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305" yWindow="-15" windowWidth="10200" windowHeight="7635" tabRatio="757" firstSheet="6" activeTab="14"/>
  </bookViews>
  <sheets>
    <sheet name="Jan 2023 " sheetId="125" r:id="rId1"/>
    <sheet name="Feb 2023 " sheetId="126" r:id="rId2"/>
    <sheet name="Mart 2023" sheetId="127" r:id="rId3"/>
    <sheet name="April 2023 " sheetId="128" r:id="rId4"/>
    <sheet name="Mei 2023" sheetId="129" r:id="rId5"/>
    <sheet name="Juni 2023" sheetId="115" r:id="rId6"/>
    <sheet name="Juli 2023" sheetId="131" r:id="rId7"/>
    <sheet name="Agustus 2023" sheetId="132" r:id="rId8"/>
    <sheet name="September 2023" sheetId="133" r:id="rId9"/>
    <sheet name="Oktober 2023" sheetId="134" r:id="rId10"/>
    <sheet name="November 2023 " sheetId="135" r:id="rId11"/>
    <sheet name="Desember 2023" sheetId="130" r:id="rId12"/>
    <sheet name="tnm s" sheetId="24" r:id="rId13"/>
    <sheet name="pnn s" sheetId="4" r:id="rId14"/>
    <sheet name="fs s" sheetId="5" r:id="rId15"/>
    <sheet name="tnm l" sheetId="6" r:id="rId16"/>
    <sheet name="pnn l" sheetId="7" r:id="rId17"/>
    <sheet name="fs l" sheetId="8" r:id="rId18"/>
  </sheets>
  <calcPr calcId="144525"/>
</workbook>
</file>

<file path=xl/calcChain.xml><?xml version="1.0" encoding="utf-8"?>
<calcChain xmlns="http://schemas.openxmlformats.org/spreadsheetml/2006/main">
  <c r="N446" i="8" l="1"/>
  <c r="N445" i="8"/>
  <c r="N443" i="8"/>
  <c r="N442" i="8"/>
  <c r="N409" i="8"/>
  <c r="N406" i="8"/>
  <c r="N404" i="8"/>
  <c r="N373" i="8"/>
  <c r="N370" i="8"/>
  <c r="N368" i="8" s="1"/>
  <c r="N337" i="8"/>
  <c r="N334" i="8"/>
  <c r="N332" i="8"/>
  <c r="N301" i="8"/>
  <c r="N298" i="8"/>
  <c r="N296" i="8" s="1"/>
  <c r="N266" i="8"/>
  <c r="N263" i="8"/>
  <c r="N261" i="8"/>
  <c r="N230" i="8"/>
  <c r="N227" i="8"/>
  <c r="N225" i="8" s="1"/>
  <c r="N195" i="8"/>
  <c r="N192" i="8"/>
  <c r="N190" i="8"/>
  <c r="N160" i="8"/>
  <c r="N157" i="8"/>
  <c r="N155" i="8" s="1"/>
  <c r="N125" i="8"/>
  <c r="N122" i="8"/>
  <c r="N120" i="8"/>
  <c r="N90" i="8"/>
  <c r="N87" i="8"/>
  <c r="N85" i="8" s="1"/>
  <c r="N55" i="8"/>
  <c r="N52" i="8"/>
  <c r="N50" i="8"/>
  <c r="N20" i="8"/>
  <c r="N444" i="8" s="1"/>
  <c r="N17" i="8"/>
  <c r="N15" i="8" s="1"/>
  <c r="N439" i="8" s="1"/>
  <c r="N446" i="7"/>
  <c r="N445" i="7"/>
  <c r="N443" i="7"/>
  <c r="N442" i="7"/>
  <c r="N409" i="7"/>
  <c r="N406" i="7"/>
  <c r="N404" i="7"/>
  <c r="N373" i="7"/>
  <c r="N370" i="7"/>
  <c r="N368" i="7"/>
  <c r="N337" i="7"/>
  <c r="N334" i="7"/>
  <c r="N332" i="7" s="1"/>
  <c r="N301" i="7"/>
  <c r="N298" i="7"/>
  <c r="N296" i="7"/>
  <c r="N266" i="7"/>
  <c r="N263" i="7"/>
  <c r="N261" i="7" s="1"/>
  <c r="N230" i="7"/>
  <c r="N227" i="7"/>
  <c r="N225" i="7"/>
  <c r="N195" i="7"/>
  <c r="N192" i="7"/>
  <c r="N190" i="7" s="1"/>
  <c r="N160" i="7"/>
  <c r="N157" i="7"/>
  <c r="N155" i="7"/>
  <c r="N125" i="7"/>
  <c r="N122" i="7"/>
  <c r="N120" i="7" s="1"/>
  <c r="N90" i="7"/>
  <c r="N87" i="7"/>
  <c r="N441" i="7" s="1"/>
  <c r="N85" i="7"/>
  <c r="N55" i="7"/>
  <c r="N52" i="7"/>
  <c r="N50" i="7" s="1"/>
  <c r="N20" i="7"/>
  <c r="N444" i="7" s="1"/>
  <c r="N17" i="7"/>
  <c r="N15" i="7"/>
  <c r="N439" i="7" s="1"/>
  <c r="N446" i="6"/>
  <c r="N445" i="6"/>
  <c r="N443" i="6"/>
  <c r="N442" i="6"/>
  <c r="N409" i="6"/>
  <c r="N406" i="6"/>
  <c r="N404" i="6" s="1"/>
  <c r="N373" i="6"/>
  <c r="N370" i="6"/>
  <c r="N368" i="6"/>
  <c r="N337" i="6"/>
  <c r="N334" i="6"/>
  <c r="N332" i="6" s="1"/>
  <c r="N301" i="6"/>
  <c r="N298" i="6"/>
  <c r="N296" i="6"/>
  <c r="N266" i="6"/>
  <c r="N263" i="6"/>
  <c r="N261" i="6" s="1"/>
  <c r="N230" i="6"/>
  <c r="N227" i="6"/>
  <c r="N225" i="6"/>
  <c r="N195" i="6"/>
  <c r="N192" i="6"/>
  <c r="N190" i="6" s="1"/>
  <c r="N160" i="6"/>
  <c r="N157" i="6"/>
  <c r="N155" i="6"/>
  <c r="N125" i="6"/>
  <c r="N122" i="6"/>
  <c r="N120" i="6" s="1"/>
  <c r="N90" i="6"/>
  <c r="N87" i="6"/>
  <c r="N441" i="6" s="1"/>
  <c r="N85" i="6"/>
  <c r="N55" i="6"/>
  <c r="N52" i="6"/>
  <c r="N50" i="6" s="1"/>
  <c r="N20" i="6"/>
  <c r="N444" i="6" s="1"/>
  <c r="N17" i="6"/>
  <c r="N15" i="6"/>
  <c r="N439" i="6" s="1"/>
  <c r="N451" i="5"/>
  <c r="N450" i="5"/>
  <c r="N449" i="5"/>
  <c r="N448" i="5"/>
  <c r="N446" i="5"/>
  <c r="N445" i="5"/>
  <c r="N443" i="5"/>
  <c r="N442" i="5"/>
  <c r="N409" i="5"/>
  <c r="N406" i="5"/>
  <c r="N404" i="5"/>
  <c r="N418" i="5" s="1"/>
  <c r="N373" i="5"/>
  <c r="N370" i="5"/>
  <c r="N368" i="5"/>
  <c r="N382" i="5" s="1"/>
  <c r="N337" i="5"/>
  <c r="N334" i="5"/>
  <c r="N332" i="5"/>
  <c r="N346" i="5" s="1"/>
  <c r="N301" i="5"/>
  <c r="N298" i="5"/>
  <c r="N296" i="5"/>
  <c r="N310" i="5" s="1"/>
  <c r="N266" i="5"/>
  <c r="N263" i="5"/>
  <c r="N261" i="5"/>
  <c r="N275" i="5" s="1"/>
  <c r="N230" i="5"/>
  <c r="N227" i="5"/>
  <c r="N225" i="5"/>
  <c r="N239" i="5" s="1"/>
  <c r="N195" i="5"/>
  <c r="N192" i="5"/>
  <c r="N190" i="5"/>
  <c r="N204" i="5" s="1"/>
  <c r="N160" i="5"/>
  <c r="N157" i="5"/>
  <c r="N155" i="5"/>
  <c r="N169" i="5" s="1"/>
  <c r="N125" i="5"/>
  <c r="N122" i="5"/>
  <c r="N120" i="5"/>
  <c r="N134" i="5" s="1"/>
  <c r="N90" i="5"/>
  <c r="N87" i="5"/>
  <c r="N441" i="5" s="1"/>
  <c r="N85" i="5"/>
  <c r="N55" i="5"/>
  <c r="N52" i="5"/>
  <c r="N50" i="5"/>
  <c r="N64" i="5" s="1"/>
  <c r="N20" i="5"/>
  <c r="N444" i="5" s="1"/>
  <c r="N17" i="5"/>
  <c r="N15" i="5"/>
  <c r="N29" i="5" s="1"/>
  <c r="N452" i="24"/>
  <c r="N451" i="24"/>
  <c r="N450" i="24"/>
  <c r="N449" i="24"/>
  <c r="N448" i="24"/>
  <c r="N446" i="24"/>
  <c r="N445" i="24"/>
  <c r="N443" i="24"/>
  <c r="N442" i="24"/>
  <c r="N409" i="24"/>
  <c r="N406" i="24"/>
  <c r="N404" i="24"/>
  <c r="N418" i="24" s="1"/>
  <c r="N373" i="24"/>
  <c r="N370" i="24"/>
  <c r="N368" i="24"/>
  <c r="N382" i="24" s="1"/>
  <c r="N337" i="24"/>
  <c r="N334" i="24"/>
  <c r="N332" i="24"/>
  <c r="N346" i="24" s="1"/>
  <c r="N301" i="24"/>
  <c r="N298" i="24"/>
  <c r="N296" i="24"/>
  <c r="N310" i="24" s="1"/>
  <c r="N266" i="24"/>
  <c r="N263" i="24"/>
  <c r="N261" i="24"/>
  <c r="N275" i="24" s="1"/>
  <c r="N230" i="24"/>
  <c r="N227" i="24"/>
  <c r="N225" i="24"/>
  <c r="N239" i="24" s="1"/>
  <c r="N195" i="24"/>
  <c r="N192" i="24"/>
  <c r="N190" i="24"/>
  <c r="N204" i="24" s="1"/>
  <c r="N160" i="24"/>
  <c r="N157" i="24"/>
  <c r="N155" i="24"/>
  <c r="N169" i="24" s="1"/>
  <c r="N125" i="24"/>
  <c r="N122" i="24"/>
  <c r="N120" i="24"/>
  <c r="N134" i="24" s="1"/>
  <c r="N90" i="24"/>
  <c r="N87" i="24"/>
  <c r="N441" i="24" s="1"/>
  <c r="N85" i="24"/>
  <c r="N55" i="24"/>
  <c r="N52" i="24"/>
  <c r="N50" i="24"/>
  <c r="N64" i="24" s="1"/>
  <c r="N20" i="24"/>
  <c r="N444" i="24" s="1"/>
  <c r="N17" i="24"/>
  <c r="N15" i="24"/>
  <c r="N439" i="24" s="1"/>
  <c r="N453" i="24" s="1"/>
  <c r="N452" i="4"/>
  <c r="N451" i="4"/>
  <c r="N450" i="4"/>
  <c r="N449" i="4"/>
  <c r="N448" i="4"/>
  <c r="N446" i="4"/>
  <c r="N445" i="4"/>
  <c r="N443" i="4"/>
  <c r="N442" i="4"/>
  <c r="N409" i="4"/>
  <c r="N406" i="4"/>
  <c r="N404" i="4" s="1"/>
  <c r="N418" i="4" s="1"/>
  <c r="N373" i="4"/>
  <c r="N370" i="4"/>
  <c r="N368" i="4" s="1"/>
  <c r="N382" i="4" s="1"/>
  <c r="N337" i="4"/>
  <c r="N334" i="4"/>
  <c r="N332" i="4" s="1"/>
  <c r="N346" i="4" s="1"/>
  <c r="N301" i="4"/>
  <c r="N298" i="4"/>
  <c r="N296" i="4" s="1"/>
  <c r="N310" i="4" s="1"/>
  <c r="N266" i="4"/>
  <c r="N263" i="4"/>
  <c r="N261" i="4" s="1"/>
  <c r="N275" i="4" s="1"/>
  <c r="N230" i="4"/>
  <c r="N227" i="4"/>
  <c r="N225" i="4" s="1"/>
  <c r="N239" i="4" s="1"/>
  <c r="N195" i="4"/>
  <c r="N192" i="4"/>
  <c r="N190" i="4" s="1"/>
  <c r="N204" i="4" s="1"/>
  <c r="N160" i="4"/>
  <c r="N157" i="4"/>
  <c r="N155" i="4" s="1"/>
  <c r="N169" i="4" s="1"/>
  <c r="N125" i="4"/>
  <c r="N122" i="4"/>
  <c r="N120" i="4" s="1"/>
  <c r="N134" i="4" s="1"/>
  <c r="N90" i="4"/>
  <c r="N87" i="4"/>
  <c r="N85" i="4" s="1"/>
  <c r="N55" i="4"/>
  <c r="N52" i="4"/>
  <c r="N50" i="4"/>
  <c r="N64" i="4" s="1"/>
  <c r="N20" i="4"/>
  <c r="N444" i="4" s="1"/>
  <c r="N17" i="4"/>
  <c r="N15" i="4"/>
  <c r="N439" i="4" s="1"/>
  <c r="N453" i="4" s="1"/>
  <c r="N441" i="8" l="1"/>
  <c r="N439" i="5"/>
  <c r="N453" i="5" s="1"/>
  <c r="N99" i="5"/>
  <c r="N29" i="24"/>
  <c r="N99" i="24"/>
  <c r="N29" i="4"/>
  <c r="N99" i="4"/>
  <c r="N441" i="4"/>
  <c r="G452" i="135"/>
  <c r="F452" i="135"/>
  <c r="H451" i="135"/>
  <c r="G451" i="135"/>
  <c r="F451" i="135"/>
  <c r="C451" i="135"/>
  <c r="H450" i="135"/>
  <c r="G450" i="135"/>
  <c r="F450" i="135"/>
  <c r="C450" i="135"/>
  <c r="H449" i="135"/>
  <c r="G449" i="135"/>
  <c r="F449" i="135"/>
  <c r="C449" i="135"/>
  <c r="H448" i="135"/>
  <c r="G448" i="135"/>
  <c r="F448" i="135"/>
  <c r="C448" i="135"/>
  <c r="M446" i="135"/>
  <c r="L446" i="135"/>
  <c r="K446" i="135"/>
  <c r="J446" i="135"/>
  <c r="H446" i="135"/>
  <c r="G446" i="135"/>
  <c r="F446" i="135"/>
  <c r="C446" i="135"/>
  <c r="M445" i="135"/>
  <c r="L445" i="135"/>
  <c r="K445" i="135"/>
  <c r="J445" i="135"/>
  <c r="H445" i="135"/>
  <c r="G445" i="135"/>
  <c r="F445" i="135"/>
  <c r="C445" i="135"/>
  <c r="M443" i="135"/>
  <c r="L443" i="135"/>
  <c r="K443" i="135"/>
  <c r="J443" i="135"/>
  <c r="H443" i="135"/>
  <c r="G443" i="135"/>
  <c r="F443" i="135"/>
  <c r="C443" i="135"/>
  <c r="M442" i="135"/>
  <c r="L442" i="135"/>
  <c r="K442" i="135"/>
  <c r="J442" i="135"/>
  <c r="H442" i="135"/>
  <c r="G442" i="135"/>
  <c r="F442" i="135"/>
  <c r="C442" i="135"/>
  <c r="I416" i="135"/>
  <c r="I415" i="135"/>
  <c r="I414" i="135"/>
  <c r="I413" i="135"/>
  <c r="N411" i="135"/>
  <c r="I411" i="135"/>
  <c r="N410" i="135"/>
  <c r="I410" i="135"/>
  <c r="N409" i="135"/>
  <c r="M409" i="135"/>
  <c r="L409" i="135"/>
  <c r="K409" i="135"/>
  <c r="J409" i="135"/>
  <c r="H409" i="135"/>
  <c r="G409" i="135"/>
  <c r="F409" i="135"/>
  <c r="C409" i="135"/>
  <c r="I409" i="135" s="1"/>
  <c r="N408" i="135"/>
  <c r="I408" i="135"/>
  <c r="N407" i="135"/>
  <c r="I407" i="135"/>
  <c r="N406" i="135"/>
  <c r="M406" i="135"/>
  <c r="L406" i="135"/>
  <c r="K406" i="135"/>
  <c r="J406" i="135"/>
  <c r="H406" i="135"/>
  <c r="G406" i="135"/>
  <c r="F406" i="135"/>
  <c r="C406" i="135"/>
  <c r="I406" i="135" s="1"/>
  <c r="N404" i="135"/>
  <c r="M404" i="135"/>
  <c r="L404" i="135"/>
  <c r="K404" i="135"/>
  <c r="J404" i="135"/>
  <c r="H404" i="135"/>
  <c r="H418" i="135" s="1"/>
  <c r="G404" i="135"/>
  <c r="G418" i="135" s="1"/>
  <c r="F404" i="135"/>
  <c r="F418" i="135" s="1"/>
  <c r="C404" i="135"/>
  <c r="C418" i="135" s="1"/>
  <c r="I380" i="135"/>
  <c r="I379" i="135"/>
  <c r="I378" i="135"/>
  <c r="I377" i="135"/>
  <c r="N375" i="135"/>
  <c r="I375" i="135"/>
  <c r="N374" i="135"/>
  <c r="I374" i="135"/>
  <c r="N373" i="135"/>
  <c r="M373" i="135"/>
  <c r="L373" i="135"/>
  <c r="K373" i="135"/>
  <c r="J373" i="135"/>
  <c r="H373" i="135"/>
  <c r="G373" i="135"/>
  <c r="F373" i="135"/>
  <c r="C373" i="135"/>
  <c r="I373" i="135" s="1"/>
  <c r="N372" i="135"/>
  <c r="I372" i="135"/>
  <c r="N371" i="135"/>
  <c r="I371" i="135"/>
  <c r="N370" i="135"/>
  <c r="M370" i="135"/>
  <c r="L370" i="135"/>
  <c r="K370" i="135"/>
  <c r="J370" i="135"/>
  <c r="H370" i="135"/>
  <c r="H368" i="135" s="1"/>
  <c r="H382" i="135" s="1"/>
  <c r="G370" i="135"/>
  <c r="F370" i="135"/>
  <c r="F368" i="135" s="1"/>
  <c r="F382" i="135" s="1"/>
  <c r="C370" i="135"/>
  <c r="N368" i="135"/>
  <c r="M368" i="135"/>
  <c r="L368" i="135"/>
  <c r="K368" i="135"/>
  <c r="J368" i="135"/>
  <c r="G368" i="135"/>
  <c r="G382" i="135" s="1"/>
  <c r="C368" i="135"/>
  <c r="C382" i="135" s="1"/>
  <c r="I344" i="135"/>
  <c r="I343" i="135"/>
  <c r="I342" i="135"/>
  <c r="I341" i="135"/>
  <c r="N339" i="135"/>
  <c r="I339" i="135"/>
  <c r="N338" i="135"/>
  <c r="I338" i="135"/>
  <c r="N337" i="135"/>
  <c r="M337" i="135"/>
  <c r="L337" i="135"/>
  <c r="K337" i="135"/>
  <c r="J337" i="135"/>
  <c r="H337" i="135"/>
  <c r="G337" i="135"/>
  <c r="F337" i="135"/>
  <c r="C337" i="135"/>
  <c r="I337" i="135" s="1"/>
  <c r="N336" i="135"/>
  <c r="I336" i="135"/>
  <c r="N335" i="135"/>
  <c r="I335" i="135"/>
  <c r="N334" i="135"/>
  <c r="M334" i="135"/>
  <c r="L334" i="135"/>
  <c r="K334" i="135"/>
  <c r="J334" i="135"/>
  <c r="H334" i="135"/>
  <c r="G334" i="135"/>
  <c r="F334" i="135"/>
  <c r="C334" i="135"/>
  <c r="I334" i="135" s="1"/>
  <c r="N332" i="135"/>
  <c r="M332" i="135"/>
  <c r="L332" i="135"/>
  <c r="K332" i="135"/>
  <c r="J332" i="135"/>
  <c r="H332" i="135"/>
  <c r="H346" i="135" s="1"/>
  <c r="G332" i="135"/>
  <c r="G346" i="135" s="1"/>
  <c r="F332" i="135"/>
  <c r="F346" i="135" s="1"/>
  <c r="C332" i="135"/>
  <c r="C346" i="135" s="1"/>
  <c r="I308" i="135"/>
  <c r="I307" i="135"/>
  <c r="I306" i="135"/>
  <c r="I305" i="135"/>
  <c r="N303" i="135"/>
  <c r="I303" i="135"/>
  <c r="N302" i="135"/>
  <c r="I302" i="135"/>
  <c r="N301" i="135"/>
  <c r="M301" i="135"/>
  <c r="L301" i="135"/>
  <c r="K301" i="135"/>
  <c r="J301" i="135"/>
  <c r="H301" i="135"/>
  <c r="G301" i="135"/>
  <c r="F301" i="135"/>
  <c r="C301" i="135"/>
  <c r="I301" i="135" s="1"/>
  <c r="N300" i="135"/>
  <c r="I300" i="135"/>
  <c r="N299" i="135"/>
  <c r="I299" i="135"/>
  <c r="N298" i="135"/>
  <c r="M298" i="135"/>
  <c r="L298" i="135"/>
  <c r="K298" i="135"/>
  <c r="J298" i="135"/>
  <c r="H298" i="135"/>
  <c r="H296" i="135" s="1"/>
  <c r="H310" i="135" s="1"/>
  <c r="G298" i="135"/>
  <c r="F298" i="135"/>
  <c r="F296" i="135" s="1"/>
  <c r="F310" i="135" s="1"/>
  <c r="C298" i="135"/>
  <c r="N296" i="135"/>
  <c r="M296" i="135"/>
  <c r="L296" i="135"/>
  <c r="K296" i="135"/>
  <c r="J296" i="135"/>
  <c r="G296" i="135"/>
  <c r="G310" i="135" s="1"/>
  <c r="C296" i="135"/>
  <c r="C310" i="135" s="1"/>
  <c r="I273" i="135"/>
  <c r="I272" i="135"/>
  <c r="I271" i="135"/>
  <c r="I270" i="135"/>
  <c r="N268" i="135"/>
  <c r="I268" i="135"/>
  <c r="N267" i="135"/>
  <c r="I267" i="135"/>
  <c r="N266" i="135"/>
  <c r="M266" i="135"/>
  <c r="L266" i="135"/>
  <c r="K266" i="135"/>
  <c r="J266" i="135"/>
  <c r="H266" i="135"/>
  <c r="G266" i="135"/>
  <c r="F266" i="135"/>
  <c r="C266" i="135"/>
  <c r="I266" i="135" s="1"/>
  <c r="N265" i="135"/>
  <c r="I265" i="135"/>
  <c r="N264" i="135"/>
  <c r="I264" i="135"/>
  <c r="N263" i="135"/>
  <c r="M263" i="135"/>
  <c r="L263" i="135"/>
  <c r="K263" i="135"/>
  <c r="J263" i="135"/>
  <c r="H263" i="135"/>
  <c r="G263" i="135"/>
  <c r="F263" i="135"/>
  <c r="C263" i="135"/>
  <c r="I263" i="135" s="1"/>
  <c r="N261" i="135"/>
  <c r="M261" i="135"/>
  <c r="L261" i="135"/>
  <c r="K261" i="135"/>
  <c r="J261" i="135"/>
  <c r="H261" i="135"/>
  <c r="H275" i="135" s="1"/>
  <c r="G261" i="135"/>
  <c r="G275" i="135" s="1"/>
  <c r="F261" i="135"/>
  <c r="F275" i="135" s="1"/>
  <c r="C261" i="135"/>
  <c r="C275" i="135" s="1"/>
  <c r="I237" i="135"/>
  <c r="I236" i="135"/>
  <c r="I235" i="135"/>
  <c r="I234" i="135"/>
  <c r="N232" i="135"/>
  <c r="I232" i="135"/>
  <c r="N231" i="135"/>
  <c r="I231" i="135"/>
  <c r="N230" i="135"/>
  <c r="M230" i="135"/>
  <c r="L230" i="135"/>
  <c r="K230" i="135"/>
  <c r="J230" i="135"/>
  <c r="H230" i="135"/>
  <c r="G230" i="135"/>
  <c r="F230" i="135"/>
  <c r="C230" i="135"/>
  <c r="I230" i="135" s="1"/>
  <c r="N229" i="135"/>
  <c r="I229" i="135"/>
  <c r="N228" i="135"/>
  <c r="I228" i="135"/>
  <c r="N227" i="135"/>
  <c r="M227" i="135"/>
  <c r="L227" i="135"/>
  <c r="K227" i="135"/>
  <c r="J227" i="135"/>
  <c r="H227" i="135"/>
  <c r="H225" i="135" s="1"/>
  <c r="H239" i="135" s="1"/>
  <c r="G227" i="135"/>
  <c r="F227" i="135"/>
  <c r="F225" i="135" s="1"/>
  <c r="F239" i="135" s="1"/>
  <c r="C227" i="135"/>
  <c r="N225" i="135"/>
  <c r="M225" i="135"/>
  <c r="L225" i="135"/>
  <c r="K225" i="135"/>
  <c r="J225" i="135"/>
  <c r="G225" i="135"/>
  <c r="G239" i="135" s="1"/>
  <c r="C225" i="135"/>
  <c r="C239" i="135" s="1"/>
  <c r="I202" i="135"/>
  <c r="I201" i="135"/>
  <c r="I200" i="135"/>
  <c r="I199" i="135"/>
  <c r="N197" i="135"/>
  <c r="I197" i="135"/>
  <c r="N196" i="135"/>
  <c r="I196" i="135"/>
  <c r="N195" i="135"/>
  <c r="M195" i="135"/>
  <c r="L195" i="135"/>
  <c r="K195" i="135"/>
  <c r="J195" i="135"/>
  <c r="H195" i="135"/>
  <c r="G195" i="135"/>
  <c r="F195" i="135"/>
  <c r="C195" i="135"/>
  <c r="I195" i="135" s="1"/>
  <c r="N194" i="135"/>
  <c r="I194" i="135"/>
  <c r="N193" i="135"/>
  <c r="I193" i="135"/>
  <c r="N192" i="135"/>
  <c r="M192" i="135"/>
  <c r="L192" i="135"/>
  <c r="K192" i="135"/>
  <c r="J192" i="135"/>
  <c r="H192" i="135"/>
  <c r="G192" i="135"/>
  <c r="F192" i="135"/>
  <c r="C192" i="135"/>
  <c r="I192" i="135" s="1"/>
  <c r="N190" i="135"/>
  <c r="M190" i="135"/>
  <c r="L190" i="135"/>
  <c r="K190" i="135"/>
  <c r="J190" i="135"/>
  <c r="H190" i="135"/>
  <c r="H204" i="135" s="1"/>
  <c r="G190" i="135"/>
  <c r="G204" i="135" s="1"/>
  <c r="F190" i="135"/>
  <c r="F204" i="135" s="1"/>
  <c r="C190" i="135"/>
  <c r="C204" i="135" s="1"/>
  <c r="I167" i="135"/>
  <c r="I166" i="135"/>
  <c r="I165" i="135"/>
  <c r="I164" i="135"/>
  <c r="N162" i="135"/>
  <c r="I162" i="135"/>
  <c r="N161" i="135"/>
  <c r="I161" i="135"/>
  <c r="N160" i="135"/>
  <c r="M160" i="135"/>
  <c r="L160" i="135"/>
  <c r="K160" i="135"/>
  <c r="J160" i="135"/>
  <c r="H160" i="135"/>
  <c r="G160" i="135"/>
  <c r="F160" i="135"/>
  <c r="C160" i="135"/>
  <c r="I160" i="135" s="1"/>
  <c r="N159" i="135"/>
  <c r="I159" i="135"/>
  <c r="N158" i="135"/>
  <c r="I158" i="135"/>
  <c r="N157" i="135"/>
  <c r="M157" i="135"/>
  <c r="L157" i="135"/>
  <c r="K157" i="135"/>
  <c r="J157" i="135"/>
  <c r="H157" i="135"/>
  <c r="H155" i="135" s="1"/>
  <c r="H169" i="135" s="1"/>
  <c r="G157" i="135"/>
  <c r="F157" i="135"/>
  <c r="F155" i="135" s="1"/>
  <c r="F169" i="135" s="1"/>
  <c r="C157" i="135"/>
  <c r="N155" i="135"/>
  <c r="M155" i="135"/>
  <c r="L155" i="135"/>
  <c r="K155" i="135"/>
  <c r="J155" i="135"/>
  <c r="G155" i="135"/>
  <c r="G169" i="135" s="1"/>
  <c r="C155" i="135"/>
  <c r="C169" i="135" s="1"/>
  <c r="I132" i="135"/>
  <c r="I131" i="135"/>
  <c r="I130" i="135"/>
  <c r="I129" i="135"/>
  <c r="N127" i="135"/>
  <c r="I127" i="135"/>
  <c r="N126" i="135"/>
  <c r="I126" i="135"/>
  <c r="N125" i="135"/>
  <c r="M125" i="135"/>
  <c r="L125" i="135"/>
  <c r="K125" i="135"/>
  <c r="J125" i="135"/>
  <c r="H125" i="135"/>
  <c r="G125" i="135"/>
  <c r="F125" i="135"/>
  <c r="C125" i="135"/>
  <c r="I125" i="135" s="1"/>
  <c r="N124" i="135"/>
  <c r="I124" i="135"/>
  <c r="N123" i="135"/>
  <c r="I123" i="135"/>
  <c r="N122" i="135"/>
  <c r="M122" i="135"/>
  <c r="L122" i="135"/>
  <c r="K122" i="135"/>
  <c r="J122" i="135"/>
  <c r="H122" i="135"/>
  <c r="G122" i="135"/>
  <c r="F122" i="135"/>
  <c r="C122" i="135"/>
  <c r="I122" i="135" s="1"/>
  <c r="N120" i="135"/>
  <c r="M120" i="135"/>
  <c r="L120" i="135"/>
  <c r="K120" i="135"/>
  <c r="J120" i="135"/>
  <c r="H120" i="135"/>
  <c r="H134" i="135" s="1"/>
  <c r="G120" i="135"/>
  <c r="G134" i="135" s="1"/>
  <c r="F120" i="135"/>
  <c r="F134" i="135" s="1"/>
  <c r="C120" i="135"/>
  <c r="C134" i="135" s="1"/>
  <c r="I97" i="135"/>
  <c r="I96" i="135"/>
  <c r="I95" i="135"/>
  <c r="I94" i="135"/>
  <c r="N92" i="135"/>
  <c r="I92" i="135"/>
  <c r="N91" i="135"/>
  <c r="I91" i="135"/>
  <c r="N90" i="135"/>
  <c r="M90" i="135"/>
  <c r="L90" i="135"/>
  <c r="K90" i="135"/>
  <c r="J90" i="135"/>
  <c r="H90" i="135"/>
  <c r="G90" i="135"/>
  <c r="F90" i="135"/>
  <c r="C90" i="135"/>
  <c r="I90" i="135" s="1"/>
  <c r="N89" i="135"/>
  <c r="N443" i="135" s="1"/>
  <c r="I89" i="135"/>
  <c r="N88" i="135"/>
  <c r="N442" i="135" s="1"/>
  <c r="I88" i="135"/>
  <c r="N87" i="135"/>
  <c r="N441" i="135" s="1"/>
  <c r="M87" i="135"/>
  <c r="L87" i="135"/>
  <c r="L441" i="135" s="1"/>
  <c r="K87" i="135"/>
  <c r="J87" i="135"/>
  <c r="J441" i="135" s="1"/>
  <c r="H87" i="135"/>
  <c r="H441" i="135" s="1"/>
  <c r="G87" i="135"/>
  <c r="F87" i="135"/>
  <c r="F99" i="135" s="1"/>
  <c r="C87" i="135"/>
  <c r="N85" i="135"/>
  <c r="M85" i="135"/>
  <c r="L85" i="135"/>
  <c r="K85" i="135"/>
  <c r="J85" i="135"/>
  <c r="H85" i="135"/>
  <c r="G85" i="135"/>
  <c r="F85" i="135"/>
  <c r="C85" i="135"/>
  <c r="P78" i="135"/>
  <c r="P113" i="135" s="1"/>
  <c r="P148" i="135" s="1"/>
  <c r="P183" i="135" s="1"/>
  <c r="P218" i="135" s="1"/>
  <c r="P254" i="135" s="1"/>
  <c r="P289" i="135" s="1"/>
  <c r="P325" i="135" s="1"/>
  <c r="P361" i="135" s="1"/>
  <c r="P397" i="135" s="1"/>
  <c r="P432" i="135" s="1"/>
  <c r="I62" i="135"/>
  <c r="I61" i="135"/>
  <c r="I60" i="135"/>
  <c r="I59" i="135"/>
  <c r="N57" i="135"/>
  <c r="I57" i="135"/>
  <c r="N56" i="135"/>
  <c r="I56" i="135"/>
  <c r="N55" i="135"/>
  <c r="M55" i="135"/>
  <c r="L55" i="135"/>
  <c r="K55" i="135"/>
  <c r="J55" i="135"/>
  <c r="H55" i="135"/>
  <c r="G55" i="135"/>
  <c r="F55" i="135"/>
  <c r="C55" i="135"/>
  <c r="I55" i="135" s="1"/>
  <c r="N54" i="135"/>
  <c r="I54" i="135"/>
  <c r="N53" i="135"/>
  <c r="I53" i="135"/>
  <c r="N52" i="135"/>
  <c r="M52" i="135"/>
  <c r="L52" i="135"/>
  <c r="K52" i="135"/>
  <c r="J52" i="135"/>
  <c r="H52" i="135"/>
  <c r="G52" i="135"/>
  <c r="F52" i="135"/>
  <c r="C52" i="135"/>
  <c r="I52" i="135" s="1"/>
  <c r="I50" i="135" s="1"/>
  <c r="I64" i="135" s="1"/>
  <c r="N50" i="135"/>
  <c r="M50" i="135"/>
  <c r="L50" i="135"/>
  <c r="K50" i="135"/>
  <c r="J50" i="135"/>
  <c r="H50" i="135"/>
  <c r="H64" i="135" s="1"/>
  <c r="G50" i="135"/>
  <c r="G64" i="135" s="1"/>
  <c r="F50" i="135"/>
  <c r="F64" i="135" s="1"/>
  <c r="C50" i="135"/>
  <c r="C64" i="135" s="1"/>
  <c r="P43" i="135"/>
  <c r="O43" i="135"/>
  <c r="O78" i="135" s="1"/>
  <c r="O113" i="135" s="1"/>
  <c r="O148" i="135" s="1"/>
  <c r="O183" i="135" s="1"/>
  <c r="O218" i="135" s="1"/>
  <c r="O254" i="135" s="1"/>
  <c r="O289" i="135" s="1"/>
  <c r="O325" i="135" s="1"/>
  <c r="O361" i="135" s="1"/>
  <c r="O397" i="135" s="1"/>
  <c r="O432" i="135" s="1"/>
  <c r="M43" i="135"/>
  <c r="M78" i="135" s="1"/>
  <c r="M113" i="135" s="1"/>
  <c r="M148" i="135" s="1"/>
  <c r="M183" i="135" s="1"/>
  <c r="M218" i="135" s="1"/>
  <c r="M254" i="135" s="1"/>
  <c r="M289" i="135" s="1"/>
  <c r="M325" i="135" s="1"/>
  <c r="M361" i="135" s="1"/>
  <c r="M397" i="135" s="1"/>
  <c r="M432" i="135" s="1"/>
  <c r="P42" i="135"/>
  <c r="P77" i="135" s="1"/>
  <c r="P112" i="135" s="1"/>
  <c r="P147" i="135" s="1"/>
  <c r="P182" i="135" s="1"/>
  <c r="P217" i="135" s="1"/>
  <c r="P253" i="135" s="1"/>
  <c r="P288" i="135" s="1"/>
  <c r="P324" i="135" s="1"/>
  <c r="P360" i="135" s="1"/>
  <c r="P396" i="135" s="1"/>
  <c r="P431" i="135" s="1"/>
  <c r="O42" i="135"/>
  <c r="O77" i="135" s="1"/>
  <c r="O112" i="135" s="1"/>
  <c r="O147" i="135" s="1"/>
  <c r="O182" i="135" s="1"/>
  <c r="O217" i="135" s="1"/>
  <c r="O253" i="135" s="1"/>
  <c r="O288" i="135" s="1"/>
  <c r="O324" i="135" s="1"/>
  <c r="O360" i="135" s="1"/>
  <c r="O396" i="135" s="1"/>
  <c r="O431" i="135" s="1"/>
  <c r="M42" i="135"/>
  <c r="M77" i="135" s="1"/>
  <c r="M112" i="135" s="1"/>
  <c r="M147" i="135" s="1"/>
  <c r="M182" i="135" s="1"/>
  <c r="M217" i="135" s="1"/>
  <c r="M253" i="135" s="1"/>
  <c r="M288" i="135" s="1"/>
  <c r="M324" i="135" s="1"/>
  <c r="M360" i="135" s="1"/>
  <c r="M396" i="135" s="1"/>
  <c r="M431" i="135" s="1"/>
  <c r="I27" i="135"/>
  <c r="I451" i="135" s="1"/>
  <c r="I26" i="135"/>
  <c r="I450" i="135" s="1"/>
  <c r="I25" i="135"/>
  <c r="I449" i="135" s="1"/>
  <c r="I24" i="135"/>
  <c r="I448" i="135" s="1"/>
  <c r="N22" i="135"/>
  <c r="N446" i="135" s="1"/>
  <c r="I22" i="135"/>
  <c r="I446" i="135" s="1"/>
  <c r="N21" i="135"/>
  <c r="N445" i="135" s="1"/>
  <c r="I21" i="135"/>
  <c r="I445" i="135" s="1"/>
  <c r="N20" i="135"/>
  <c r="N444" i="135" s="1"/>
  <c r="M20" i="135"/>
  <c r="M444" i="135" s="1"/>
  <c r="L20" i="135"/>
  <c r="L444" i="135" s="1"/>
  <c r="K20" i="135"/>
  <c r="K444" i="135" s="1"/>
  <c r="J20" i="135"/>
  <c r="J444" i="135" s="1"/>
  <c r="H20" i="135"/>
  <c r="H444" i="135" s="1"/>
  <c r="G20" i="135"/>
  <c r="G444" i="135" s="1"/>
  <c r="F20" i="135"/>
  <c r="F444" i="135" s="1"/>
  <c r="C20" i="135"/>
  <c r="C444" i="135" s="1"/>
  <c r="N19" i="135"/>
  <c r="I19" i="135"/>
  <c r="N18" i="135"/>
  <c r="I18" i="135"/>
  <c r="N17" i="135"/>
  <c r="M17" i="135"/>
  <c r="L17" i="135"/>
  <c r="K17" i="135"/>
  <c r="J17" i="135"/>
  <c r="H17" i="135"/>
  <c r="G17" i="135"/>
  <c r="F17" i="135"/>
  <c r="C17" i="135"/>
  <c r="I17" i="135" s="1"/>
  <c r="N15" i="135"/>
  <c r="N439" i="135" s="1"/>
  <c r="M15" i="135"/>
  <c r="M439" i="135" s="1"/>
  <c r="L15" i="135"/>
  <c r="L439" i="135" s="1"/>
  <c r="K15" i="135"/>
  <c r="K439" i="135" s="1"/>
  <c r="J15" i="135"/>
  <c r="J439" i="135" s="1"/>
  <c r="H15" i="135"/>
  <c r="H439" i="135" s="1"/>
  <c r="H453" i="135" s="1"/>
  <c r="G15" i="135"/>
  <c r="G439" i="135" s="1"/>
  <c r="G453" i="135" s="1"/>
  <c r="F15" i="135"/>
  <c r="F439" i="135" s="1"/>
  <c r="F453" i="135" s="1"/>
  <c r="C15" i="135"/>
  <c r="C439" i="135" s="1"/>
  <c r="C453" i="135" s="1"/>
  <c r="I120" i="135" l="1"/>
  <c r="I134" i="135" s="1"/>
  <c r="I190" i="135"/>
  <c r="I204" i="135" s="1"/>
  <c r="I261" i="135"/>
  <c r="I275" i="135" s="1"/>
  <c r="I332" i="135"/>
  <c r="I346" i="135" s="1"/>
  <c r="I404" i="135"/>
  <c r="I418" i="135" s="1"/>
  <c r="F29" i="135"/>
  <c r="H29" i="135"/>
  <c r="I20" i="135"/>
  <c r="I444" i="135" s="1"/>
  <c r="C29" i="135"/>
  <c r="G29" i="135"/>
  <c r="C441" i="135"/>
  <c r="G441" i="135"/>
  <c r="I87" i="135"/>
  <c r="K441" i="135"/>
  <c r="M441" i="135"/>
  <c r="I442" i="135"/>
  <c r="I443" i="135"/>
  <c r="C99" i="135"/>
  <c r="G99" i="135"/>
  <c r="I157" i="135"/>
  <c r="I155" i="135" s="1"/>
  <c r="I169" i="135" s="1"/>
  <c r="I227" i="135"/>
  <c r="I225" i="135" s="1"/>
  <c r="I239" i="135" s="1"/>
  <c r="I298" i="135"/>
  <c r="I296" i="135" s="1"/>
  <c r="I310" i="135" s="1"/>
  <c r="I370" i="135"/>
  <c r="I368" i="135" s="1"/>
  <c r="I382" i="135" s="1"/>
  <c r="F441" i="135"/>
  <c r="H99" i="135"/>
  <c r="I441" i="135" l="1"/>
  <c r="I99" i="135"/>
  <c r="I85" i="135"/>
  <c r="I15" i="135"/>
  <c r="I439" i="135" l="1"/>
  <c r="I453" i="135" s="1"/>
  <c r="I29" i="135"/>
  <c r="M446" i="8" l="1"/>
  <c r="M445" i="8"/>
  <c r="M443" i="8"/>
  <c r="M442" i="8"/>
  <c r="M409" i="8"/>
  <c r="M406" i="8"/>
  <c r="M404" i="8" s="1"/>
  <c r="M373" i="8"/>
  <c r="M370" i="8"/>
  <c r="M368" i="8"/>
  <c r="M337" i="8"/>
  <c r="M334" i="8"/>
  <c r="M332" i="8" s="1"/>
  <c r="M301" i="8"/>
  <c r="M298" i="8"/>
  <c r="M296" i="8"/>
  <c r="M266" i="8"/>
  <c r="M263" i="8"/>
  <c r="M261" i="8" s="1"/>
  <c r="M230" i="8"/>
  <c r="M227" i="8"/>
  <c r="M225" i="8"/>
  <c r="M195" i="8"/>
  <c r="M192" i="8"/>
  <c r="M190" i="8" s="1"/>
  <c r="M160" i="8"/>
  <c r="M157" i="8"/>
  <c r="M155" i="8"/>
  <c r="M125" i="8"/>
  <c r="M122" i="8"/>
  <c r="M120" i="8" s="1"/>
  <c r="M90" i="8"/>
  <c r="M87" i="8"/>
  <c r="M441" i="8" s="1"/>
  <c r="M85" i="8"/>
  <c r="M55" i="8"/>
  <c r="M52" i="8"/>
  <c r="M50" i="8" s="1"/>
  <c r="M20" i="8"/>
  <c r="M444" i="8" s="1"/>
  <c r="M17" i="8"/>
  <c r="M15" i="8"/>
  <c r="M439" i="8" s="1"/>
  <c r="M446" i="7"/>
  <c r="M445" i="7"/>
  <c r="M443" i="7"/>
  <c r="M442" i="7"/>
  <c r="M409" i="7"/>
  <c r="M406" i="7"/>
  <c r="M404" i="7"/>
  <c r="M373" i="7"/>
  <c r="M370" i="7"/>
  <c r="M368" i="7" s="1"/>
  <c r="M337" i="7"/>
  <c r="M334" i="7"/>
  <c r="M332" i="7"/>
  <c r="M301" i="7"/>
  <c r="M298" i="7"/>
  <c r="M296" i="7" s="1"/>
  <c r="M266" i="7"/>
  <c r="M263" i="7"/>
  <c r="M261" i="7"/>
  <c r="M230" i="7"/>
  <c r="M227" i="7"/>
  <c r="M225" i="7" s="1"/>
  <c r="M195" i="7"/>
  <c r="M192" i="7"/>
  <c r="M190" i="7"/>
  <c r="M160" i="7"/>
  <c r="M157" i="7"/>
  <c r="M155" i="7" s="1"/>
  <c r="M125" i="7"/>
  <c r="M122" i="7"/>
  <c r="M120" i="7"/>
  <c r="M90" i="7"/>
  <c r="M87" i="7"/>
  <c r="M85" i="7" s="1"/>
  <c r="M55" i="7"/>
  <c r="M52" i="7"/>
  <c r="M50" i="7"/>
  <c r="M20" i="7"/>
  <c r="M444" i="7" s="1"/>
  <c r="M17" i="7"/>
  <c r="M15" i="7" s="1"/>
  <c r="M439" i="7" s="1"/>
  <c r="M446" i="6"/>
  <c r="M445" i="6"/>
  <c r="M443" i="6"/>
  <c r="M442" i="6"/>
  <c r="M409" i="6"/>
  <c r="M406" i="6"/>
  <c r="M404" i="6" s="1"/>
  <c r="M373" i="6"/>
  <c r="M370" i="6"/>
  <c r="M368" i="6"/>
  <c r="M337" i="6"/>
  <c r="M334" i="6"/>
  <c r="M332" i="6" s="1"/>
  <c r="M301" i="6"/>
  <c r="M298" i="6"/>
  <c r="M296" i="6"/>
  <c r="M266" i="6"/>
  <c r="M263" i="6"/>
  <c r="M261" i="6" s="1"/>
  <c r="M230" i="6"/>
  <c r="M227" i="6"/>
  <c r="M225" i="6"/>
  <c r="M195" i="6"/>
  <c r="M192" i="6"/>
  <c r="M190" i="6" s="1"/>
  <c r="M160" i="6"/>
  <c r="M157" i="6"/>
  <c r="M155" i="6"/>
  <c r="M125" i="6"/>
  <c r="M122" i="6"/>
  <c r="M120" i="6" s="1"/>
  <c r="M90" i="6"/>
  <c r="M87" i="6"/>
  <c r="M441" i="6" s="1"/>
  <c r="M85" i="6"/>
  <c r="M55" i="6"/>
  <c r="M52" i="6"/>
  <c r="M50" i="6" s="1"/>
  <c r="M20" i="6"/>
  <c r="M444" i="6" s="1"/>
  <c r="M17" i="6"/>
  <c r="M15" i="6"/>
  <c r="M439" i="6" s="1"/>
  <c r="M451" i="5"/>
  <c r="M450" i="5"/>
  <c r="M449" i="5"/>
  <c r="M448" i="5"/>
  <c r="M446" i="5"/>
  <c r="M445" i="5"/>
  <c r="M443" i="5"/>
  <c r="M442" i="5"/>
  <c r="M409" i="5"/>
  <c r="M406" i="5"/>
  <c r="M404" i="5"/>
  <c r="M418" i="5" s="1"/>
  <c r="M373" i="5"/>
  <c r="M370" i="5"/>
  <c r="M368" i="5"/>
  <c r="M382" i="5" s="1"/>
  <c r="M337" i="5"/>
  <c r="M334" i="5"/>
  <c r="M332" i="5"/>
  <c r="M346" i="5" s="1"/>
  <c r="M301" i="5"/>
  <c r="M298" i="5"/>
  <c r="M296" i="5"/>
  <c r="M310" i="5" s="1"/>
  <c r="M266" i="5"/>
  <c r="M263" i="5"/>
  <c r="M261" i="5"/>
  <c r="M275" i="5" s="1"/>
  <c r="M230" i="5"/>
  <c r="M227" i="5"/>
  <c r="M225" i="5"/>
  <c r="M239" i="5" s="1"/>
  <c r="M195" i="5"/>
  <c r="M192" i="5"/>
  <c r="M190" i="5"/>
  <c r="M204" i="5" s="1"/>
  <c r="M160" i="5"/>
  <c r="M157" i="5"/>
  <c r="M155" i="5"/>
  <c r="M169" i="5" s="1"/>
  <c r="M125" i="5"/>
  <c r="M122" i="5"/>
  <c r="M120" i="5"/>
  <c r="M134" i="5" s="1"/>
  <c r="M90" i="5"/>
  <c r="M87" i="5"/>
  <c r="M441" i="5" s="1"/>
  <c r="M85" i="5"/>
  <c r="M55" i="5"/>
  <c r="M52" i="5"/>
  <c r="M50" i="5"/>
  <c r="M64" i="5" s="1"/>
  <c r="M20" i="5"/>
  <c r="M444" i="5" s="1"/>
  <c r="M17" i="5"/>
  <c r="M15" i="5"/>
  <c r="M29" i="5" s="1"/>
  <c r="M452" i="4"/>
  <c r="M451" i="4"/>
  <c r="M450" i="4"/>
  <c r="M449" i="4"/>
  <c r="M448" i="4"/>
  <c r="M446" i="4"/>
  <c r="M445" i="4"/>
  <c r="M443" i="4"/>
  <c r="M442" i="4"/>
  <c r="M409" i="4"/>
  <c r="M406" i="4"/>
  <c r="M404" i="4" s="1"/>
  <c r="M418" i="4" s="1"/>
  <c r="M373" i="4"/>
  <c r="M370" i="4"/>
  <c r="M368" i="4" s="1"/>
  <c r="M382" i="4" s="1"/>
  <c r="M337" i="4"/>
  <c r="M334" i="4"/>
  <c r="M332" i="4" s="1"/>
  <c r="M346" i="4" s="1"/>
  <c r="M301" i="4"/>
  <c r="M298" i="4"/>
  <c r="M296" i="4"/>
  <c r="M310" i="4" s="1"/>
  <c r="M266" i="4"/>
  <c r="M263" i="4"/>
  <c r="M261" i="4"/>
  <c r="M275" i="4" s="1"/>
  <c r="M230" i="4"/>
  <c r="M227" i="4"/>
  <c r="M225" i="4"/>
  <c r="M239" i="4" s="1"/>
  <c r="M195" i="4"/>
  <c r="M192" i="4"/>
  <c r="M190" i="4"/>
  <c r="M204" i="4" s="1"/>
  <c r="M160" i="4"/>
  <c r="M157" i="4"/>
  <c r="M155" i="4"/>
  <c r="M169" i="4" s="1"/>
  <c r="M125" i="4"/>
  <c r="M122" i="4"/>
  <c r="M120" i="4"/>
  <c r="M134" i="4" s="1"/>
  <c r="M90" i="4"/>
  <c r="M87" i="4"/>
  <c r="M441" i="4" s="1"/>
  <c r="M85" i="4"/>
  <c r="M55" i="4"/>
  <c r="M52" i="4"/>
  <c r="M50" i="4"/>
  <c r="M64" i="4" s="1"/>
  <c r="M20" i="4"/>
  <c r="M444" i="4" s="1"/>
  <c r="M17" i="4"/>
  <c r="M15" i="4"/>
  <c r="M439" i="4" s="1"/>
  <c r="M453" i="4" s="1"/>
  <c r="M452" i="24"/>
  <c r="M451" i="24"/>
  <c r="M450" i="24"/>
  <c r="M449" i="24"/>
  <c r="M448" i="24"/>
  <c r="M446" i="24"/>
  <c r="M445" i="24"/>
  <c r="M443" i="24"/>
  <c r="M442" i="24"/>
  <c r="M409" i="24"/>
  <c r="M406" i="24"/>
  <c r="M404" i="24"/>
  <c r="M418" i="24" s="1"/>
  <c r="M373" i="24"/>
  <c r="M370" i="24"/>
  <c r="M368" i="24"/>
  <c r="M382" i="24" s="1"/>
  <c r="M337" i="24"/>
  <c r="M334" i="24"/>
  <c r="M332" i="24"/>
  <c r="M346" i="24" s="1"/>
  <c r="M301" i="24"/>
  <c r="M298" i="24"/>
  <c r="M296" i="24"/>
  <c r="M310" i="24" s="1"/>
  <c r="M266" i="24"/>
  <c r="M263" i="24"/>
  <c r="M261" i="24"/>
  <c r="M275" i="24" s="1"/>
  <c r="M230" i="24"/>
  <c r="M227" i="24"/>
  <c r="M225" i="24"/>
  <c r="M239" i="24" s="1"/>
  <c r="M195" i="24"/>
  <c r="M192" i="24"/>
  <c r="M190" i="24"/>
  <c r="M204" i="24" s="1"/>
  <c r="M160" i="24"/>
  <c r="M157" i="24"/>
  <c r="M155" i="24"/>
  <c r="M169" i="24" s="1"/>
  <c r="M125" i="24"/>
  <c r="M122" i="24"/>
  <c r="M120" i="24"/>
  <c r="M134" i="24" s="1"/>
  <c r="M90" i="24"/>
  <c r="M87" i="24"/>
  <c r="M441" i="24" s="1"/>
  <c r="M85" i="24"/>
  <c r="M55" i="24"/>
  <c r="M52" i="24"/>
  <c r="M50" i="24"/>
  <c r="M64" i="24" s="1"/>
  <c r="M20" i="24"/>
  <c r="M444" i="24" s="1"/>
  <c r="M17" i="24"/>
  <c r="M15" i="24"/>
  <c r="M439" i="24" s="1"/>
  <c r="M453" i="24" s="1"/>
  <c r="M441" i="7" l="1"/>
  <c r="M439" i="5"/>
  <c r="M453" i="5" s="1"/>
  <c r="M99" i="5"/>
  <c r="M29" i="4"/>
  <c r="M99" i="4"/>
  <c r="M29" i="24"/>
  <c r="M99" i="24"/>
  <c r="F301" i="130"/>
  <c r="G452" i="134" l="1"/>
  <c r="F452" i="134"/>
  <c r="H451" i="134"/>
  <c r="G451" i="134"/>
  <c r="F451" i="134"/>
  <c r="C451" i="134"/>
  <c r="H450" i="134"/>
  <c r="G450" i="134"/>
  <c r="F450" i="134"/>
  <c r="C450" i="134"/>
  <c r="H449" i="134"/>
  <c r="G449" i="134"/>
  <c r="F449" i="134"/>
  <c r="C449" i="134"/>
  <c r="H448" i="134"/>
  <c r="G448" i="134"/>
  <c r="F448" i="134"/>
  <c r="C448" i="134"/>
  <c r="M446" i="134"/>
  <c r="L446" i="134"/>
  <c r="K446" i="134"/>
  <c r="J446" i="134"/>
  <c r="H446" i="134"/>
  <c r="G446" i="134"/>
  <c r="F446" i="134"/>
  <c r="C446" i="134"/>
  <c r="M445" i="134"/>
  <c r="L445" i="134"/>
  <c r="K445" i="134"/>
  <c r="J445" i="134"/>
  <c r="H445" i="134"/>
  <c r="G445" i="134"/>
  <c r="F445" i="134"/>
  <c r="C445" i="134"/>
  <c r="M443" i="134"/>
  <c r="L443" i="134"/>
  <c r="K443" i="134"/>
  <c r="J443" i="134"/>
  <c r="H443" i="134"/>
  <c r="G443" i="134"/>
  <c r="F443" i="134"/>
  <c r="C443" i="134"/>
  <c r="M442" i="134"/>
  <c r="L442" i="134"/>
  <c r="K442" i="134"/>
  <c r="J442" i="134"/>
  <c r="H442" i="134"/>
  <c r="G442" i="134"/>
  <c r="F442" i="134"/>
  <c r="C442" i="134"/>
  <c r="I416" i="134"/>
  <c r="I415" i="134"/>
  <c r="I414" i="134"/>
  <c r="I413" i="134"/>
  <c r="N411" i="134"/>
  <c r="I411" i="134"/>
  <c r="N410" i="134"/>
  <c r="I410" i="134"/>
  <c r="N409" i="134"/>
  <c r="M409" i="134"/>
  <c r="L409" i="134"/>
  <c r="K409" i="134"/>
  <c r="J409" i="134"/>
  <c r="H409" i="134"/>
  <c r="G409" i="134"/>
  <c r="F409" i="134"/>
  <c r="C409" i="134"/>
  <c r="I409" i="134" s="1"/>
  <c r="N408" i="134"/>
  <c r="I408" i="134"/>
  <c r="N407" i="134"/>
  <c r="I407" i="134"/>
  <c r="N406" i="134"/>
  <c r="N404" i="134" s="1"/>
  <c r="M406" i="134"/>
  <c r="L406" i="134"/>
  <c r="K406" i="134"/>
  <c r="J406" i="134"/>
  <c r="H406" i="134"/>
  <c r="G406" i="134"/>
  <c r="F406" i="134"/>
  <c r="C406" i="134"/>
  <c r="M404" i="134"/>
  <c r="L404" i="134"/>
  <c r="K404" i="134"/>
  <c r="J404" i="134"/>
  <c r="H404" i="134"/>
  <c r="H418" i="134" s="1"/>
  <c r="G404" i="134"/>
  <c r="G418" i="134" s="1"/>
  <c r="F404" i="134"/>
  <c r="F418" i="134" s="1"/>
  <c r="C404" i="134"/>
  <c r="C418" i="134" s="1"/>
  <c r="I380" i="134"/>
  <c r="I379" i="134"/>
  <c r="I378" i="134"/>
  <c r="I377" i="134"/>
  <c r="N375" i="134"/>
  <c r="I375" i="134"/>
  <c r="N374" i="134"/>
  <c r="N373" i="134" s="1"/>
  <c r="I374" i="134"/>
  <c r="M373" i="134"/>
  <c r="L373" i="134"/>
  <c r="K373" i="134"/>
  <c r="K368" i="134" s="1"/>
  <c r="J373" i="134"/>
  <c r="H373" i="134"/>
  <c r="G373" i="134"/>
  <c r="F373" i="134"/>
  <c r="F368" i="134" s="1"/>
  <c r="F382" i="134" s="1"/>
  <c r="C373" i="134"/>
  <c r="N372" i="134"/>
  <c r="I372" i="134"/>
  <c r="N371" i="134"/>
  <c r="N370" i="134" s="1"/>
  <c r="N368" i="134" s="1"/>
  <c r="I371" i="134"/>
  <c r="M370" i="134"/>
  <c r="L370" i="134"/>
  <c r="L368" i="134" s="1"/>
  <c r="K370" i="134"/>
  <c r="J370" i="134"/>
  <c r="H370" i="134"/>
  <c r="G370" i="134"/>
  <c r="G368" i="134" s="1"/>
  <c r="G382" i="134" s="1"/>
  <c r="F370" i="134"/>
  <c r="C370" i="134"/>
  <c r="M368" i="134"/>
  <c r="J368" i="134"/>
  <c r="H368" i="134"/>
  <c r="H382" i="134" s="1"/>
  <c r="C368" i="134"/>
  <c r="C382" i="134" s="1"/>
  <c r="I344" i="134"/>
  <c r="I343" i="134"/>
  <c r="I342" i="134"/>
  <c r="I341" i="134"/>
  <c r="N339" i="134"/>
  <c r="I339" i="134"/>
  <c r="N338" i="134"/>
  <c r="I338" i="134"/>
  <c r="N337" i="134"/>
  <c r="M337" i="134"/>
  <c r="L337" i="134"/>
  <c r="K337" i="134"/>
  <c r="J337" i="134"/>
  <c r="H337" i="134"/>
  <c r="G337" i="134"/>
  <c r="F337" i="134"/>
  <c r="C337" i="134"/>
  <c r="I337" i="134" s="1"/>
  <c r="N336" i="134"/>
  <c r="I336" i="134"/>
  <c r="N335" i="134"/>
  <c r="N334" i="134" s="1"/>
  <c r="N332" i="134" s="1"/>
  <c r="I335" i="134"/>
  <c r="M334" i="134"/>
  <c r="L334" i="134"/>
  <c r="K334" i="134"/>
  <c r="K332" i="134" s="1"/>
  <c r="J334" i="134"/>
  <c r="J332" i="134" s="1"/>
  <c r="H334" i="134"/>
  <c r="G334" i="134"/>
  <c r="F334" i="134"/>
  <c r="F332" i="134" s="1"/>
  <c r="F346" i="134" s="1"/>
  <c r="C334" i="134"/>
  <c r="C332" i="134" s="1"/>
  <c r="C346" i="134" s="1"/>
  <c r="M332" i="134"/>
  <c r="L332" i="134"/>
  <c r="H332" i="134"/>
  <c r="H346" i="134" s="1"/>
  <c r="G332" i="134"/>
  <c r="G346" i="134" s="1"/>
  <c r="I308" i="134"/>
  <c r="I307" i="134"/>
  <c r="I306" i="134"/>
  <c r="I305" i="134"/>
  <c r="N303" i="134"/>
  <c r="I303" i="134"/>
  <c r="N302" i="134"/>
  <c r="I302" i="134"/>
  <c r="N301" i="134"/>
  <c r="M301" i="134"/>
  <c r="L301" i="134"/>
  <c r="K301" i="134"/>
  <c r="J301" i="134"/>
  <c r="H301" i="134"/>
  <c r="H296" i="134" s="1"/>
  <c r="H310" i="134" s="1"/>
  <c r="G301" i="134"/>
  <c r="F301" i="134"/>
  <c r="C301" i="134"/>
  <c r="N300" i="134"/>
  <c r="I300" i="134"/>
  <c r="N299" i="134"/>
  <c r="I299" i="134"/>
  <c r="N298" i="134"/>
  <c r="N296" i="134" s="1"/>
  <c r="M298" i="134"/>
  <c r="M296" i="134" s="1"/>
  <c r="L298" i="134"/>
  <c r="K298" i="134"/>
  <c r="J298" i="134"/>
  <c r="J296" i="134" s="1"/>
  <c r="H298" i="134"/>
  <c r="G298" i="134"/>
  <c r="F298" i="134"/>
  <c r="C298" i="134"/>
  <c r="I298" i="134" s="1"/>
  <c r="L296" i="134"/>
  <c r="K296" i="134"/>
  <c r="G296" i="134"/>
  <c r="G310" i="134" s="1"/>
  <c r="F296" i="134"/>
  <c r="F310" i="134" s="1"/>
  <c r="I273" i="134"/>
  <c r="I272" i="134"/>
  <c r="I271" i="134"/>
  <c r="I270" i="134"/>
  <c r="N268" i="134"/>
  <c r="I268" i="134"/>
  <c r="N267" i="134"/>
  <c r="N266" i="134" s="1"/>
  <c r="N261" i="134" s="1"/>
  <c r="I267" i="134"/>
  <c r="M266" i="134"/>
  <c r="L266" i="134"/>
  <c r="L261" i="134" s="1"/>
  <c r="K266" i="134"/>
  <c r="J266" i="134"/>
  <c r="H266" i="134"/>
  <c r="G266" i="134"/>
  <c r="G261" i="134" s="1"/>
  <c r="G275" i="134" s="1"/>
  <c r="F266" i="134"/>
  <c r="C266" i="134"/>
  <c r="N265" i="134"/>
  <c r="I265" i="134"/>
  <c r="N264" i="134"/>
  <c r="I264" i="134"/>
  <c r="N263" i="134"/>
  <c r="M263" i="134"/>
  <c r="M261" i="134" s="1"/>
  <c r="L263" i="134"/>
  <c r="K263" i="134"/>
  <c r="J263" i="134"/>
  <c r="H263" i="134"/>
  <c r="H261" i="134" s="1"/>
  <c r="H275" i="134" s="1"/>
  <c r="G263" i="134"/>
  <c r="F263" i="134"/>
  <c r="C263" i="134"/>
  <c r="K261" i="134"/>
  <c r="J261" i="134"/>
  <c r="F261" i="134"/>
  <c r="F275" i="134" s="1"/>
  <c r="C261" i="134"/>
  <c r="C275" i="134" s="1"/>
  <c r="I237" i="134"/>
  <c r="I236" i="134"/>
  <c r="I235" i="134"/>
  <c r="I234" i="134"/>
  <c r="N232" i="134"/>
  <c r="I232" i="134"/>
  <c r="N231" i="134"/>
  <c r="N230" i="134" s="1"/>
  <c r="I231" i="134"/>
  <c r="M230" i="134"/>
  <c r="L230" i="134"/>
  <c r="K230" i="134"/>
  <c r="K225" i="134" s="1"/>
  <c r="J230" i="134"/>
  <c r="H230" i="134"/>
  <c r="G230" i="134"/>
  <c r="F230" i="134"/>
  <c r="F225" i="134" s="1"/>
  <c r="F239" i="134" s="1"/>
  <c r="C230" i="134"/>
  <c r="N229" i="134"/>
  <c r="I229" i="134"/>
  <c r="N228" i="134"/>
  <c r="N227" i="134" s="1"/>
  <c r="N225" i="134" s="1"/>
  <c r="I228" i="134"/>
  <c r="M227" i="134"/>
  <c r="L227" i="134"/>
  <c r="L225" i="134" s="1"/>
  <c r="K227" i="134"/>
  <c r="J227" i="134"/>
  <c r="H227" i="134"/>
  <c r="G227" i="134"/>
  <c r="G225" i="134" s="1"/>
  <c r="G239" i="134" s="1"/>
  <c r="F227" i="134"/>
  <c r="C227" i="134"/>
  <c r="M225" i="134"/>
  <c r="J225" i="134"/>
  <c r="H225" i="134"/>
  <c r="H239" i="134" s="1"/>
  <c r="C225" i="134"/>
  <c r="C239" i="134" s="1"/>
  <c r="I202" i="134"/>
  <c r="I201" i="134"/>
  <c r="I200" i="134"/>
  <c r="I199" i="134"/>
  <c r="N197" i="134"/>
  <c r="I197" i="134"/>
  <c r="N196" i="134"/>
  <c r="I196" i="134"/>
  <c r="N195" i="134"/>
  <c r="M195" i="134"/>
  <c r="L195" i="134"/>
  <c r="K195" i="134"/>
  <c r="J195" i="134"/>
  <c r="J190" i="134" s="1"/>
  <c r="H195" i="134"/>
  <c r="G195" i="134"/>
  <c r="F195" i="134"/>
  <c r="C195" i="134"/>
  <c r="I195" i="134" s="1"/>
  <c r="N194" i="134"/>
  <c r="I194" i="134"/>
  <c r="N193" i="134"/>
  <c r="N192" i="134" s="1"/>
  <c r="N190" i="134" s="1"/>
  <c r="I193" i="134"/>
  <c r="M192" i="134"/>
  <c r="L192" i="134"/>
  <c r="K192" i="134"/>
  <c r="K190" i="134" s="1"/>
  <c r="J192" i="134"/>
  <c r="H192" i="134"/>
  <c r="G192" i="134"/>
  <c r="F192" i="134"/>
  <c r="F190" i="134" s="1"/>
  <c r="F204" i="134" s="1"/>
  <c r="C192" i="134"/>
  <c r="M190" i="134"/>
  <c r="L190" i="134"/>
  <c r="H190" i="134"/>
  <c r="H204" i="134" s="1"/>
  <c r="G190" i="134"/>
  <c r="G204" i="134" s="1"/>
  <c r="I167" i="134"/>
  <c r="I166" i="134"/>
  <c r="I165" i="134"/>
  <c r="I164" i="134"/>
  <c r="N162" i="134"/>
  <c r="I162" i="134"/>
  <c r="N161" i="134"/>
  <c r="I161" i="134"/>
  <c r="N160" i="134"/>
  <c r="M160" i="134"/>
  <c r="M155" i="134" s="1"/>
  <c r="L160" i="134"/>
  <c r="K160" i="134"/>
  <c r="J160" i="134"/>
  <c r="H160" i="134"/>
  <c r="H155" i="134" s="1"/>
  <c r="H169" i="134" s="1"/>
  <c r="G160" i="134"/>
  <c r="F160" i="134"/>
  <c r="C160" i="134"/>
  <c r="N159" i="134"/>
  <c r="I159" i="134"/>
  <c r="N158" i="134"/>
  <c r="I158" i="134"/>
  <c r="N157" i="134"/>
  <c r="N155" i="134" s="1"/>
  <c r="M157" i="134"/>
  <c r="L157" i="134"/>
  <c r="L155" i="134" s="1"/>
  <c r="K157" i="134"/>
  <c r="J157" i="134"/>
  <c r="J155" i="134" s="1"/>
  <c r="H157" i="134"/>
  <c r="G157" i="134"/>
  <c r="F157" i="134"/>
  <c r="C157" i="134"/>
  <c r="I157" i="134" s="1"/>
  <c r="K155" i="134"/>
  <c r="G155" i="134"/>
  <c r="G169" i="134" s="1"/>
  <c r="F155" i="134"/>
  <c r="F169" i="134" s="1"/>
  <c r="I132" i="134"/>
  <c r="I131" i="134"/>
  <c r="I130" i="134"/>
  <c r="I129" i="134"/>
  <c r="N127" i="134"/>
  <c r="I127" i="134"/>
  <c r="N126" i="134"/>
  <c r="N125" i="134" s="1"/>
  <c r="I126" i="134"/>
  <c r="M125" i="134"/>
  <c r="M120" i="134" s="1"/>
  <c r="L125" i="134"/>
  <c r="K125" i="134"/>
  <c r="J125" i="134"/>
  <c r="H125" i="134"/>
  <c r="H120" i="134" s="1"/>
  <c r="H134" i="134" s="1"/>
  <c r="G125" i="134"/>
  <c r="F125" i="134"/>
  <c r="C125" i="134"/>
  <c r="N124" i="134"/>
  <c r="I124" i="134"/>
  <c r="N123" i="134"/>
  <c r="I123" i="134"/>
  <c r="N122" i="134"/>
  <c r="N120" i="134" s="1"/>
  <c r="M122" i="134"/>
  <c r="L122" i="134"/>
  <c r="K122" i="134"/>
  <c r="J122" i="134"/>
  <c r="J120" i="134" s="1"/>
  <c r="H122" i="134"/>
  <c r="G122" i="134"/>
  <c r="F122" i="134"/>
  <c r="C122" i="134"/>
  <c r="I122" i="134" s="1"/>
  <c r="L120" i="134"/>
  <c r="K120" i="134"/>
  <c r="G120" i="134"/>
  <c r="G134" i="134" s="1"/>
  <c r="F120" i="134"/>
  <c r="F134" i="134" s="1"/>
  <c r="I97" i="134"/>
  <c r="I96" i="134"/>
  <c r="I95" i="134"/>
  <c r="I94" i="134"/>
  <c r="N92" i="134"/>
  <c r="I92" i="134"/>
  <c r="N91" i="134"/>
  <c r="N90" i="134" s="1"/>
  <c r="N85" i="134" s="1"/>
  <c r="I91" i="134"/>
  <c r="M90" i="134"/>
  <c r="L90" i="134"/>
  <c r="L85" i="134" s="1"/>
  <c r="K90" i="134"/>
  <c r="J90" i="134"/>
  <c r="H90" i="134"/>
  <c r="G90" i="134"/>
  <c r="G85" i="134" s="1"/>
  <c r="F90" i="134"/>
  <c r="C90" i="134"/>
  <c r="N89" i="134"/>
  <c r="I89" i="134"/>
  <c r="N88" i="134"/>
  <c r="I88" i="134"/>
  <c r="N87" i="134"/>
  <c r="M87" i="134"/>
  <c r="M85" i="134" s="1"/>
  <c r="L87" i="134"/>
  <c r="K87" i="134"/>
  <c r="K85" i="134" s="1"/>
  <c r="J87" i="134"/>
  <c r="H87" i="134"/>
  <c r="H85" i="134" s="1"/>
  <c r="G87" i="134"/>
  <c r="F87" i="134"/>
  <c r="C87" i="134"/>
  <c r="J85" i="134"/>
  <c r="F85" i="134"/>
  <c r="C85" i="134"/>
  <c r="I62" i="134"/>
  <c r="I61" i="134"/>
  <c r="I60" i="134"/>
  <c r="I59" i="134"/>
  <c r="N57" i="134"/>
  <c r="I57" i="134"/>
  <c r="N56" i="134"/>
  <c r="I56" i="134"/>
  <c r="N55" i="134"/>
  <c r="M55" i="134"/>
  <c r="L55" i="134"/>
  <c r="K55" i="134"/>
  <c r="K50" i="134" s="1"/>
  <c r="J55" i="134"/>
  <c r="H55" i="134"/>
  <c r="G55" i="134"/>
  <c r="F55" i="134"/>
  <c r="F50" i="134" s="1"/>
  <c r="F64" i="134" s="1"/>
  <c r="C55" i="134"/>
  <c r="N54" i="134"/>
  <c r="I54" i="134"/>
  <c r="N53" i="134"/>
  <c r="N52" i="134" s="1"/>
  <c r="N50" i="134" s="1"/>
  <c r="I53" i="134"/>
  <c r="M52" i="134"/>
  <c r="L52" i="134"/>
  <c r="L50" i="134" s="1"/>
  <c r="K52" i="134"/>
  <c r="J52" i="134"/>
  <c r="J50" i="134" s="1"/>
  <c r="H52" i="134"/>
  <c r="G52" i="134"/>
  <c r="G50" i="134" s="1"/>
  <c r="G64" i="134" s="1"/>
  <c r="F52" i="134"/>
  <c r="C52" i="134"/>
  <c r="C50" i="134" s="1"/>
  <c r="C64" i="134" s="1"/>
  <c r="M50" i="134"/>
  <c r="H50" i="134"/>
  <c r="H64" i="134" s="1"/>
  <c r="P43" i="134"/>
  <c r="P78" i="134" s="1"/>
  <c r="P113" i="134" s="1"/>
  <c r="P148" i="134" s="1"/>
  <c r="P183" i="134" s="1"/>
  <c r="P218" i="134" s="1"/>
  <c r="P254" i="134" s="1"/>
  <c r="P289" i="134" s="1"/>
  <c r="P325" i="134" s="1"/>
  <c r="P361" i="134" s="1"/>
  <c r="P397" i="134" s="1"/>
  <c r="P432" i="134" s="1"/>
  <c r="O43" i="134"/>
  <c r="O78" i="134" s="1"/>
  <c r="O113" i="134" s="1"/>
  <c r="O148" i="134" s="1"/>
  <c r="O183" i="134" s="1"/>
  <c r="O218" i="134" s="1"/>
  <c r="O254" i="134" s="1"/>
  <c r="O289" i="134" s="1"/>
  <c r="O325" i="134" s="1"/>
  <c r="O361" i="134" s="1"/>
  <c r="O397" i="134" s="1"/>
  <c r="O432" i="134" s="1"/>
  <c r="M43" i="134"/>
  <c r="M78" i="134" s="1"/>
  <c r="M113" i="134" s="1"/>
  <c r="M148" i="134" s="1"/>
  <c r="M183" i="134" s="1"/>
  <c r="M218" i="134" s="1"/>
  <c r="M254" i="134" s="1"/>
  <c r="M289" i="134" s="1"/>
  <c r="M325" i="134" s="1"/>
  <c r="M361" i="134" s="1"/>
  <c r="M397" i="134" s="1"/>
  <c r="M432" i="134" s="1"/>
  <c r="P42" i="134"/>
  <c r="P77" i="134" s="1"/>
  <c r="P112" i="134" s="1"/>
  <c r="P147" i="134" s="1"/>
  <c r="P182" i="134" s="1"/>
  <c r="P217" i="134" s="1"/>
  <c r="P253" i="134" s="1"/>
  <c r="P288" i="134" s="1"/>
  <c r="P324" i="134" s="1"/>
  <c r="P360" i="134" s="1"/>
  <c r="P396" i="134" s="1"/>
  <c r="P431" i="134" s="1"/>
  <c r="O42" i="134"/>
  <c r="O77" i="134" s="1"/>
  <c r="O112" i="134" s="1"/>
  <c r="O147" i="134" s="1"/>
  <c r="O182" i="134" s="1"/>
  <c r="O217" i="134" s="1"/>
  <c r="O253" i="134" s="1"/>
  <c r="O288" i="134" s="1"/>
  <c r="O324" i="134" s="1"/>
  <c r="O360" i="134" s="1"/>
  <c r="O396" i="134" s="1"/>
  <c r="O431" i="134" s="1"/>
  <c r="M42" i="134"/>
  <c r="M77" i="134" s="1"/>
  <c r="M112" i="134" s="1"/>
  <c r="M147" i="134" s="1"/>
  <c r="M182" i="134" s="1"/>
  <c r="M217" i="134" s="1"/>
  <c r="M253" i="134" s="1"/>
  <c r="M288" i="134" s="1"/>
  <c r="M324" i="134" s="1"/>
  <c r="M360" i="134" s="1"/>
  <c r="M396" i="134" s="1"/>
  <c r="M431" i="134" s="1"/>
  <c r="I27" i="134"/>
  <c r="I451" i="134" s="1"/>
  <c r="I26" i="134"/>
  <c r="I450" i="134" s="1"/>
  <c r="I25" i="134"/>
  <c r="I449" i="134" s="1"/>
  <c r="I24" i="134"/>
  <c r="I448" i="134" s="1"/>
  <c r="N22" i="134"/>
  <c r="N446" i="134" s="1"/>
  <c r="I22" i="134"/>
  <c r="I446" i="134" s="1"/>
  <c r="N21" i="134"/>
  <c r="N445" i="134" s="1"/>
  <c r="I21" i="134"/>
  <c r="I445" i="134" s="1"/>
  <c r="N20" i="134"/>
  <c r="M20" i="134"/>
  <c r="M444" i="134" s="1"/>
  <c r="L20" i="134"/>
  <c r="L444" i="134" s="1"/>
  <c r="K20" i="134"/>
  <c r="K444" i="134" s="1"/>
  <c r="J20" i="134"/>
  <c r="J444" i="134" s="1"/>
  <c r="H20" i="134"/>
  <c r="H444" i="134" s="1"/>
  <c r="G20" i="134"/>
  <c r="G444" i="134" s="1"/>
  <c r="F20" i="134"/>
  <c r="F444" i="134" s="1"/>
  <c r="C20" i="134"/>
  <c r="C444" i="134" s="1"/>
  <c r="N19" i="134"/>
  <c r="I19" i="134"/>
  <c r="N18" i="134"/>
  <c r="N17" i="134" s="1"/>
  <c r="N15" i="134" s="1"/>
  <c r="I18" i="134"/>
  <c r="M17" i="134"/>
  <c r="L17" i="134"/>
  <c r="K17" i="134"/>
  <c r="K15" i="134" s="1"/>
  <c r="K439" i="134" s="1"/>
  <c r="J17" i="134"/>
  <c r="H17" i="134"/>
  <c r="G17" i="134"/>
  <c r="F17" i="134"/>
  <c r="F15" i="134" s="1"/>
  <c r="F439" i="134" s="1"/>
  <c r="F453" i="134" s="1"/>
  <c r="C17" i="134"/>
  <c r="M15" i="134"/>
  <c r="L15" i="134"/>
  <c r="H15" i="134"/>
  <c r="G15" i="134"/>
  <c r="G439" i="134" l="1"/>
  <c r="G453" i="134" s="1"/>
  <c r="N444" i="134"/>
  <c r="H439" i="134"/>
  <c r="H453" i="134" s="1"/>
  <c r="C15" i="134"/>
  <c r="C439" i="134" s="1"/>
  <c r="C453" i="134" s="1"/>
  <c r="I17" i="134"/>
  <c r="I125" i="134"/>
  <c r="I263" i="134"/>
  <c r="I301" i="134"/>
  <c r="I296" i="134" s="1"/>
  <c r="I310" i="134" s="1"/>
  <c r="I406" i="134"/>
  <c r="I404" i="134" s="1"/>
  <c r="I418" i="134" s="1"/>
  <c r="I52" i="134"/>
  <c r="I90" i="134"/>
  <c r="C155" i="134"/>
  <c r="C169" i="134" s="1"/>
  <c r="C190" i="134"/>
  <c r="C204" i="134" s="1"/>
  <c r="I227" i="134"/>
  <c r="I266" i="134"/>
  <c r="I370" i="134"/>
  <c r="I368" i="134" s="1"/>
  <c r="I382" i="134" s="1"/>
  <c r="I55" i="134"/>
  <c r="C120" i="134"/>
  <c r="C134" i="134" s="1"/>
  <c r="I192" i="134"/>
  <c r="I230" i="134"/>
  <c r="C296" i="134"/>
  <c r="C310" i="134" s="1"/>
  <c r="I334" i="134"/>
  <c r="I373" i="134"/>
  <c r="M439" i="134"/>
  <c r="J15" i="134"/>
  <c r="I120" i="134"/>
  <c r="I134" i="134" s="1"/>
  <c r="J439" i="134"/>
  <c r="L439" i="134"/>
  <c r="N439" i="134"/>
  <c r="F29" i="134"/>
  <c r="H29" i="134"/>
  <c r="F441" i="134"/>
  <c r="H441" i="134"/>
  <c r="J441" i="134"/>
  <c r="L441" i="134"/>
  <c r="N441" i="134"/>
  <c r="N442" i="134"/>
  <c r="N443" i="134"/>
  <c r="F99" i="134"/>
  <c r="H99" i="134"/>
  <c r="I160" i="134"/>
  <c r="I190" i="134"/>
  <c r="I204" i="134" s="1"/>
  <c r="I261" i="134"/>
  <c r="I275" i="134" s="1"/>
  <c r="I332" i="134"/>
  <c r="I346" i="134" s="1"/>
  <c r="I20" i="134"/>
  <c r="G29" i="134"/>
  <c r="C441" i="134"/>
  <c r="G441" i="134"/>
  <c r="I87" i="134"/>
  <c r="K441" i="134"/>
  <c r="M441" i="134"/>
  <c r="I442" i="134"/>
  <c r="I443" i="134"/>
  <c r="C99" i="134"/>
  <c r="G99" i="134"/>
  <c r="I155" i="134"/>
  <c r="I169" i="134" s="1"/>
  <c r="L446" i="8"/>
  <c r="L445" i="8"/>
  <c r="L443" i="8"/>
  <c r="L442" i="8"/>
  <c r="L409" i="8"/>
  <c r="L406" i="8"/>
  <c r="L373" i="8"/>
  <c r="L370" i="8"/>
  <c r="L368" i="8"/>
  <c r="L337" i="8"/>
  <c r="L334" i="8"/>
  <c r="L301" i="8"/>
  <c r="L298" i="8"/>
  <c r="L296" i="8" s="1"/>
  <c r="L266" i="8"/>
  <c r="L263" i="8"/>
  <c r="L261" i="8" s="1"/>
  <c r="L230" i="8"/>
  <c r="L225" i="8" s="1"/>
  <c r="L227" i="8"/>
  <c r="L195" i="8"/>
  <c r="L192" i="8"/>
  <c r="L190" i="8" s="1"/>
  <c r="L160" i="8"/>
  <c r="L157" i="8"/>
  <c r="L155" i="8"/>
  <c r="L125" i="8"/>
  <c r="L122" i="8"/>
  <c r="L90" i="8"/>
  <c r="L87" i="8"/>
  <c r="L85" i="8"/>
  <c r="L55" i="8"/>
  <c r="L52" i="8"/>
  <c r="L50" i="8" s="1"/>
  <c r="L20" i="8"/>
  <c r="L17" i="8"/>
  <c r="L15" i="8" s="1"/>
  <c r="L446" i="7"/>
  <c r="L445" i="7"/>
  <c r="L443" i="7"/>
  <c r="L442" i="7"/>
  <c r="L409" i="7"/>
  <c r="L406" i="7"/>
  <c r="L404" i="7"/>
  <c r="L373" i="7"/>
  <c r="L370" i="7"/>
  <c r="L368" i="7" s="1"/>
  <c r="L337" i="7"/>
  <c r="L334" i="7"/>
  <c r="L332" i="7" s="1"/>
  <c r="L301" i="7"/>
  <c r="L298" i="7"/>
  <c r="L296" i="7" s="1"/>
  <c r="L266" i="7"/>
  <c r="L261" i="7" s="1"/>
  <c r="L263" i="7"/>
  <c r="L230" i="7"/>
  <c r="L227" i="7"/>
  <c r="L225" i="7" s="1"/>
  <c r="L195" i="7"/>
  <c r="L192" i="7"/>
  <c r="L190" i="7"/>
  <c r="L160" i="7"/>
  <c r="L157" i="7"/>
  <c r="L125" i="7"/>
  <c r="L122" i="7"/>
  <c r="L120" i="7"/>
  <c r="L90" i="7"/>
  <c r="L87" i="7"/>
  <c r="L85" i="7" s="1"/>
  <c r="L55" i="7"/>
  <c r="L52" i="7"/>
  <c r="L50" i="7" s="1"/>
  <c r="L20" i="7"/>
  <c r="L17" i="7"/>
  <c r="L15" i="7" s="1"/>
  <c r="L446" i="6"/>
  <c r="L445" i="6"/>
  <c r="L443" i="6"/>
  <c r="L442" i="6"/>
  <c r="L409" i="6"/>
  <c r="L406" i="6"/>
  <c r="L373" i="6"/>
  <c r="L370" i="6"/>
  <c r="L368" i="6"/>
  <c r="L337" i="6"/>
  <c r="L334" i="6"/>
  <c r="L332" i="6" s="1"/>
  <c r="L301" i="6"/>
  <c r="L298" i="6"/>
  <c r="L296" i="6" s="1"/>
  <c r="L266" i="6"/>
  <c r="L263" i="6"/>
  <c r="L261" i="6" s="1"/>
  <c r="L230" i="6"/>
  <c r="L225" i="6" s="1"/>
  <c r="L227" i="6"/>
  <c r="L195" i="6"/>
  <c r="L192" i="6"/>
  <c r="L190" i="6" s="1"/>
  <c r="L160" i="6"/>
  <c r="L157" i="6"/>
  <c r="L155" i="6"/>
  <c r="L125" i="6"/>
  <c r="L122" i="6"/>
  <c r="L90" i="6"/>
  <c r="L87" i="6"/>
  <c r="L85" i="6"/>
  <c r="L55" i="6"/>
  <c r="L52" i="6"/>
  <c r="L50" i="6" s="1"/>
  <c r="L20" i="6"/>
  <c r="L17" i="6"/>
  <c r="L15" i="6" s="1"/>
  <c r="L451" i="5"/>
  <c r="L450" i="5"/>
  <c r="L449" i="5"/>
  <c r="L448" i="5"/>
  <c r="L446" i="5"/>
  <c r="L445" i="5"/>
  <c r="L443" i="5"/>
  <c r="L442" i="5"/>
  <c r="L409" i="5"/>
  <c r="L406" i="5"/>
  <c r="L404" i="5"/>
  <c r="L418" i="5" s="1"/>
  <c r="L373" i="5"/>
  <c r="L370" i="5"/>
  <c r="L368" i="5"/>
  <c r="L382" i="5" s="1"/>
  <c r="L337" i="5"/>
  <c r="L332" i="5" s="1"/>
  <c r="L346" i="5" s="1"/>
  <c r="L334" i="5"/>
  <c r="L301" i="5"/>
  <c r="L298" i="5"/>
  <c r="L296" i="5" s="1"/>
  <c r="L310" i="5" s="1"/>
  <c r="L266" i="5"/>
  <c r="L263" i="5"/>
  <c r="L261" i="5"/>
  <c r="L275" i="5" s="1"/>
  <c r="L230" i="5"/>
  <c r="L227" i="5"/>
  <c r="L225" i="5"/>
  <c r="L239" i="5" s="1"/>
  <c r="L195" i="5"/>
  <c r="L190" i="5" s="1"/>
  <c r="L204" i="5" s="1"/>
  <c r="L192" i="5"/>
  <c r="L160" i="5"/>
  <c r="L157" i="5"/>
  <c r="L155" i="5" s="1"/>
  <c r="L169" i="5" s="1"/>
  <c r="L125" i="5"/>
  <c r="L122" i="5"/>
  <c r="L120" i="5"/>
  <c r="L134" i="5" s="1"/>
  <c r="L90" i="5"/>
  <c r="L87" i="5"/>
  <c r="L85" i="5"/>
  <c r="L55" i="5"/>
  <c r="L50" i="5" s="1"/>
  <c r="L64" i="5" s="1"/>
  <c r="L52" i="5"/>
  <c r="L20" i="5"/>
  <c r="L17" i="5"/>
  <c r="L15" i="5" s="1"/>
  <c r="L29" i="5" s="1"/>
  <c r="L452" i="4"/>
  <c r="L451" i="4"/>
  <c r="L450" i="4"/>
  <c r="L449" i="4"/>
  <c r="L448" i="4"/>
  <c r="L446" i="4"/>
  <c r="L445" i="4"/>
  <c r="L443" i="4"/>
  <c r="L442" i="4"/>
  <c r="L409" i="4"/>
  <c r="L406" i="4"/>
  <c r="L404" i="4" s="1"/>
  <c r="L418" i="4" s="1"/>
  <c r="L373" i="4"/>
  <c r="L370" i="4"/>
  <c r="L368" i="4"/>
  <c r="L382" i="4" s="1"/>
  <c r="L337" i="4"/>
  <c r="L334" i="4"/>
  <c r="L332" i="4"/>
  <c r="L346" i="4" s="1"/>
  <c r="L301" i="4"/>
  <c r="L296" i="4" s="1"/>
  <c r="L310" i="4" s="1"/>
  <c r="L298" i="4"/>
  <c r="L266" i="4"/>
  <c r="L263" i="4"/>
  <c r="L261" i="4" s="1"/>
  <c r="L275" i="4" s="1"/>
  <c r="L230" i="4"/>
  <c r="L227" i="4"/>
  <c r="L225" i="4"/>
  <c r="L239" i="4" s="1"/>
  <c r="L195" i="4"/>
  <c r="L192" i="4"/>
  <c r="L190" i="4"/>
  <c r="L204" i="4" s="1"/>
  <c r="L160" i="4"/>
  <c r="L155" i="4" s="1"/>
  <c r="L169" i="4" s="1"/>
  <c r="L157" i="4"/>
  <c r="L125" i="4"/>
  <c r="L122" i="4"/>
  <c r="L120" i="4" s="1"/>
  <c r="L134" i="4" s="1"/>
  <c r="L90" i="4"/>
  <c r="L87" i="4"/>
  <c r="L85" i="4"/>
  <c r="L55" i="4"/>
  <c r="L52" i="4"/>
  <c r="L50" i="4"/>
  <c r="L64" i="4" s="1"/>
  <c r="L20" i="4"/>
  <c r="L444" i="4" s="1"/>
  <c r="L17" i="4"/>
  <c r="L452" i="24"/>
  <c r="L451" i="24"/>
  <c r="L450" i="24"/>
  <c r="L449" i="24"/>
  <c r="L448" i="24"/>
  <c r="L446" i="24"/>
  <c r="L445" i="24"/>
  <c r="L443" i="24"/>
  <c r="L442" i="24"/>
  <c r="L409" i="24"/>
  <c r="L404" i="24" s="1"/>
  <c r="L418" i="24" s="1"/>
  <c r="L406" i="24"/>
  <c r="L373" i="24"/>
  <c r="L370" i="24"/>
  <c r="L368" i="24" s="1"/>
  <c r="L382" i="24" s="1"/>
  <c r="L337" i="24"/>
  <c r="L334" i="24"/>
  <c r="L332" i="24"/>
  <c r="L346" i="24" s="1"/>
  <c r="L301" i="24"/>
  <c r="L298" i="24"/>
  <c r="L296" i="24"/>
  <c r="L310" i="24" s="1"/>
  <c r="L266" i="24"/>
  <c r="L261" i="24" s="1"/>
  <c r="L275" i="24" s="1"/>
  <c r="L263" i="24"/>
  <c r="L230" i="24"/>
  <c r="L227" i="24"/>
  <c r="L225" i="24" s="1"/>
  <c r="L239" i="24" s="1"/>
  <c r="L195" i="24"/>
  <c r="L192" i="24"/>
  <c r="L190" i="24"/>
  <c r="L204" i="24" s="1"/>
  <c r="L160" i="24"/>
  <c r="L157" i="24"/>
  <c r="L155" i="24"/>
  <c r="L169" i="24" s="1"/>
  <c r="L125" i="24"/>
  <c r="L120" i="24" s="1"/>
  <c r="L134" i="24" s="1"/>
  <c r="L122" i="24"/>
  <c r="L90" i="24"/>
  <c r="L87" i="24"/>
  <c r="L441" i="24" s="1"/>
  <c r="L55" i="24"/>
  <c r="L52" i="24"/>
  <c r="L50" i="24"/>
  <c r="L64" i="24" s="1"/>
  <c r="L20" i="24"/>
  <c r="L17" i="24"/>
  <c r="L15" i="24"/>
  <c r="L444" i="5" l="1"/>
  <c r="L444" i="6"/>
  <c r="L441" i="6"/>
  <c r="L444" i="8"/>
  <c r="L441" i="8"/>
  <c r="C29" i="134"/>
  <c r="L441" i="4"/>
  <c r="L15" i="4"/>
  <c r="L439" i="4" s="1"/>
  <c r="L453" i="4" s="1"/>
  <c r="L441" i="5"/>
  <c r="L444" i="7"/>
  <c r="L332" i="8"/>
  <c r="I444" i="134"/>
  <c r="I225" i="134"/>
  <c r="I239" i="134" s="1"/>
  <c r="I50" i="134"/>
  <c r="I64" i="134" s="1"/>
  <c r="L444" i="24"/>
  <c r="L85" i="24"/>
  <c r="L439" i="24" s="1"/>
  <c r="L453" i="24" s="1"/>
  <c r="L120" i="6"/>
  <c r="L439" i="6" s="1"/>
  <c r="L404" i="6"/>
  <c r="L155" i="7"/>
  <c r="L439" i="7" s="1"/>
  <c r="L120" i="8"/>
  <c r="L439" i="8" s="1"/>
  <c r="L404" i="8"/>
  <c r="I441" i="134"/>
  <c r="I99" i="134"/>
  <c r="I85" i="134"/>
  <c r="I15" i="134"/>
  <c r="L441" i="7"/>
  <c r="L439" i="5"/>
  <c r="L453" i="5" s="1"/>
  <c r="L99" i="5"/>
  <c r="L29" i="4"/>
  <c r="L99" i="4"/>
  <c r="L29" i="24"/>
  <c r="L99" i="24"/>
  <c r="G452" i="133"/>
  <c r="F452" i="133"/>
  <c r="H451" i="133"/>
  <c r="G451" i="133"/>
  <c r="F451" i="133"/>
  <c r="C451" i="133"/>
  <c r="H450" i="133"/>
  <c r="G450" i="133"/>
  <c r="F450" i="133"/>
  <c r="C450" i="133"/>
  <c r="H449" i="133"/>
  <c r="G449" i="133"/>
  <c r="F449" i="133"/>
  <c r="C449" i="133"/>
  <c r="H448" i="133"/>
  <c r="G448" i="133"/>
  <c r="F448" i="133"/>
  <c r="C448" i="133"/>
  <c r="M446" i="133"/>
  <c r="L446" i="133"/>
  <c r="K446" i="133"/>
  <c r="J446" i="133"/>
  <c r="H446" i="133"/>
  <c r="G446" i="133"/>
  <c r="F446" i="133"/>
  <c r="C446" i="133"/>
  <c r="M445" i="133"/>
  <c r="L445" i="133"/>
  <c r="K445" i="133"/>
  <c r="J445" i="133"/>
  <c r="H445" i="133"/>
  <c r="G445" i="133"/>
  <c r="F445" i="133"/>
  <c r="C445" i="133"/>
  <c r="M443" i="133"/>
  <c r="L443" i="133"/>
  <c r="K443" i="133"/>
  <c r="J443" i="133"/>
  <c r="H443" i="133"/>
  <c r="G443" i="133"/>
  <c r="F443" i="133"/>
  <c r="C443" i="133"/>
  <c r="M442" i="133"/>
  <c r="L442" i="133"/>
  <c r="K442" i="133"/>
  <c r="J442" i="133"/>
  <c r="H442" i="133"/>
  <c r="G442" i="133"/>
  <c r="F442" i="133"/>
  <c r="C442" i="133"/>
  <c r="I416" i="133"/>
  <c r="I415" i="133"/>
  <c r="I414" i="133"/>
  <c r="I413" i="133"/>
  <c r="N411" i="133"/>
  <c r="I411" i="133"/>
  <c r="N410" i="133"/>
  <c r="I410" i="133"/>
  <c r="N409" i="133"/>
  <c r="M409" i="133"/>
  <c r="M404" i="133" s="1"/>
  <c r="L409" i="133"/>
  <c r="K409" i="133"/>
  <c r="J409" i="133"/>
  <c r="H409" i="133"/>
  <c r="H404" i="133" s="1"/>
  <c r="H418" i="133" s="1"/>
  <c r="G409" i="133"/>
  <c r="F409" i="133"/>
  <c r="C409" i="133"/>
  <c r="N408" i="133"/>
  <c r="N406" i="133" s="1"/>
  <c r="N404" i="133" s="1"/>
  <c r="I408" i="133"/>
  <c r="N407" i="133"/>
  <c r="I407" i="133"/>
  <c r="M406" i="133"/>
  <c r="L406" i="133"/>
  <c r="K406" i="133"/>
  <c r="J406" i="133"/>
  <c r="J404" i="133" s="1"/>
  <c r="H406" i="133"/>
  <c r="G406" i="133"/>
  <c r="F406" i="133"/>
  <c r="C406" i="133"/>
  <c r="I406" i="133" s="1"/>
  <c r="L404" i="133"/>
  <c r="K404" i="133"/>
  <c r="G404" i="133"/>
  <c r="G418" i="133" s="1"/>
  <c r="F404" i="133"/>
  <c r="F418" i="133" s="1"/>
  <c r="I380" i="133"/>
  <c r="I379" i="133"/>
  <c r="I378" i="133"/>
  <c r="I377" i="133"/>
  <c r="N375" i="133"/>
  <c r="I375" i="133"/>
  <c r="N374" i="133"/>
  <c r="N373" i="133" s="1"/>
  <c r="N368" i="133" s="1"/>
  <c r="I374" i="133"/>
  <c r="M373" i="133"/>
  <c r="L373" i="133"/>
  <c r="L368" i="133" s="1"/>
  <c r="K373" i="133"/>
  <c r="J373" i="133"/>
  <c r="H373" i="133"/>
  <c r="G373" i="133"/>
  <c r="G368" i="133" s="1"/>
  <c r="G382" i="133" s="1"/>
  <c r="F373" i="133"/>
  <c r="C373" i="133"/>
  <c r="N372" i="133"/>
  <c r="I372" i="133"/>
  <c r="N371" i="133"/>
  <c r="I371" i="133"/>
  <c r="N370" i="133"/>
  <c r="M370" i="133"/>
  <c r="M368" i="133" s="1"/>
  <c r="L370" i="133"/>
  <c r="K370" i="133"/>
  <c r="J370" i="133"/>
  <c r="H370" i="133"/>
  <c r="H368" i="133" s="1"/>
  <c r="H382" i="133" s="1"/>
  <c r="G370" i="133"/>
  <c r="F370" i="133"/>
  <c r="C370" i="133"/>
  <c r="K368" i="133"/>
  <c r="J368" i="133"/>
  <c r="F368" i="133"/>
  <c r="F382" i="133" s="1"/>
  <c r="C368" i="133"/>
  <c r="C382" i="133" s="1"/>
  <c r="I344" i="133"/>
  <c r="I343" i="133"/>
  <c r="I342" i="133"/>
  <c r="I341" i="133"/>
  <c r="N339" i="133"/>
  <c r="I339" i="133"/>
  <c r="N338" i="133"/>
  <c r="N337" i="133" s="1"/>
  <c r="I338" i="133"/>
  <c r="M337" i="133"/>
  <c r="L337" i="133"/>
  <c r="K337" i="133"/>
  <c r="K332" i="133" s="1"/>
  <c r="J337" i="133"/>
  <c r="H337" i="133"/>
  <c r="G337" i="133"/>
  <c r="F337" i="133"/>
  <c r="F332" i="133" s="1"/>
  <c r="F346" i="133" s="1"/>
  <c r="C337" i="133"/>
  <c r="N336" i="133"/>
  <c r="I336" i="133"/>
  <c r="N335" i="133"/>
  <c r="N334" i="133" s="1"/>
  <c r="N332" i="133" s="1"/>
  <c r="I335" i="133"/>
  <c r="M334" i="133"/>
  <c r="L334" i="133"/>
  <c r="L332" i="133" s="1"/>
  <c r="K334" i="133"/>
  <c r="J334" i="133"/>
  <c r="H334" i="133"/>
  <c r="G334" i="133"/>
  <c r="G332" i="133" s="1"/>
  <c r="G346" i="133" s="1"/>
  <c r="F334" i="133"/>
  <c r="C334" i="133"/>
  <c r="M332" i="133"/>
  <c r="J332" i="133"/>
  <c r="H332" i="133"/>
  <c r="H346" i="133" s="1"/>
  <c r="C332" i="133"/>
  <c r="C346" i="133" s="1"/>
  <c r="I308" i="133"/>
  <c r="I307" i="133"/>
  <c r="I306" i="133"/>
  <c r="I305" i="133"/>
  <c r="N303" i="133"/>
  <c r="I303" i="133"/>
  <c r="N302" i="133"/>
  <c r="I302" i="133"/>
  <c r="N301" i="133"/>
  <c r="M301" i="133"/>
  <c r="L301" i="133"/>
  <c r="K301" i="133"/>
  <c r="J301" i="133"/>
  <c r="H301" i="133"/>
  <c r="G301" i="133"/>
  <c r="F301" i="133"/>
  <c r="C301" i="133"/>
  <c r="C296" i="133" s="1"/>
  <c r="C310" i="133" s="1"/>
  <c r="N300" i="133"/>
  <c r="I300" i="133"/>
  <c r="N299" i="133"/>
  <c r="N298" i="133" s="1"/>
  <c r="N296" i="133" s="1"/>
  <c r="I299" i="133"/>
  <c r="M298" i="133"/>
  <c r="L298" i="133"/>
  <c r="L296" i="133" s="1"/>
  <c r="K298" i="133"/>
  <c r="K296" i="133" s="1"/>
  <c r="J298" i="133"/>
  <c r="H298" i="133"/>
  <c r="G298" i="133"/>
  <c r="G296" i="133" s="1"/>
  <c r="G310" i="133" s="1"/>
  <c r="F298" i="133"/>
  <c r="F296" i="133" s="1"/>
  <c r="F310" i="133" s="1"/>
  <c r="C298" i="133"/>
  <c r="M296" i="133"/>
  <c r="H296" i="133"/>
  <c r="H310" i="133" s="1"/>
  <c r="I273" i="133"/>
  <c r="I272" i="133"/>
  <c r="I271" i="133"/>
  <c r="I270" i="133"/>
  <c r="N268" i="133"/>
  <c r="N266" i="133" s="1"/>
  <c r="I268" i="133"/>
  <c r="N267" i="133"/>
  <c r="I267" i="133"/>
  <c r="M266" i="133"/>
  <c r="L266" i="133"/>
  <c r="K266" i="133"/>
  <c r="J266" i="133"/>
  <c r="J261" i="133" s="1"/>
  <c r="H266" i="133"/>
  <c r="G266" i="133"/>
  <c r="F266" i="133"/>
  <c r="C266" i="133"/>
  <c r="I266" i="133" s="1"/>
  <c r="N265" i="133"/>
  <c r="I265" i="133"/>
  <c r="N264" i="133"/>
  <c r="N263" i="133" s="1"/>
  <c r="I264" i="133"/>
  <c r="M263" i="133"/>
  <c r="L263" i="133"/>
  <c r="K263" i="133"/>
  <c r="K261" i="133" s="1"/>
  <c r="J263" i="133"/>
  <c r="H263" i="133"/>
  <c r="G263" i="133"/>
  <c r="F263" i="133"/>
  <c r="F261" i="133" s="1"/>
  <c r="F275" i="133" s="1"/>
  <c r="C263" i="133"/>
  <c r="M261" i="133"/>
  <c r="L261" i="133"/>
  <c r="H261" i="133"/>
  <c r="H275" i="133" s="1"/>
  <c r="G261" i="133"/>
  <c r="G275" i="133" s="1"/>
  <c r="I237" i="133"/>
  <c r="I236" i="133"/>
  <c r="I235" i="133"/>
  <c r="I234" i="133"/>
  <c r="N232" i="133"/>
  <c r="I232" i="133"/>
  <c r="N231" i="133"/>
  <c r="I231" i="133"/>
  <c r="N230" i="133"/>
  <c r="M230" i="133"/>
  <c r="M225" i="133" s="1"/>
  <c r="L230" i="133"/>
  <c r="K230" i="133"/>
  <c r="J230" i="133"/>
  <c r="H230" i="133"/>
  <c r="G230" i="133"/>
  <c r="F230" i="133"/>
  <c r="C230" i="133"/>
  <c r="N229" i="133"/>
  <c r="N227" i="133" s="1"/>
  <c r="N225" i="133" s="1"/>
  <c r="I229" i="133"/>
  <c r="N228" i="133"/>
  <c r="I228" i="133"/>
  <c r="M227" i="133"/>
  <c r="L227" i="133"/>
  <c r="K227" i="133"/>
  <c r="J227" i="133"/>
  <c r="J225" i="133" s="1"/>
  <c r="H227" i="133"/>
  <c r="G227" i="133"/>
  <c r="F227" i="133"/>
  <c r="F225" i="133" s="1"/>
  <c r="F239" i="133" s="1"/>
  <c r="C227" i="133"/>
  <c r="C225" i="133" s="1"/>
  <c r="C239" i="133" s="1"/>
  <c r="L225" i="133"/>
  <c r="K225" i="133"/>
  <c r="G225" i="133"/>
  <c r="G239" i="133" s="1"/>
  <c r="I202" i="133"/>
  <c r="I201" i="133"/>
  <c r="I200" i="133"/>
  <c r="I199" i="133"/>
  <c r="N197" i="133"/>
  <c r="N195" i="133" s="1"/>
  <c r="I197" i="133"/>
  <c r="N196" i="133"/>
  <c r="I196" i="133"/>
  <c r="M195" i="133"/>
  <c r="L195" i="133"/>
  <c r="K195" i="133"/>
  <c r="J195" i="133"/>
  <c r="J190" i="133" s="1"/>
  <c r="H195" i="133"/>
  <c r="G195" i="133"/>
  <c r="F195" i="133"/>
  <c r="C195" i="133"/>
  <c r="I195" i="133" s="1"/>
  <c r="N194" i="133"/>
  <c r="I194" i="133"/>
  <c r="N193" i="133"/>
  <c r="N192" i="133" s="1"/>
  <c r="I193" i="133"/>
  <c r="M192" i="133"/>
  <c r="L192" i="133"/>
  <c r="K192" i="133"/>
  <c r="K190" i="133" s="1"/>
  <c r="J192" i="133"/>
  <c r="H192" i="133"/>
  <c r="G192" i="133"/>
  <c r="F192" i="133"/>
  <c r="F190" i="133" s="1"/>
  <c r="F204" i="133" s="1"/>
  <c r="C192" i="133"/>
  <c r="M190" i="133"/>
  <c r="L190" i="133"/>
  <c r="H190" i="133"/>
  <c r="H204" i="133" s="1"/>
  <c r="G190" i="133"/>
  <c r="G204" i="133" s="1"/>
  <c r="I167" i="133"/>
  <c r="I166" i="133"/>
  <c r="I165" i="133"/>
  <c r="I164" i="133"/>
  <c r="N162" i="133"/>
  <c r="I162" i="133"/>
  <c r="N161" i="133"/>
  <c r="I161" i="133"/>
  <c r="N160" i="133"/>
  <c r="M160" i="133"/>
  <c r="M155" i="133" s="1"/>
  <c r="L160" i="133"/>
  <c r="K160" i="133"/>
  <c r="J160" i="133"/>
  <c r="H160" i="133"/>
  <c r="G160" i="133"/>
  <c r="F160" i="133"/>
  <c r="C160" i="133"/>
  <c r="N159" i="133"/>
  <c r="N157" i="133" s="1"/>
  <c r="N155" i="133" s="1"/>
  <c r="I159" i="133"/>
  <c r="N158" i="133"/>
  <c r="I158" i="133"/>
  <c r="M157" i="133"/>
  <c r="L157" i="133"/>
  <c r="K157" i="133"/>
  <c r="J157" i="133"/>
  <c r="J155" i="133" s="1"/>
  <c r="H157" i="133"/>
  <c r="G157" i="133"/>
  <c r="F157" i="133"/>
  <c r="F155" i="133" s="1"/>
  <c r="F169" i="133" s="1"/>
  <c r="C157" i="133"/>
  <c r="C155" i="133" s="1"/>
  <c r="C169" i="133" s="1"/>
  <c r="L155" i="133"/>
  <c r="K155" i="133"/>
  <c r="G155" i="133"/>
  <c r="G169" i="133" s="1"/>
  <c r="I132" i="133"/>
  <c r="I131" i="133"/>
  <c r="I130" i="133"/>
  <c r="I129" i="133"/>
  <c r="N127" i="133"/>
  <c r="I127" i="133"/>
  <c r="N126" i="133"/>
  <c r="I126" i="133"/>
  <c r="N125" i="133"/>
  <c r="M125" i="133"/>
  <c r="L125" i="133"/>
  <c r="K125" i="133"/>
  <c r="J125" i="133"/>
  <c r="J120" i="133" s="1"/>
  <c r="H125" i="133"/>
  <c r="G125" i="133"/>
  <c r="F125" i="133"/>
  <c r="C125" i="133"/>
  <c r="I125" i="133" s="1"/>
  <c r="N124" i="133"/>
  <c r="I124" i="133"/>
  <c r="N123" i="133"/>
  <c r="N122" i="133" s="1"/>
  <c r="N120" i="133" s="1"/>
  <c r="I123" i="133"/>
  <c r="M122" i="133"/>
  <c r="L122" i="133"/>
  <c r="K122" i="133"/>
  <c r="K120" i="133" s="1"/>
  <c r="J122" i="133"/>
  <c r="H122" i="133"/>
  <c r="G122" i="133"/>
  <c r="F122" i="133"/>
  <c r="F120" i="133" s="1"/>
  <c r="F134" i="133" s="1"/>
  <c r="C122" i="133"/>
  <c r="M120" i="133"/>
  <c r="L120" i="133"/>
  <c r="H120" i="133"/>
  <c r="H134" i="133" s="1"/>
  <c r="G120" i="133"/>
  <c r="G134" i="133" s="1"/>
  <c r="I97" i="133"/>
  <c r="I96" i="133"/>
  <c r="I95" i="133"/>
  <c r="I94" i="133"/>
  <c r="N92" i="133"/>
  <c r="N90" i="133" s="1"/>
  <c r="I92" i="133"/>
  <c r="N91" i="133"/>
  <c r="I91" i="133"/>
  <c r="M90" i="133"/>
  <c r="M85" i="133" s="1"/>
  <c r="L90" i="133"/>
  <c r="K90" i="133"/>
  <c r="J90" i="133"/>
  <c r="H90" i="133"/>
  <c r="H85" i="133" s="1"/>
  <c r="G90" i="133"/>
  <c r="F90" i="133"/>
  <c r="C90" i="133"/>
  <c r="N89" i="133"/>
  <c r="N87" i="133" s="1"/>
  <c r="N85" i="133" s="1"/>
  <c r="I89" i="133"/>
  <c r="N88" i="133"/>
  <c r="I88" i="133"/>
  <c r="M87" i="133"/>
  <c r="L87" i="133"/>
  <c r="K87" i="133"/>
  <c r="J87" i="133"/>
  <c r="J85" i="133" s="1"/>
  <c r="H87" i="133"/>
  <c r="G87" i="133"/>
  <c r="F87" i="133"/>
  <c r="C87" i="133"/>
  <c r="C85" i="133" s="1"/>
  <c r="L85" i="133"/>
  <c r="K85" i="133"/>
  <c r="G85" i="133"/>
  <c r="F85" i="133"/>
  <c r="I62" i="133"/>
  <c r="I61" i="133"/>
  <c r="I60" i="133"/>
  <c r="I59" i="133"/>
  <c r="N57" i="133"/>
  <c r="N55" i="133" s="1"/>
  <c r="I57" i="133"/>
  <c r="N56" i="133"/>
  <c r="I56" i="133"/>
  <c r="M55" i="133"/>
  <c r="M50" i="133" s="1"/>
  <c r="L55" i="133"/>
  <c r="K55" i="133"/>
  <c r="J55" i="133"/>
  <c r="H55" i="133"/>
  <c r="H50" i="133" s="1"/>
  <c r="H64" i="133" s="1"/>
  <c r="G55" i="133"/>
  <c r="F55" i="133"/>
  <c r="C55" i="133"/>
  <c r="N54" i="133"/>
  <c r="I54" i="133"/>
  <c r="N53" i="133"/>
  <c r="I53" i="133"/>
  <c r="N52" i="133"/>
  <c r="N50" i="133" s="1"/>
  <c r="M52" i="133"/>
  <c r="L52" i="133"/>
  <c r="K52" i="133"/>
  <c r="J52" i="133"/>
  <c r="J50" i="133" s="1"/>
  <c r="H52" i="133"/>
  <c r="G52" i="133"/>
  <c r="F52" i="133"/>
  <c r="C52" i="133"/>
  <c r="I52" i="133" s="1"/>
  <c r="L50" i="133"/>
  <c r="K50" i="133"/>
  <c r="G50" i="133"/>
  <c r="G64" i="133" s="1"/>
  <c r="F50" i="133"/>
  <c r="F64" i="133" s="1"/>
  <c r="P43" i="133"/>
  <c r="P78" i="133" s="1"/>
  <c r="P113" i="133" s="1"/>
  <c r="P148" i="133" s="1"/>
  <c r="P183" i="133" s="1"/>
  <c r="P218" i="133" s="1"/>
  <c r="P254" i="133" s="1"/>
  <c r="P289" i="133" s="1"/>
  <c r="P325" i="133" s="1"/>
  <c r="P361" i="133" s="1"/>
  <c r="P397" i="133" s="1"/>
  <c r="P432" i="133" s="1"/>
  <c r="O43" i="133"/>
  <c r="O78" i="133" s="1"/>
  <c r="O113" i="133" s="1"/>
  <c r="O148" i="133" s="1"/>
  <c r="O183" i="133" s="1"/>
  <c r="O218" i="133" s="1"/>
  <c r="O254" i="133" s="1"/>
  <c r="O289" i="133" s="1"/>
  <c r="O325" i="133" s="1"/>
  <c r="O361" i="133" s="1"/>
  <c r="O397" i="133" s="1"/>
  <c r="O432" i="133" s="1"/>
  <c r="M43" i="133"/>
  <c r="M78" i="133" s="1"/>
  <c r="M113" i="133" s="1"/>
  <c r="M148" i="133" s="1"/>
  <c r="M183" i="133" s="1"/>
  <c r="M218" i="133" s="1"/>
  <c r="M254" i="133" s="1"/>
  <c r="M289" i="133" s="1"/>
  <c r="M325" i="133" s="1"/>
  <c r="M361" i="133" s="1"/>
  <c r="M397" i="133" s="1"/>
  <c r="M432" i="133" s="1"/>
  <c r="P42" i="133"/>
  <c r="P77" i="133" s="1"/>
  <c r="P112" i="133" s="1"/>
  <c r="P147" i="133" s="1"/>
  <c r="P182" i="133" s="1"/>
  <c r="P217" i="133" s="1"/>
  <c r="P253" i="133" s="1"/>
  <c r="P288" i="133" s="1"/>
  <c r="P324" i="133" s="1"/>
  <c r="P360" i="133" s="1"/>
  <c r="P396" i="133" s="1"/>
  <c r="P431" i="133" s="1"/>
  <c r="O42" i="133"/>
  <c r="O77" i="133" s="1"/>
  <c r="O112" i="133" s="1"/>
  <c r="O147" i="133" s="1"/>
  <c r="O182" i="133" s="1"/>
  <c r="O217" i="133" s="1"/>
  <c r="O253" i="133" s="1"/>
  <c r="O288" i="133" s="1"/>
  <c r="O324" i="133" s="1"/>
  <c r="O360" i="133" s="1"/>
  <c r="O396" i="133" s="1"/>
  <c r="O431" i="133" s="1"/>
  <c r="M42" i="133"/>
  <c r="M77" i="133" s="1"/>
  <c r="M112" i="133" s="1"/>
  <c r="M147" i="133" s="1"/>
  <c r="M182" i="133" s="1"/>
  <c r="M217" i="133" s="1"/>
  <c r="M253" i="133" s="1"/>
  <c r="M288" i="133" s="1"/>
  <c r="M324" i="133" s="1"/>
  <c r="M360" i="133" s="1"/>
  <c r="M396" i="133" s="1"/>
  <c r="M431" i="133" s="1"/>
  <c r="I27" i="133"/>
  <c r="I451" i="133" s="1"/>
  <c r="I26" i="133"/>
  <c r="I25" i="133"/>
  <c r="I24" i="133"/>
  <c r="N22" i="133"/>
  <c r="N446" i="133" s="1"/>
  <c r="I22" i="133"/>
  <c r="N21" i="133"/>
  <c r="I21" i="133"/>
  <c r="N20" i="133"/>
  <c r="M20" i="133"/>
  <c r="L20" i="133"/>
  <c r="K20" i="133"/>
  <c r="J20" i="133"/>
  <c r="J444" i="133" s="1"/>
  <c r="H20" i="133"/>
  <c r="G20" i="133"/>
  <c r="F20" i="133"/>
  <c r="C20" i="133"/>
  <c r="C444" i="133" s="1"/>
  <c r="N19" i="133"/>
  <c r="I19" i="133"/>
  <c r="N18" i="133"/>
  <c r="N17" i="133" s="1"/>
  <c r="N15" i="133" s="1"/>
  <c r="I18" i="133"/>
  <c r="M17" i="133"/>
  <c r="L17" i="133"/>
  <c r="K17" i="133"/>
  <c r="K15" i="133" s="1"/>
  <c r="K439" i="133" s="1"/>
  <c r="J17" i="133"/>
  <c r="H17" i="133"/>
  <c r="G17" i="133"/>
  <c r="F17" i="133"/>
  <c r="F15" i="133" s="1"/>
  <c r="C17" i="133"/>
  <c r="M15" i="133"/>
  <c r="L15" i="133"/>
  <c r="H15" i="133"/>
  <c r="G15" i="133"/>
  <c r="N190" i="133" l="1"/>
  <c r="N261" i="133"/>
  <c r="G439" i="133"/>
  <c r="G453" i="133" s="1"/>
  <c r="F444" i="133"/>
  <c r="I90" i="133"/>
  <c r="I160" i="133"/>
  <c r="I230" i="133"/>
  <c r="I370" i="133"/>
  <c r="I409" i="133"/>
  <c r="I404" i="133"/>
  <c r="I418" i="133" s="1"/>
  <c r="I55" i="133"/>
  <c r="J15" i="133"/>
  <c r="G444" i="133"/>
  <c r="L444" i="133"/>
  <c r="N445" i="133"/>
  <c r="I449" i="133"/>
  <c r="C120" i="133"/>
  <c r="C134" i="133" s="1"/>
  <c r="C190" i="133"/>
  <c r="C204" i="133" s="1"/>
  <c r="C261" i="133"/>
  <c r="C275" i="133" s="1"/>
  <c r="I334" i="133"/>
  <c r="I373" i="133"/>
  <c r="N444" i="133"/>
  <c r="M439" i="133"/>
  <c r="K444" i="133"/>
  <c r="I445" i="133"/>
  <c r="I448" i="133"/>
  <c r="C15" i="133"/>
  <c r="I17" i="133"/>
  <c r="H444" i="133"/>
  <c r="M444" i="133"/>
  <c r="I446" i="133"/>
  <c r="I450" i="133"/>
  <c r="C50" i="133"/>
  <c r="C64" i="133" s="1"/>
  <c r="I122" i="133"/>
  <c r="I120" i="133" s="1"/>
  <c r="I134" i="133" s="1"/>
  <c r="H155" i="133"/>
  <c r="H169" i="133" s="1"/>
  <c r="I192" i="133"/>
  <c r="I190" i="133" s="1"/>
  <c r="I204" i="133" s="1"/>
  <c r="H225" i="133"/>
  <c r="H239" i="133" s="1"/>
  <c r="I263" i="133"/>
  <c r="I261" i="133" s="1"/>
  <c r="I275" i="133" s="1"/>
  <c r="I298" i="133"/>
  <c r="J296" i="133"/>
  <c r="I337" i="133"/>
  <c r="C404" i="133"/>
  <c r="C418" i="133" s="1"/>
  <c r="I439" i="134"/>
  <c r="I453" i="134" s="1"/>
  <c r="I29" i="134"/>
  <c r="I50" i="133"/>
  <c r="I64" i="133" s="1"/>
  <c r="F439" i="133"/>
  <c r="F453" i="133" s="1"/>
  <c r="J439" i="133"/>
  <c r="L439" i="133"/>
  <c r="I20" i="133"/>
  <c r="C29" i="133"/>
  <c r="G29" i="133"/>
  <c r="C441" i="133"/>
  <c r="G441" i="133"/>
  <c r="I87" i="133"/>
  <c r="K441" i="133"/>
  <c r="M441" i="133"/>
  <c r="I442" i="133"/>
  <c r="I443" i="133"/>
  <c r="C99" i="133"/>
  <c r="G99" i="133"/>
  <c r="I157" i="133"/>
  <c r="I155" i="133" s="1"/>
  <c r="I169" i="133" s="1"/>
  <c r="I227" i="133"/>
  <c r="I225" i="133" s="1"/>
  <c r="I239" i="133" s="1"/>
  <c r="H439" i="133"/>
  <c r="H453" i="133" s="1"/>
  <c r="N439" i="133"/>
  <c r="F29" i="133"/>
  <c r="H29" i="133"/>
  <c r="F441" i="133"/>
  <c r="H441" i="133"/>
  <c r="J441" i="133"/>
  <c r="L441" i="133"/>
  <c r="N441" i="133"/>
  <c r="N442" i="133"/>
  <c r="N443" i="133"/>
  <c r="F99" i="133"/>
  <c r="H99" i="133"/>
  <c r="I301" i="133"/>
  <c r="I296" i="133" s="1"/>
  <c r="I310" i="133" s="1"/>
  <c r="I368" i="133"/>
  <c r="I382" i="133" s="1"/>
  <c r="I332" i="133" l="1"/>
  <c r="I346" i="133" s="1"/>
  <c r="C439" i="133"/>
  <c r="C453" i="133" s="1"/>
  <c r="I444" i="133"/>
  <c r="I441" i="133"/>
  <c r="I99" i="133"/>
  <c r="I85" i="133"/>
  <c r="I15" i="133"/>
  <c r="I439" i="133" l="1"/>
  <c r="I453" i="133" s="1"/>
  <c r="I29" i="133"/>
  <c r="K446" i="8" l="1"/>
  <c r="K445" i="8"/>
  <c r="K443" i="8"/>
  <c r="K442" i="8"/>
  <c r="K409" i="8"/>
  <c r="K406" i="8"/>
  <c r="K404" i="8" s="1"/>
  <c r="K373" i="8"/>
  <c r="K370" i="8"/>
  <c r="K368" i="8"/>
  <c r="K337" i="8"/>
  <c r="K334" i="8"/>
  <c r="K301" i="8"/>
  <c r="K298" i="8"/>
  <c r="K296" i="8"/>
  <c r="K266" i="8"/>
  <c r="K263" i="8"/>
  <c r="K261" i="8" s="1"/>
  <c r="K230" i="8"/>
  <c r="K227" i="8"/>
  <c r="K225" i="8" s="1"/>
  <c r="K195" i="8"/>
  <c r="K192" i="8"/>
  <c r="K190" i="8" s="1"/>
  <c r="K160" i="8"/>
  <c r="K155" i="8" s="1"/>
  <c r="K157" i="8"/>
  <c r="K125" i="8"/>
  <c r="K122" i="8"/>
  <c r="K120" i="8" s="1"/>
  <c r="K90" i="8"/>
  <c r="K87" i="8"/>
  <c r="K85" i="8"/>
  <c r="K55" i="8"/>
  <c r="K52" i="8"/>
  <c r="K20" i="8"/>
  <c r="K17" i="8"/>
  <c r="K15" i="8"/>
  <c r="K446" i="7"/>
  <c r="K445" i="7"/>
  <c r="K443" i="7"/>
  <c r="K442" i="7"/>
  <c r="K409" i="7"/>
  <c r="K406" i="7"/>
  <c r="K404" i="7" s="1"/>
  <c r="K373" i="7"/>
  <c r="K370" i="7"/>
  <c r="K368" i="7" s="1"/>
  <c r="K337" i="7"/>
  <c r="K334" i="7"/>
  <c r="K332" i="7" s="1"/>
  <c r="K301" i="7"/>
  <c r="K296" i="7" s="1"/>
  <c r="K298" i="7"/>
  <c r="K266" i="7"/>
  <c r="K263" i="7"/>
  <c r="K261" i="7" s="1"/>
  <c r="K230" i="7"/>
  <c r="K227" i="7"/>
  <c r="K225" i="7"/>
  <c r="K195" i="7"/>
  <c r="K192" i="7"/>
  <c r="K160" i="7"/>
  <c r="K157" i="7"/>
  <c r="K155" i="7"/>
  <c r="K125" i="7"/>
  <c r="K122" i="7"/>
  <c r="K120" i="7" s="1"/>
  <c r="K90" i="7"/>
  <c r="K87" i="7"/>
  <c r="K441" i="7" s="1"/>
  <c r="K55" i="7"/>
  <c r="K52" i="7"/>
  <c r="K50" i="7" s="1"/>
  <c r="K20" i="7"/>
  <c r="K444" i="7" s="1"/>
  <c r="K17" i="7"/>
  <c r="K446" i="6"/>
  <c r="K445" i="6"/>
  <c r="K443" i="6"/>
  <c r="K442" i="6"/>
  <c r="K409" i="6"/>
  <c r="K406" i="6"/>
  <c r="K404" i="6" s="1"/>
  <c r="K373" i="6"/>
  <c r="K370" i="6"/>
  <c r="K368" i="6"/>
  <c r="K337" i="6"/>
  <c r="K334" i="6"/>
  <c r="K301" i="6"/>
  <c r="K298" i="6"/>
  <c r="K296" i="6"/>
  <c r="K266" i="6"/>
  <c r="K263" i="6"/>
  <c r="K261" i="6" s="1"/>
  <c r="K230" i="6"/>
  <c r="K227" i="6"/>
  <c r="K225" i="6" s="1"/>
  <c r="K195" i="6"/>
  <c r="K192" i="6"/>
  <c r="K190" i="6" s="1"/>
  <c r="K160" i="6"/>
  <c r="K155" i="6" s="1"/>
  <c r="K157" i="6"/>
  <c r="K125" i="6"/>
  <c r="K122" i="6"/>
  <c r="K120" i="6" s="1"/>
  <c r="K90" i="6"/>
  <c r="K87" i="6"/>
  <c r="K85" i="6"/>
  <c r="K55" i="6"/>
  <c r="K52" i="6"/>
  <c r="K20" i="6"/>
  <c r="K17" i="6"/>
  <c r="K15" i="6"/>
  <c r="K451" i="5"/>
  <c r="K450" i="5"/>
  <c r="K449" i="5"/>
  <c r="K448" i="5"/>
  <c r="K446" i="5"/>
  <c r="K445" i="5"/>
  <c r="K443" i="5"/>
  <c r="K442" i="5"/>
  <c r="K409" i="5"/>
  <c r="K406" i="5"/>
  <c r="K404" i="5"/>
  <c r="K418" i="5" s="1"/>
  <c r="K373" i="5"/>
  <c r="K368" i="5" s="1"/>
  <c r="K382" i="5" s="1"/>
  <c r="K370" i="5"/>
  <c r="K337" i="5"/>
  <c r="K334" i="5"/>
  <c r="K332" i="5" s="1"/>
  <c r="K346" i="5" s="1"/>
  <c r="K301" i="5"/>
  <c r="K298" i="5"/>
  <c r="K296" i="5"/>
  <c r="K310" i="5" s="1"/>
  <c r="K266" i="5"/>
  <c r="K263" i="5"/>
  <c r="K261" i="5"/>
  <c r="K275" i="5" s="1"/>
  <c r="K230" i="5"/>
  <c r="K225" i="5" s="1"/>
  <c r="K239" i="5" s="1"/>
  <c r="K227" i="5"/>
  <c r="K195" i="5"/>
  <c r="K192" i="5"/>
  <c r="K190" i="5" s="1"/>
  <c r="K204" i="5" s="1"/>
  <c r="K160" i="5"/>
  <c r="K157" i="5"/>
  <c r="K155" i="5"/>
  <c r="K169" i="5" s="1"/>
  <c r="K125" i="5"/>
  <c r="K122" i="5"/>
  <c r="K120" i="5"/>
  <c r="K134" i="5" s="1"/>
  <c r="K90" i="5"/>
  <c r="K85" i="5" s="1"/>
  <c r="K87" i="5"/>
  <c r="K55" i="5"/>
  <c r="K52" i="5"/>
  <c r="K50" i="5" s="1"/>
  <c r="K64" i="5" s="1"/>
  <c r="K20" i="5"/>
  <c r="K17" i="5"/>
  <c r="K15" i="5"/>
  <c r="K29" i="5" s="1"/>
  <c r="K452" i="4"/>
  <c r="K451" i="4"/>
  <c r="K450" i="4"/>
  <c r="K449" i="4"/>
  <c r="K448" i="4"/>
  <c r="K446" i="4"/>
  <c r="K445" i="4"/>
  <c r="K443" i="4"/>
  <c r="K442" i="4"/>
  <c r="K409" i="4"/>
  <c r="K406" i="4"/>
  <c r="K404" i="4"/>
  <c r="K418" i="4" s="1"/>
  <c r="K373" i="4"/>
  <c r="K370" i="4"/>
  <c r="K368" i="4"/>
  <c r="K382" i="4" s="1"/>
  <c r="K337" i="4"/>
  <c r="K334" i="4"/>
  <c r="K332" i="4" s="1"/>
  <c r="K346" i="4" s="1"/>
  <c r="K301" i="4"/>
  <c r="K298" i="4"/>
  <c r="K296" i="4" s="1"/>
  <c r="K310" i="4" s="1"/>
  <c r="K266" i="4"/>
  <c r="K263" i="4"/>
  <c r="K261" i="4"/>
  <c r="K275" i="4" s="1"/>
  <c r="K230" i="4"/>
  <c r="K227" i="4"/>
  <c r="K225" i="4"/>
  <c r="K239" i="4" s="1"/>
  <c r="K195" i="4"/>
  <c r="K192" i="4"/>
  <c r="K190" i="4" s="1"/>
  <c r="K204" i="4" s="1"/>
  <c r="K160" i="4"/>
  <c r="K157" i="4"/>
  <c r="K155" i="4" s="1"/>
  <c r="K169" i="4" s="1"/>
  <c r="K125" i="4"/>
  <c r="K122" i="4"/>
  <c r="K120" i="4"/>
  <c r="K134" i="4" s="1"/>
  <c r="K90" i="4"/>
  <c r="K87" i="4"/>
  <c r="K85" i="4"/>
  <c r="K55" i="4"/>
  <c r="K50" i="4" s="1"/>
  <c r="K64" i="4" s="1"/>
  <c r="K52" i="4"/>
  <c r="K20" i="4"/>
  <c r="K444" i="4" s="1"/>
  <c r="K17" i="4"/>
  <c r="K15" i="4" s="1"/>
  <c r="K439" i="4" s="1"/>
  <c r="K453" i="4" s="1"/>
  <c r="K452" i="24"/>
  <c r="K451" i="24"/>
  <c r="K450" i="24"/>
  <c r="K449" i="24"/>
  <c r="K448" i="24"/>
  <c r="K446" i="24"/>
  <c r="K445" i="24"/>
  <c r="K443" i="24"/>
  <c r="K442" i="24"/>
  <c r="K409" i="24"/>
  <c r="K406" i="24"/>
  <c r="K404" i="24" s="1"/>
  <c r="K418" i="24" s="1"/>
  <c r="K373" i="24"/>
  <c r="K370" i="24"/>
  <c r="K368" i="24" s="1"/>
  <c r="K382" i="24" s="1"/>
  <c r="K337" i="24"/>
  <c r="K334" i="24"/>
  <c r="K332" i="24"/>
  <c r="K346" i="24" s="1"/>
  <c r="K301" i="24"/>
  <c r="K296" i="24" s="1"/>
  <c r="K310" i="24" s="1"/>
  <c r="K298" i="24"/>
  <c r="K266" i="24"/>
  <c r="K263" i="24"/>
  <c r="K261" i="24" s="1"/>
  <c r="K275" i="24" s="1"/>
  <c r="K230" i="24"/>
  <c r="K227" i="24"/>
  <c r="K225" i="24" s="1"/>
  <c r="K239" i="24" s="1"/>
  <c r="K195" i="24"/>
  <c r="K192" i="24"/>
  <c r="K190" i="24" s="1"/>
  <c r="K204" i="24" s="1"/>
  <c r="K160" i="24"/>
  <c r="K157" i="24"/>
  <c r="K155" i="24" s="1"/>
  <c r="K169" i="24" s="1"/>
  <c r="K125" i="24"/>
  <c r="K122" i="24"/>
  <c r="K120" i="24" s="1"/>
  <c r="K134" i="24" s="1"/>
  <c r="K90" i="24"/>
  <c r="K87" i="24"/>
  <c r="K85" i="24" s="1"/>
  <c r="K55" i="24"/>
  <c r="K52" i="24"/>
  <c r="K50" i="24" s="1"/>
  <c r="K64" i="24" s="1"/>
  <c r="K20" i="24"/>
  <c r="K17" i="24"/>
  <c r="K15" i="24" s="1"/>
  <c r="K441" i="4" l="1"/>
  <c r="K444" i="5"/>
  <c r="K444" i="6"/>
  <c r="K441" i="6"/>
  <c r="K15" i="7"/>
  <c r="K444" i="8"/>
  <c r="K441" i="8"/>
  <c r="K444" i="24"/>
  <c r="K441" i="5"/>
  <c r="K50" i="6"/>
  <c r="K332" i="6"/>
  <c r="K85" i="7"/>
  <c r="K190" i="7"/>
  <c r="K50" i="8"/>
  <c r="K439" i="8" s="1"/>
  <c r="K332" i="8"/>
  <c r="K439" i="6"/>
  <c r="K439" i="5"/>
  <c r="K453" i="5" s="1"/>
  <c r="K99" i="5"/>
  <c r="K29" i="4"/>
  <c r="K99" i="4"/>
  <c r="K439" i="24"/>
  <c r="K453" i="24" s="1"/>
  <c r="K29" i="24"/>
  <c r="K99" i="24"/>
  <c r="K441" i="24"/>
  <c r="G452" i="132"/>
  <c r="F452" i="132"/>
  <c r="H451" i="132"/>
  <c r="G451" i="132"/>
  <c r="F451" i="132"/>
  <c r="C451" i="132"/>
  <c r="H450" i="132"/>
  <c r="G450" i="132"/>
  <c r="F450" i="132"/>
  <c r="C450" i="132"/>
  <c r="H449" i="132"/>
  <c r="G449" i="132"/>
  <c r="F449" i="132"/>
  <c r="C449" i="132"/>
  <c r="H448" i="132"/>
  <c r="G448" i="132"/>
  <c r="F448" i="132"/>
  <c r="C448" i="132"/>
  <c r="M446" i="132"/>
  <c r="L446" i="132"/>
  <c r="K446" i="132"/>
  <c r="J446" i="132"/>
  <c r="H446" i="132"/>
  <c r="G446" i="132"/>
  <c r="F446" i="132"/>
  <c r="C446" i="132"/>
  <c r="M445" i="132"/>
  <c r="L445" i="132"/>
  <c r="K445" i="132"/>
  <c r="J445" i="132"/>
  <c r="H445" i="132"/>
  <c r="G445" i="132"/>
  <c r="F445" i="132"/>
  <c r="C445" i="132"/>
  <c r="M443" i="132"/>
  <c r="L443" i="132"/>
  <c r="K443" i="132"/>
  <c r="J443" i="132"/>
  <c r="H443" i="132"/>
  <c r="G443" i="132"/>
  <c r="F443" i="132"/>
  <c r="C443" i="132"/>
  <c r="M442" i="132"/>
  <c r="L442" i="132"/>
  <c r="K442" i="132"/>
  <c r="J442" i="132"/>
  <c r="H442" i="132"/>
  <c r="G442" i="132"/>
  <c r="F442" i="132"/>
  <c r="C442" i="132"/>
  <c r="I416" i="132"/>
  <c r="I415" i="132"/>
  <c r="I414" i="132"/>
  <c r="I413" i="132"/>
  <c r="N411" i="132"/>
  <c r="I411" i="132"/>
  <c r="N410" i="132"/>
  <c r="N409" i="132" s="1"/>
  <c r="N404" i="132" s="1"/>
  <c r="I410" i="132"/>
  <c r="M409" i="132"/>
  <c r="L409" i="132"/>
  <c r="K409" i="132"/>
  <c r="J409" i="132"/>
  <c r="H409" i="132"/>
  <c r="G409" i="132"/>
  <c r="F409" i="132"/>
  <c r="C409" i="132"/>
  <c r="N408" i="132"/>
  <c r="I408" i="132"/>
  <c r="N407" i="132"/>
  <c r="I407" i="132"/>
  <c r="N406" i="132"/>
  <c r="M406" i="132"/>
  <c r="L406" i="132"/>
  <c r="K406" i="132"/>
  <c r="J406" i="132"/>
  <c r="H406" i="132"/>
  <c r="G406" i="132"/>
  <c r="F406" i="132"/>
  <c r="C406" i="132"/>
  <c r="I406" i="132" s="1"/>
  <c r="M404" i="132"/>
  <c r="L404" i="132"/>
  <c r="K404" i="132"/>
  <c r="J404" i="132"/>
  <c r="H404" i="132"/>
  <c r="H418" i="132" s="1"/>
  <c r="G404" i="132"/>
  <c r="G418" i="132" s="1"/>
  <c r="F404" i="132"/>
  <c r="F418" i="132" s="1"/>
  <c r="C404" i="132"/>
  <c r="C418" i="132" s="1"/>
  <c r="I380" i="132"/>
  <c r="I379" i="132"/>
  <c r="I378" i="132"/>
  <c r="I377" i="132"/>
  <c r="N375" i="132"/>
  <c r="I375" i="132"/>
  <c r="N374" i="132"/>
  <c r="N373" i="132" s="1"/>
  <c r="I374" i="132"/>
  <c r="M373" i="132"/>
  <c r="L373" i="132"/>
  <c r="K373" i="132"/>
  <c r="J373" i="132"/>
  <c r="H373" i="132"/>
  <c r="G373" i="132"/>
  <c r="F373" i="132"/>
  <c r="C373" i="132"/>
  <c r="N372" i="132"/>
  <c r="I372" i="132"/>
  <c r="N371" i="132"/>
  <c r="N370" i="132" s="1"/>
  <c r="N368" i="132" s="1"/>
  <c r="I371" i="132"/>
  <c r="M370" i="132"/>
  <c r="L370" i="132"/>
  <c r="L368" i="132" s="1"/>
  <c r="K370" i="132"/>
  <c r="J370" i="132"/>
  <c r="J368" i="132" s="1"/>
  <c r="H370" i="132"/>
  <c r="H368" i="132" s="1"/>
  <c r="H382" i="132" s="1"/>
  <c r="G370" i="132"/>
  <c r="F370" i="132"/>
  <c r="C370" i="132"/>
  <c r="M368" i="132"/>
  <c r="K368" i="132"/>
  <c r="G368" i="132"/>
  <c r="G382" i="132" s="1"/>
  <c r="F368" i="132"/>
  <c r="F382" i="132" s="1"/>
  <c r="C368" i="132"/>
  <c r="C382" i="132" s="1"/>
  <c r="I344" i="132"/>
  <c r="I343" i="132"/>
  <c r="I342" i="132"/>
  <c r="I341" i="132"/>
  <c r="N339" i="132"/>
  <c r="I339" i="132"/>
  <c r="N338" i="132"/>
  <c r="N337" i="132" s="1"/>
  <c r="N332" i="132" s="1"/>
  <c r="I338" i="132"/>
  <c r="M337" i="132"/>
  <c r="L337" i="132"/>
  <c r="K337" i="132"/>
  <c r="J337" i="132"/>
  <c r="H337" i="132"/>
  <c r="G337" i="132"/>
  <c r="F337" i="132"/>
  <c r="C337" i="132"/>
  <c r="I337" i="132" s="1"/>
  <c r="N336" i="132"/>
  <c r="I336" i="132"/>
  <c r="N335" i="132"/>
  <c r="I335" i="132"/>
  <c r="N334" i="132"/>
  <c r="M334" i="132"/>
  <c r="M332" i="132" s="1"/>
  <c r="L334" i="132"/>
  <c r="K334" i="132"/>
  <c r="K332" i="132" s="1"/>
  <c r="J334" i="132"/>
  <c r="H334" i="132"/>
  <c r="H332" i="132" s="1"/>
  <c r="H346" i="132" s="1"/>
  <c r="G334" i="132"/>
  <c r="F334" i="132"/>
  <c r="F332" i="132" s="1"/>
  <c r="F346" i="132" s="1"/>
  <c r="C334" i="132"/>
  <c r="L332" i="132"/>
  <c r="J332" i="132"/>
  <c r="G332" i="132"/>
  <c r="G346" i="132" s="1"/>
  <c r="C332" i="132"/>
  <c r="C346" i="132" s="1"/>
  <c r="I308" i="132"/>
  <c r="I307" i="132"/>
  <c r="I306" i="132"/>
  <c r="I305" i="132"/>
  <c r="N303" i="132"/>
  <c r="I303" i="132"/>
  <c r="N302" i="132"/>
  <c r="N301" i="132" s="1"/>
  <c r="I302" i="132"/>
  <c r="M301" i="132"/>
  <c r="L301" i="132"/>
  <c r="K301" i="132"/>
  <c r="J301" i="132"/>
  <c r="H301" i="132"/>
  <c r="G301" i="132"/>
  <c r="F301" i="132"/>
  <c r="C301" i="132"/>
  <c r="N300" i="132"/>
  <c r="I300" i="132"/>
  <c r="N299" i="132"/>
  <c r="I299" i="132"/>
  <c r="N298" i="132"/>
  <c r="M298" i="132"/>
  <c r="L298" i="132"/>
  <c r="L296" i="132" s="1"/>
  <c r="K298" i="132"/>
  <c r="J298" i="132"/>
  <c r="J296" i="132" s="1"/>
  <c r="H298" i="132"/>
  <c r="H296" i="132" s="1"/>
  <c r="H310" i="132" s="1"/>
  <c r="G298" i="132"/>
  <c r="F298" i="132"/>
  <c r="C298" i="132"/>
  <c r="I298" i="132" s="1"/>
  <c r="M296" i="132"/>
  <c r="K296" i="132"/>
  <c r="G296" i="132"/>
  <c r="G310" i="132" s="1"/>
  <c r="F296" i="132"/>
  <c r="F310" i="132" s="1"/>
  <c r="I273" i="132"/>
  <c r="I272" i="132"/>
  <c r="I271" i="132"/>
  <c r="I270" i="132"/>
  <c r="N268" i="132"/>
  <c r="I268" i="132"/>
  <c r="N267" i="132"/>
  <c r="I267" i="132"/>
  <c r="N266" i="132"/>
  <c r="N261" i="132" s="1"/>
  <c r="M266" i="132"/>
  <c r="L266" i="132"/>
  <c r="K266" i="132"/>
  <c r="J266" i="132"/>
  <c r="H266" i="132"/>
  <c r="G266" i="132"/>
  <c r="F266" i="132"/>
  <c r="C266" i="132"/>
  <c r="I266" i="132" s="1"/>
  <c r="N265" i="132"/>
  <c r="I265" i="132"/>
  <c r="N264" i="132"/>
  <c r="I264" i="132"/>
  <c r="N263" i="132"/>
  <c r="M263" i="132"/>
  <c r="M261" i="132" s="1"/>
  <c r="L263" i="132"/>
  <c r="K263" i="132"/>
  <c r="K261" i="132" s="1"/>
  <c r="J263" i="132"/>
  <c r="H263" i="132"/>
  <c r="G263" i="132"/>
  <c r="F263" i="132"/>
  <c r="F261" i="132" s="1"/>
  <c r="F275" i="132" s="1"/>
  <c r="C263" i="132"/>
  <c r="L261" i="132"/>
  <c r="J261" i="132"/>
  <c r="H261" i="132"/>
  <c r="H275" i="132" s="1"/>
  <c r="G261" i="132"/>
  <c r="G275" i="132" s="1"/>
  <c r="C261" i="132"/>
  <c r="C275" i="132" s="1"/>
  <c r="I237" i="132"/>
  <c r="I236" i="132"/>
  <c r="I235" i="132"/>
  <c r="I234" i="132"/>
  <c r="N232" i="132"/>
  <c r="I232" i="132"/>
  <c r="N231" i="132"/>
  <c r="I231" i="132"/>
  <c r="N230" i="132"/>
  <c r="M230" i="132"/>
  <c r="M225" i="132" s="1"/>
  <c r="L230" i="132"/>
  <c r="K230" i="132"/>
  <c r="J230" i="132"/>
  <c r="H230" i="132"/>
  <c r="H225" i="132" s="1"/>
  <c r="H239" i="132" s="1"/>
  <c r="G230" i="132"/>
  <c r="F230" i="132"/>
  <c r="C230" i="132"/>
  <c r="N229" i="132"/>
  <c r="I229" i="132"/>
  <c r="N228" i="132"/>
  <c r="I228" i="132"/>
  <c r="N227" i="132"/>
  <c r="N225" i="132" s="1"/>
  <c r="M227" i="132"/>
  <c r="L227" i="132"/>
  <c r="L225" i="132" s="1"/>
  <c r="K227" i="132"/>
  <c r="J227" i="132"/>
  <c r="J225" i="132" s="1"/>
  <c r="H227" i="132"/>
  <c r="G227" i="132"/>
  <c r="F227" i="132"/>
  <c r="F225" i="132" s="1"/>
  <c r="F239" i="132" s="1"/>
  <c r="C227" i="132"/>
  <c r="I227" i="132" s="1"/>
  <c r="K225" i="132"/>
  <c r="G225" i="132"/>
  <c r="G239" i="132" s="1"/>
  <c r="I202" i="132"/>
  <c r="I201" i="132"/>
  <c r="I200" i="132"/>
  <c r="I199" i="132"/>
  <c r="N197" i="132"/>
  <c r="I197" i="132"/>
  <c r="N196" i="132"/>
  <c r="I196" i="132"/>
  <c r="N195" i="132"/>
  <c r="M195" i="132"/>
  <c r="L195" i="132"/>
  <c r="K195" i="132"/>
  <c r="J195" i="132"/>
  <c r="J190" i="132" s="1"/>
  <c r="H195" i="132"/>
  <c r="G195" i="132"/>
  <c r="F195" i="132"/>
  <c r="C195" i="132"/>
  <c r="I195" i="132" s="1"/>
  <c r="N194" i="132"/>
  <c r="I194" i="132"/>
  <c r="N193" i="132"/>
  <c r="N192" i="132" s="1"/>
  <c r="N190" i="132" s="1"/>
  <c r="I193" i="132"/>
  <c r="M192" i="132"/>
  <c r="L192" i="132"/>
  <c r="K192" i="132"/>
  <c r="K190" i="132" s="1"/>
  <c r="J192" i="132"/>
  <c r="H192" i="132"/>
  <c r="G192" i="132"/>
  <c r="F192" i="132"/>
  <c r="F190" i="132" s="1"/>
  <c r="F204" i="132" s="1"/>
  <c r="C192" i="132"/>
  <c r="M190" i="132"/>
  <c r="L190" i="132"/>
  <c r="H190" i="132"/>
  <c r="H204" i="132" s="1"/>
  <c r="G190" i="132"/>
  <c r="G204" i="132" s="1"/>
  <c r="I167" i="132"/>
  <c r="I166" i="132"/>
  <c r="I165" i="132"/>
  <c r="I164" i="132"/>
  <c r="N162" i="132"/>
  <c r="I162" i="132"/>
  <c r="N161" i="132"/>
  <c r="I161" i="132"/>
  <c r="N160" i="132"/>
  <c r="M160" i="132"/>
  <c r="M155" i="132" s="1"/>
  <c r="L160" i="132"/>
  <c r="K160" i="132"/>
  <c r="J160" i="132"/>
  <c r="H160" i="132"/>
  <c r="H155" i="132" s="1"/>
  <c r="H169" i="132" s="1"/>
  <c r="G160" i="132"/>
  <c r="F160" i="132"/>
  <c r="C160" i="132"/>
  <c r="N159" i="132"/>
  <c r="I159" i="132"/>
  <c r="N158" i="132"/>
  <c r="I158" i="132"/>
  <c r="N157" i="132"/>
  <c r="N155" i="132" s="1"/>
  <c r="M157" i="132"/>
  <c r="L157" i="132"/>
  <c r="L155" i="132" s="1"/>
  <c r="K157" i="132"/>
  <c r="K155" i="132" s="1"/>
  <c r="J157" i="132"/>
  <c r="J155" i="132" s="1"/>
  <c r="H157" i="132"/>
  <c r="G157" i="132"/>
  <c r="F157" i="132"/>
  <c r="F155" i="132" s="1"/>
  <c r="F169" i="132" s="1"/>
  <c r="C157" i="132"/>
  <c r="I157" i="132" s="1"/>
  <c r="G155" i="132"/>
  <c r="G169" i="132" s="1"/>
  <c r="I132" i="132"/>
  <c r="I131" i="132"/>
  <c r="I130" i="132"/>
  <c r="I129" i="132"/>
  <c r="N127" i="132"/>
  <c r="I127" i="132"/>
  <c r="N126" i="132"/>
  <c r="I126" i="132"/>
  <c r="N125" i="132"/>
  <c r="M125" i="132"/>
  <c r="L125" i="132"/>
  <c r="K125" i="132"/>
  <c r="J125" i="132"/>
  <c r="J120" i="132" s="1"/>
  <c r="H125" i="132"/>
  <c r="G125" i="132"/>
  <c r="F125" i="132"/>
  <c r="C125" i="132"/>
  <c r="I125" i="132" s="1"/>
  <c r="N124" i="132"/>
  <c r="I124" i="132"/>
  <c r="N123" i="132"/>
  <c r="N122" i="132" s="1"/>
  <c r="N120" i="132" s="1"/>
  <c r="I123" i="132"/>
  <c r="M122" i="132"/>
  <c r="L122" i="132"/>
  <c r="K122" i="132"/>
  <c r="K120" i="132" s="1"/>
  <c r="J122" i="132"/>
  <c r="H122" i="132"/>
  <c r="G122" i="132"/>
  <c r="F122" i="132"/>
  <c r="F120" i="132" s="1"/>
  <c r="F134" i="132" s="1"/>
  <c r="C122" i="132"/>
  <c r="M120" i="132"/>
  <c r="L120" i="132"/>
  <c r="H120" i="132"/>
  <c r="H134" i="132" s="1"/>
  <c r="G120" i="132"/>
  <c r="G134" i="132" s="1"/>
  <c r="I97" i="132"/>
  <c r="I96" i="132"/>
  <c r="I95" i="132"/>
  <c r="I94" i="132"/>
  <c r="N92" i="132"/>
  <c r="I92" i="132"/>
  <c r="N91" i="132"/>
  <c r="I91" i="132"/>
  <c r="N90" i="132"/>
  <c r="M90" i="132"/>
  <c r="M85" i="132" s="1"/>
  <c r="L90" i="132"/>
  <c r="K90" i="132"/>
  <c r="J90" i="132"/>
  <c r="H90" i="132"/>
  <c r="H85" i="132" s="1"/>
  <c r="G90" i="132"/>
  <c r="F90" i="132"/>
  <c r="C90" i="132"/>
  <c r="N89" i="132"/>
  <c r="I89" i="132"/>
  <c r="N88" i="132"/>
  <c r="I88" i="132"/>
  <c r="N87" i="132"/>
  <c r="N85" i="132" s="1"/>
  <c r="M87" i="132"/>
  <c r="L87" i="132"/>
  <c r="K87" i="132"/>
  <c r="J87" i="132"/>
  <c r="J85" i="132" s="1"/>
  <c r="H87" i="132"/>
  <c r="G87" i="132"/>
  <c r="F87" i="132"/>
  <c r="F99" i="132" s="1"/>
  <c r="C87" i="132"/>
  <c r="C85" i="132" s="1"/>
  <c r="L85" i="132"/>
  <c r="K85" i="132"/>
  <c r="G85" i="132"/>
  <c r="F85" i="132"/>
  <c r="I62" i="132"/>
  <c r="I61" i="132"/>
  <c r="I60" i="132"/>
  <c r="I59" i="132"/>
  <c r="N57" i="132"/>
  <c r="I57" i="132"/>
  <c r="N56" i="132"/>
  <c r="I56" i="132"/>
  <c r="N55" i="132"/>
  <c r="M55" i="132"/>
  <c r="L55" i="132"/>
  <c r="K55" i="132"/>
  <c r="J55" i="132"/>
  <c r="J50" i="132" s="1"/>
  <c r="H55" i="132"/>
  <c r="G55" i="132"/>
  <c r="F55" i="132"/>
  <c r="C55" i="132"/>
  <c r="I55" i="132" s="1"/>
  <c r="N54" i="132"/>
  <c r="I54" i="132"/>
  <c r="N53" i="132"/>
  <c r="N52" i="132" s="1"/>
  <c r="N50" i="132" s="1"/>
  <c r="I53" i="132"/>
  <c r="M52" i="132"/>
  <c r="L52" i="132"/>
  <c r="K52" i="132"/>
  <c r="K50" i="132" s="1"/>
  <c r="J52" i="132"/>
  <c r="H52" i="132"/>
  <c r="G52" i="132"/>
  <c r="F52" i="132"/>
  <c r="F50" i="132" s="1"/>
  <c r="F64" i="132" s="1"/>
  <c r="C52" i="132"/>
  <c r="M50" i="132"/>
  <c r="L50" i="132"/>
  <c r="H50" i="132"/>
  <c r="H64" i="132" s="1"/>
  <c r="G50" i="132"/>
  <c r="G64" i="132" s="1"/>
  <c r="P43" i="132"/>
  <c r="P78" i="132" s="1"/>
  <c r="P113" i="132" s="1"/>
  <c r="P148" i="132" s="1"/>
  <c r="P183" i="132" s="1"/>
  <c r="P218" i="132" s="1"/>
  <c r="P254" i="132" s="1"/>
  <c r="P289" i="132" s="1"/>
  <c r="P325" i="132" s="1"/>
  <c r="P361" i="132" s="1"/>
  <c r="P397" i="132" s="1"/>
  <c r="P432" i="132" s="1"/>
  <c r="O43" i="132"/>
  <c r="O78" i="132" s="1"/>
  <c r="O113" i="132" s="1"/>
  <c r="O148" i="132" s="1"/>
  <c r="O183" i="132" s="1"/>
  <c r="O218" i="132" s="1"/>
  <c r="O254" i="132" s="1"/>
  <c r="O289" i="132" s="1"/>
  <c r="O325" i="132" s="1"/>
  <c r="O361" i="132" s="1"/>
  <c r="O397" i="132" s="1"/>
  <c r="O432" i="132" s="1"/>
  <c r="M43" i="132"/>
  <c r="M78" i="132" s="1"/>
  <c r="M113" i="132" s="1"/>
  <c r="M148" i="132" s="1"/>
  <c r="M183" i="132" s="1"/>
  <c r="M218" i="132" s="1"/>
  <c r="M254" i="132" s="1"/>
  <c r="M289" i="132" s="1"/>
  <c r="M325" i="132" s="1"/>
  <c r="M361" i="132" s="1"/>
  <c r="M397" i="132" s="1"/>
  <c r="M432" i="132" s="1"/>
  <c r="P42" i="132"/>
  <c r="P77" i="132" s="1"/>
  <c r="P112" i="132" s="1"/>
  <c r="P147" i="132" s="1"/>
  <c r="P182" i="132" s="1"/>
  <c r="P217" i="132" s="1"/>
  <c r="P253" i="132" s="1"/>
  <c r="P288" i="132" s="1"/>
  <c r="P324" i="132" s="1"/>
  <c r="P360" i="132" s="1"/>
  <c r="P396" i="132" s="1"/>
  <c r="P431" i="132" s="1"/>
  <c r="O42" i="132"/>
  <c r="O77" i="132" s="1"/>
  <c r="O112" i="132" s="1"/>
  <c r="O147" i="132" s="1"/>
  <c r="O182" i="132" s="1"/>
  <c r="O217" i="132" s="1"/>
  <c r="O253" i="132" s="1"/>
  <c r="O288" i="132" s="1"/>
  <c r="O324" i="132" s="1"/>
  <c r="O360" i="132" s="1"/>
  <c r="O396" i="132" s="1"/>
  <c r="O431" i="132" s="1"/>
  <c r="M42" i="132"/>
  <c r="M77" i="132" s="1"/>
  <c r="M112" i="132" s="1"/>
  <c r="M147" i="132" s="1"/>
  <c r="M182" i="132" s="1"/>
  <c r="M217" i="132" s="1"/>
  <c r="M253" i="132" s="1"/>
  <c r="M288" i="132" s="1"/>
  <c r="M324" i="132" s="1"/>
  <c r="M360" i="132" s="1"/>
  <c r="M396" i="132" s="1"/>
  <c r="M431" i="132" s="1"/>
  <c r="I27" i="132"/>
  <c r="I451" i="132" s="1"/>
  <c r="I26" i="132"/>
  <c r="I450" i="132" s="1"/>
  <c r="I25" i="132"/>
  <c r="I449" i="132" s="1"/>
  <c r="I24" i="132"/>
  <c r="I448" i="132" s="1"/>
  <c r="N22" i="132"/>
  <c r="N446" i="132" s="1"/>
  <c r="I22" i="132"/>
  <c r="I446" i="132" s="1"/>
  <c r="N21" i="132"/>
  <c r="N445" i="132" s="1"/>
  <c r="I21" i="132"/>
  <c r="I445" i="132" s="1"/>
  <c r="M20" i="132"/>
  <c r="M444" i="132" s="1"/>
  <c r="L20" i="132"/>
  <c r="L444" i="132" s="1"/>
  <c r="K20" i="132"/>
  <c r="K444" i="132" s="1"/>
  <c r="J20" i="132"/>
  <c r="J444" i="132" s="1"/>
  <c r="H20" i="132"/>
  <c r="H444" i="132" s="1"/>
  <c r="G20" i="132"/>
  <c r="G444" i="132" s="1"/>
  <c r="F20" i="132"/>
  <c r="F444" i="132" s="1"/>
  <c r="C20" i="132"/>
  <c r="C444" i="132" s="1"/>
  <c r="N19" i="132"/>
  <c r="N443" i="132" s="1"/>
  <c r="I19" i="132"/>
  <c r="N18" i="132"/>
  <c r="N17" i="132" s="1"/>
  <c r="I18" i="132"/>
  <c r="M17" i="132"/>
  <c r="L17" i="132"/>
  <c r="L15" i="132" s="1"/>
  <c r="K17" i="132"/>
  <c r="K15" i="132" s="1"/>
  <c r="K439" i="132" s="1"/>
  <c r="J17" i="132"/>
  <c r="J441" i="132" s="1"/>
  <c r="H17" i="132"/>
  <c r="G17" i="132"/>
  <c r="G15" i="132" s="1"/>
  <c r="G439" i="132" s="1"/>
  <c r="G453" i="132" s="1"/>
  <c r="F17" i="132"/>
  <c r="F441" i="132" s="1"/>
  <c r="C17" i="132"/>
  <c r="M15" i="132"/>
  <c r="J15" i="132"/>
  <c r="H15" i="132"/>
  <c r="H29" i="132" s="1"/>
  <c r="C15" i="132"/>
  <c r="N441" i="132" l="1"/>
  <c r="I90" i="132"/>
  <c r="F15" i="132"/>
  <c r="F439" i="132" s="1"/>
  <c r="F453" i="132" s="1"/>
  <c r="I17" i="132"/>
  <c r="C50" i="132"/>
  <c r="C64" i="132" s="1"/>
  <c r="L441" i="132"/>
  <c r="N442" i="132"/>
  <c r="C120" i="132"/>
  <c r="C134" i="132" s="1"/>
  <c r="C155" i="132"/>
  <c r="C169" i="132" s="1"/>
  <c r="C190" i="132"/>
  <c r="C204" i="132" s="1"/>
  <c r="C225" i="132"/>
  <c r="C239" i="132" s="1"/>
  <c r="C296" i="132"/>
  <c r="C310" i="132" s="1"/>
  <c r="M439" i="132"/>
  <c r="N20" i="132"/>
  <c r="N444" i="132" s="1"/>
  <c r="I52" i="132"/>
  <c r="H441" i="132"/>
  <c r="I122" i="132"/>
  <c r="I192" i="132"/>
  <c r="I263" i="132"/>
  <c r="I334" i="132"/>
  <c r="N296" i="132"/>
  <c r="I370" i="132"/>
  <c r="I409" i="132"/>
  <c r="K439" i="7"/>
  <c r="J439" i="132"/>
  <c r="L439" i="132"/>
  <c r="I50" i="132"/>
  <c r="I64" i="132" s="1"/>
  <c r="I120" i="132"/>
  <c r="I134" i="132" s="1"/>
  <c r="I190" i="132"/>
  <c r="I204" i="132" s="1"/>
  <c r="I261" i="132"/>
  <c r="I275" i="132" s="1"/>
  <c r="I332" i="132"/>
  <c r="I346" i="132" s="1"/>
  <c r="I404" i="132"/>
  <c r="I418" i="132" s="1"/>
  <c r="C441" i="132"/>
  <c r="G441" i="132"/>
  <c r="I87" i="132"/>
  <c r="K441" i="132"/>
  <c r="M441" i="132"/>
  <c r="I442" i="132"/>
  <c r="I443" i="132"/>
  <c r="C99" i="132"/>
  <c r="G99" i="132"/>
  <c r="H439" i="132"/>
  <c r="H453" i="132" s="1"/>
  <c r="I20" i="132"/>
  <c r="C29" i="132"/>
  <c r="G29" i="132"/>
  <c r="F29" i="132"/>
  <c r="H99" i="132"/>
  <c r="I160" i="132"/>
  <c r="I155" i="132" s="1"/>
  <c r="I169" i="132" s="1"/>
  <c r="I230" i="132"/>
  <c r="I225" i="132" s="1"/>
  <c r="I239" i="132" s="1"/>
  <c r="I301" i="132"/>
  <c r="I296" i="132" s="1"/>
  <c r="I310" i="132" s="1"/>
  <c r="I373" i="132"/>
  <c r="I368" i="132" s="1"/>
  <c r="I382" i="132" s="1"/>
  <c r="J446" i="8"/>
  <c r="J445" i="8"/>
  <c r="J443" i="8"/>
  <c r="J442" i="8"/>
  <c r="J409" i="8"/>
  <c r="J406" i="8"/>
  <c r="J404" i="8" s="1"/>
  <c r="J373" i="8"/>
  <c r="J370" i="8"/>
  <c r="J368" i="8" s="1"/>
  <c r="J337" i="8"/>
  <c r="J334" i="8"/>
  <c r="J301" i="8"/>
  <c r="J298" i="8"/>
  <c r="J296" i="8"/>
  <c r="J266" i="8"/>
  <c r="J263" i="8"/>
  <c r="J230" i="8"/>
  <c r="J227" i="8"/>
  <c r="J225" i="8" s="1"/>
  <c r="J195" i="8"/>
  <c r="J192" i="8"/>
  <c r="J190" i="8" s="1"/>
  <c r="J160" i="8"/>
  <c r="J157" i="8"/>
  <c r="J155" i="8" s="1"/>
  <c r="J125" i="8"/>
  <c r="J122" i="8"/>
  <c r="J120" i="8" s="1"/>
  <c r="J90" i="8"/>
  <c r="J85" i="8" s="1"/>
  <c r="J87" i="8"/>
  <c r="J55" i="8"/>
  <c r="J52" i="8"/>
  <c r="J50" i="8" s="1"/>
  <c r="J20" i="8"/>
  <c r="J17" i="8"/>
  <c r="J15" i="8"/>
  <c r="J446" i="7"/>
  <c r="J445" i="7"/>
  <c r="J443" i="7"/>
  <c r="J442" i="7"/>
  <c r="J409" i="7"/>
  <c r="J406" i="7"/>
  <c r="J373" i="7"/>
  <c r="J370" i="7"/>
  <c r="J368" i="7" s="1"/>
  <c r="J337" i="7"/>
  <c r="J334" i="7"/>
  <c r="J301" i="7"/>
  <c r="J298" i="7"/>
  <c r="J296" i="7" s="1"/>
  <c r="J266" i="7"/>
  <c r="J263" i="7"/>
  <c r="J261" i="7" s="1"/>
  <c r="J230" i="7"/>
  <c r="J227" i="7"/>
  <c r="J225" i="7" s="1"/>
  <c r="J195" i="7"/>
  <c r="J192" i="7"/>
  <c r="J160" i="7"/>
  <c r="J157" i="7"/>
  <c r="J155" i="7"/>
  <c r="J125" i="7"/>
  <c r="J122" i="7"/>
  <c r="J90" i="7"/>
  <c r="J87" i="7"/>
  <c r="J441" i="7" s="1"/>
  <c r="J55" i="7"/>
  <c r="J52" i="7"/>
  <c r="J20" i="7"/>
  <c r="J444" i="7" s="1"/>
  <c r="J17" i="7"/>
  <c r="J15" i="7" s="1"/>
  <c r="J446" i="6"/>
  <c r="J445" i="6"/>
  <c r="J443" i="6"/>
  <c r="J442" i="6"/>
  <c r="J409" i="6"/>
  <c r="J406" i="6"/>
  <c r="J404" i="6" s="1"/>
  <c r="J373" i="6"/>
  <c r="J370" i="6"/>
  <c r="J368" i="6" s="1"/>
  <c r="J337" i="6"/>
  <c r="J334" i="6"/>
  <c r="J301" i="6"/>
  <c r="J298" i="6"/>
  <c r="J296" i="6"/>
  <c r="J266" i="6"/>
  <c r="J263" i="6"/>
  <c r="J230" i="6"/>
  <c r="J227" i="6"/>
  <c r="J225" i="6" s="1"/>
  <c r="J195" i="6"/>
  <c r="J192" i="6"/>
  <c r="J160" i="6"/>
  <c r="J157" i="6"/>
  <c r="J155" i="6" s="1"/>
  <c r="J125" i="6"/>
  <c r="J122" i="6"/>
  <c r="J120" i="6" s="1"/>
  <c r="J90" i="6"/>
  <c r="J87" i="6"/>
  <c r="J85" i="6" s="1"/>
  <c r="J55" i="6"/>
  <c r="J52" i="6"/>
  <c r="J20" i="6"/>
  <c r="J17" i="6"/>
  <c r="J15" i="6"/>
  <c r="J451" i="5"/>
  <c r="J450" i="5"/>
  <c r="J449" i="5"/>
  <c r="J448" i="5"/>
  <c r="J446" i="5"/>
  <c r="J445" i="5"/>
  <c r="J443" i="5"/>
  <c r="J442" i="5"/>
  <c r="J409" i="5"/>
  <c r="J406" i="5"/>
  <c r="J404" i="5" s="1"/>
  <c r="J418" i="5" s="1"/>
  <c r="J373" i="5"/>
  <c r="J370" i="5"/>
  <c r="J368" i="5" s="1"/>
  <c r="J382" i="5" s="1"/>
  <c r="J337" i="5"/>
  <c r="J334" i="5"/>
  <c r="J332" i="5" s="1"/>
  <c r="J346" i="5" s="1"/>
  <c r="J301" i="5"/>
  <c r="J298" i="5"/>
  <c r="J296" i="5"/>
  <c r="J310" i="5" s="1"/>
  <c r="J266" i="5"/>
  <c r="J263" i="5"/>
  <c r="J261" i="5" s="1"/>
  <c r="J275" i="5" s="1"/>
  <c r="J230" i="5"/>
  <c r="J227" i="5"/>
  <c r="J225" i="5" s="1"/>
  <c r="J239" i="5" s="1"/>
  <c r="J195" i="5"/>
  <c r="J192" i="5"/>
  <c r="J190" i="5" s="1"/>
  <c r="J204" i="5" s="1"/>
  <c r="J160" i="5"/>
  <c r="J157" i="5"/>
  <c r="J155" i="5"/>
  <c r="J169" i="5" s="1"/>
  <c r="J125" i="5"/>
  <c r="J120" i="5" s="1"/>
  <c r="J134" i="5" s="1"/>
  <c r="J122" i="5"/>
  <c r="J90" i="5"/>
  <c r="J87" i="5"/>
  <c r="J85" i="5" s="1"/>
  <c r="J55" i="5"/>
  <c r="J52" i="5"/>
  <c r="J50" i="5" s="1"/>
  <c r="J64" i="5" s="1"/>
  <c r="J20" i="5"/>
  <c r="J17" i="5"/>
  <c r="J15" i="5"/>
  <c r="J29" i="5" s="1"/>
  <c r="J452" i="4"/>
  <c r="J451" i="4"/>
  <c r="J450" i="4"/>
  <c r="J449" i="4"/>
  <c r="J448" i="4"/>
  <c r="J446" i="4"/>
  <c r="J445" i="4"/>
  <c r="J443" i="4"/>
  <c r="J442" i="4"/>
  <c r="J409" i="4"/>
  <c r="J406" i="4"/>
  <c r="J404" i="4"/>
  <c r="J418" i="4" s="1"/>
  <c r="J373" i="4"/>
  <c r="J370" i="4"/>
  <c r="J368" i="4" s="1"/>
  <c r="J382" i="4" s="1"/>
  <c r="J337" i="4"/>
  <c r="J334" i="4"/>
  <c r="J332" i="4" s="1"/>
  <c r="J346" i="4" s="1"/>
  <c r="J301" i="4"/>
  <c r="J298" i="4"/>
  <c r="J296" i="4" s="1"/>
  <c r="J310" i="4" s="1"/>
  <c r="J266" i="4"/>
  <c r="J263" i="4"/>
  <c r="J261" i="4"/>
  <c r="J275" i="4" s="1"/>
  <c r="J230" i="4"/>
  <c r="J225" i="4" s="1"/>
  <c r="J239" i="4" s="1"/>
  <c r="J227" i="4"/>
  <c r="J195" i="4"/>
  <c r="J192" i="4"/>
  <c r="J190" i="4" s="1"/>
  <c r="J204" i="4" s="1"/>
  <c r="J160" i="4"/>
  <c r="J157" i="4"/>
  <c r="J155" i="4" s="1"/>
  <c r="J169" i="4" s="1"/>
  <c r="J125" i="4"/>
  <c r="J122" i="4"/>
  <c r="J120" i="4"/>
  <c r="J134" i="4" s="1"/>
  <c r="J90" i="4"/>
  <c r="J85" i="4" s="1"/>
  <c r="J87" i="4"/>
  <c r="J55" i="4"/>
  <c r="J52" i="4"/>
  <c r="J50" i="4" s="1"/>
  <c r="J64" i="4" s="1"/>
  <c r="J20" i="4"/>
  <c r="J17" i="4"/>
  <c r="J15" i="4" s="1"/>
  <c r="J439" i="4" s="1"/>
  <c r="J453" i="4" s="1"/>
  <c r="J452" i="24"/>
  <c r="J451" i="24"/>
  <c r="J450" i="24"/>
  <c r="J449" i="24"/>
  <c r="J448" i="24"/>
  <c r="J446" i="24"/>
  <c r="J445" i="24"/>
  <c r="J443" i="24"/>
  <c r="J442" i="24"/>
  <c r="J409" i="24"/>
  <c r="J406" i="24"/>
  <c r="J404" i="24"/>
  <c r="J418" i="24" s="1"/>
  <c r="J373" i="24"/>
  <c r="J370" i="24"/>
  <c r="J368" i="24"/>
  <c r="J382" i="24" s="1"/>
  <c r="J337" i="24"/>
  <c r="J334" i="24"/>
  <c r="J332" i="24" s="1"/>
  <c r="J346" i="24" s="1"/>
  <c r="J301" i="24"/>
  <c r="J298" i="24"/>
  <c r="J296" i="24" s="1"/>
  <c r="J310" i="24" s="1"/>
  <c r="J266" i="24"/>
  <c r="J263" i="24"/>
  <c r="J261" i="24"/>
  <c r="J275" i="24" s="1"/>
  <c r="J230" i="24"/>
  <c r="J227" i="24"/>
  <c r="J225" i="24"/>
  <c r="J239" i="24" s="1"/>
  <c r="J195" i="24"/>
  <c r="J192" i="24"/>
  <c r="J190" i="24" s="1"/>
  <c r="J204" i="24" s="1"/>
  <c r="J160" i="24"/>
  <c r="J157" i="24"/>
  <c r="J155" i="24" s="1"/>
  <c r="J169" i="24" s="1"/>
  <c r="J125" i="24"/>
  <c r="J122" i="24"/>
  <c r="J120" i="24"/>
  <c r="J134" i="24" s="1"/>
  <c r="J90" i="24"/>
  <c r="J87" i="24"/>
  <c r="J85" i="24"/>
  <c r="J55" i="24"/>
  <c r="J50" i="24" s="1"/>
  <c r="J64" i="24" s="1"/>
  <c r="J52" i="24"/>
  <c r="J20" i="24"/>
  <c r="J17" i="24"/>
  <c r="J15" i="24" s="1"/>
  <c r="J439" i="24" s="1"/>
  <c r="J453" i="24" s="1"/>
  <c r="C439" i="132" l="1"/>
  <c r="C453" i="132" s="1"/>
  <c r="J441" i="24"/>
  <c r="J444" i="4"/>
  <c r="J190" i="6"/>
  <c r="J50" i="7"/>
  <c r="J439" i="7" s="1"/>
  <c r="J332" i="7"/>
  <c r="J444" i="24"/>
  <c r="J441" i="4"/>
  <c r="J444" i="5"/>
  <c r="J444" i="6"/>
  <c r="J441" i="6"/>
  <c r="J261" i="6"/>
  <c r="J120" i="7"/>
  <c r="J404" i="7"/>
  <c r="J444" i="8"/>
  <c r="J441" i="8"/>
  <c r="J261" i="8"/>
  <c r="J439" i="8" s="1"/>
  <c r="N15" i="132"/>
  <c r="N439" i="132" s="1"/>
  <c r="J441" i="5"/>
  <c r="J50" i="6"/>
  <c r="J439" i="6" s="1"/>
  <c r="J332" i="6"/>
  <c r="J85" i="7"/>
  <c r="J190" i="7"/>
  <c r="J332" i="8"/>
  <c r="I444" i="132"/>
  <c r="I441" i="132"/>
  <c r="I99" i="132"/>
  <c r="I85" i="132"/>
  <c r="I15" i="132"/>
  <c r="J439" i="5"/>
  <c r="J453" i="5" s="1"/>
  <c r="J99" i="5"/>
  <c r="J29" i="4"/>
  <c r="J99" i="4"/>
  <c r="J29" i="24"/>
  <c r="J99" i="24"/>
  <c r="G452" i="131"/>
  <c r="F452" i="131"/>
  <c r="H451" i="131"/>
  <c r="G451" i="131"/>
  <c r="F451" i="131"/>
  <c r="C451" i="131"/>
  <c r="H450" i="131"/>
  <c r="G450" i="131"/>
  <c r="F450" i="131"/>
  <c r="C450" i="131"/>
  <c r="H449" i="131"/>
  <c r="G449" i="131"/>
  <c r="F449" i="131"/>
  <c r="C449" i="131"/>
  <c r="H448" i="131"/>
  <c r="G448" i="131"/>
  <c r="F448" i="131"/>
  <c r="C448" i="131"/>
  <c r="M446" i="131"/>
  <c r="L446" i="131"/>
  <c r="K446" i="131"/>
  <c r="J446" i="131"/>
  <c r="H446" i="131"/>
  <c r="G446" i="131"/>
  <c r="F446" i="131"/>
  <c r="C446" i="131"/>
  <c r="M445" i="131"/>
  <c r="L445" i="131"/>
  <c r="K445" i="131"/>
  <c r="J445" i="131"/>
  <c r="H445" i="131"/>
  <c r="G445" i="131"/>
  <c r="F445" i="131"/>
  <c r="C445" i="131"/>
  <c r="M443" i="131"/>
  <c r="L443" i="131"/>
  <c r="K443" i="131"/>
  <c r="J443" i="131"/>
  <c r="H443" i="131"/>
  <c r="G443" i="131"/>
  <c r="F443" i="131"/>
  <c r="C443" i="131"/>
  <c r="M442" i="131"/>
  <c r="L442" i="131"/>
  <c r="K442" i="131"/>
  <c r="J442" i="131"/>
  <c r="H442" i="131"/>
  <c r="G442" i="131"/>
  <c r="F442" i="131"/>
  <c r="C442" i="131"/>
  <c r="I416" i="131"/>
  <c r="I415" i="131"/>
  <c r="I414" i="131"/>
  <c r="I413" i="131"/>
  <c r="N411" i="131"/>
  <c r="I411" i="131"/>
  <c r="N410" i="131"/>
  <c r="I410" i="131"/>
  <c r="N409" i="131"/>
  <c r="M409" i="131"/>
  <c r="L409" i="131"/>
  <c r="K409" i="131"/>
  <c r="J409" i="131"/>
  <c r="H409" i="131"/>
  <c r="G409" i="131"/>
  <c r="F409" i="131"/>
  <c r="C409" i="131"/>
  <c r="I409" i="131" s="1"/>
  <c r="N408" i="131"/>
  <c r="I408" i="131"/>
  <c r="N407" i="131"/>
  <c r="N406" i="131" s="1"/>
  <c r="N404" i="131" s="1"/>
  <c r="I407" i="131"/>
  <c r="M406" i="131"/>
  <c r="L406" i="131"/>
  <c r="K406" i="131"/>
  <c r="K404" i="131" s="1"/>
  <c r="J406" i="131"/>
  <c r="H406" i="131"/>
  <c r="G406" i="131"/>
  <c r="F406" i="131"/>
  <c r="C406" i="131"/>
  <c r="M404" i="131"/>
  <c r="L404" i="131"/>
  <c r="J404" i="131"/>
  <c r="H404" i="131"/>
  <c r="H418" i="131" s="1"/>
  <c r="G404" i="131"/>
  <c r="G418" i="131" s="1"/>
  <c r="F404" i="131"/>
  <c r="F418" i="131" s="1"/>
  <c r="C404" i="131"/>
  <c r="C418" i="131" s="1"/>
  <c r="I380" i="131"/>
  <c r="I379" i="131"/>
  <c r="I378" i="131"/>
  <c r="I377" i="131"/>
  <c r="N375" i="131"/>
  <c r="I375" i="131"/>
  <c r="N374" i="131"/>
  <c r="I374" i="131"/>
  <c r="N373" i="131"/>
  <c r="M373" i="131"/>
  <c r="L373" i="131"/>
  <c r="K373" i="131"/>
  <c r="J373" i="131"/>
  <c r="H373" i="131"/>
  <c r="G373" i="131"/>
  <c r="F373" i="131"/>
  <c r="C373" i="131"/>
  <c r="N372" i="131"/>
  <c r="I372" i="131"/>
  <c r="N371" i="131"/>
  <c r="I371" i="131"/>
  <c r="N370" i="131"/>
  <c r="M370" i="131"/>
  <c r="L370" i="131"/>
  <c r="K370" i="131"/>
  <c r="J370" i="131"/>
  <c r="H370" i="131"/>
  <c r="G370" i="131"/>
  <c r="F370" i="131"/>
  <c r="C370" i="131"/>
  <c r="I370" i="131" s="1"/>
  <c r="N368" i="131"/>
  <c r="M368" i="131"/>
  <c r="L368" i="131"/>
  <c r="K368" i="131"/>
  <c r="J368" i="131"/>
  <c r="H368" i="131"/>
  <c r="H382" i="131" s="1"/>
  <c r="G368" i="131"/>
  <c r="G382" i="131" s="1"/>
  <c r="F368" i="131"/>
  <c r="F382" i="131" s="1"/>
  <c r="C368" i="131"/>
  <c r="C382" i="131" s="1"/>
  <c r="I344" i="131"/>
  <c r="I343" i="131"/>
  <c r="I342" i="131"/>
  <c r="I341" i="131"/>
  <c r="N339" i="131"/>
  <c r="I339" i="131"/>
  <c r="N338" i="131"/>
  <c r="N337" i="131" s="1"/>
  <c r="N332" i="131" s="1"/>
  <c r="I338" i="131"/>
  <c r="M337" i="131"/>
  <c r="L337" i="131"/>
  <c r="K337" i="131"/>
  <c r="J337" i="131"/>
  <c r="H337" i="131"/>
  <c r="G337" i="131"/>
  <c r="F337" i="131"/>
  <c r="C337" i="131"/>
  <c r="N336" i="131"/>
  <c r="I336" i="131"/>
  <c r="N335" i="131"/>
  <c r="I335" i="131"/>
  <c r="N334" i="131"/>
  <c r="M334" i="131"/>
  <c r="M332" i="131" s="1"/>
  <c r="L334" i="131"/>
  <c r="K334" i="131"/>
  <c r="J334" i="131"/>
  <c r="H334" i="131"/>
  <c r="H332" i="131" s="1"/>
  <c r="H346" i="131" s="1"/>
  <c r="G334" i="131"/>
  <c r="F334" i="131"/>
  <c r="C334" i="131"/>
  <c r="I334" i="131" s="1"/>
  <c r="L332" i="131"/>
  <c r="K332" i="131"/>
  <c r="J332" i="131"/>
  <c r="G332" i="131"/>
  <c r="G346" i="131" s="1"/>
  <c r="F332" i="131"/>
  <c r="F346" i="131" s="1"/>
  <c r="C332" i="131"/>
  <c r="C346" i="131" s="1"/>
  <c r="I308" i="131"/>
  <c r="I307" i="131"/>
  <c r="I306" i="131"/>
  <c r="I305" i="131"/>
  <c r="N303" i="131"/>
  <c r="I303" i="131"/>
  <c r="N302" i="131"/>
  <c r="N301" i="131" s="1"/>
  <c r="I302" i="131"/>
  <c r="M301" i="131"/>
  <c r="L301" i="131"/>
  <c r="K301" i="131"/>
  <c r="J301" i="131"/>
  <c r="H301" i="131"/>
  <c r="G301" i="131"/>
  <c r="F301" i="131"/>
  <c r="C301" i="131"/>
  <c r="N300" i="131"/>
  <c r="I300" i="131"/>
  <c r="N299" i="131"/>
  <c r="N298" i="131" s="1"/>
  <c r="N296" i="131" s="1"/>
  <c r="I299" i="131"/>
  <c r="M298" i="131"/>
  <c r="L298" i="131"/>
  <c r="L296" i="131" s="1"/>
  <c r="K298" i="131"/>
  <c r="J298" i="131"/>
  <c r="H298" i="131"/>
  <c r="G298" i="131"/>
  <c r="G296" i="131" s="1"/>
  <c r="G310" i="131" s="1"/>
  <c r="F298" i="131"/>
  <c r="C298" i="131"/>
  <c r="M296" i="131"/>
  <c r="K296" i="131"/>
  <c r="J296" i="131"/>
  <c r="H296" i="131"/>
  <c r="H310" i="131" s="1"/>
  <c r="F296" i="131"/>
  <c r="F310" i="131" s="1"/>
  <c r="C296" i="131"/>
  <c r="C310" i="131" s="1"/>
  <c r="I273" i="131"/>
  <c r="I272" i="131"/>
  <c r="I271" i="131"/>
  <c r="I270" i="131"/>
  <c r="N268" i="131"/>
  <c r="I268" i="131"/>
  <c r="N267" i="131"/>
  <c r="I267" i="131"/>
  <c r="N266" i="131"/>
  <c r="M266" i="131"/>
  <c r="L266" i="131"/>
  <c r="K266" i="131"/>
  <c r="J266" i="131"/>
  <c r="H266" i="131"/>
  <c r="G266" i="131"/>
  <c r="F266" i="131"/>
  <c r="C266" i="131"/>
  <c r="I266" i="131" s="1"/>
  <c r="N265" i="131"/>
  <c r="I265" i="131"/>
  <c r="N264" i="131"/>
  <c r="N263" i="131" s="1"/>
  <c r="N261" i="131" s="1"/>
  <c r="I264" i="131"/>
  <c r="M263" i="131"/>
  <c r="L263" i="131"/>
  <c r="K263" i="131"/>
  <c r="K261" i="131" s="1"/>
  <c r="J263" i="131"/>
  <c r="H263" i="131"/>
  <c r="G263" i="131"/>
  <c r="F263" i="131"/>
  <c r="F261" i="131" s="1"/>
  <c r="F275" i="131" s="1"/>
  <c r="C263" i="131"/>
  <c r="M261" i="131"/>
  <c r="L261" i="131"/>
  <c r="J261" i="131"/>
  <c r="H261" i="131"/>
  <c r="H275" i="131" s="1"/>
  <c r="G261" i="131"/>
  <c r="G275" i="131" s="1"/>
  <c r="C261" i="131"/>
  <c r="C275" i="131" s="1"/>
  <c r="I237" i="131"/>
  <c r="I236" i="131"/>
  <c r="I235" i="131"/>
  <c r="I234" i="131"/>
  <c r="N232" i="131"/>
  <c r="I232" i="131"/>
  <c r="N231" i="131"/>
  <c r="I231" i="131"/>
  <c r="N230" i="131"/>
  <c r="M230" i="131"/>
  <c r="M225" i="131" s="1"/>
  <c r="L230" i="131"/>
  <c r="K230" i="131"/>
  <c r="J230" i="131"/>
  <c r="H230" i="131"/>
  <c r="H225" i="131" s="1"/>
  <c r="H239" i="131" s="1"/>
  <c r="G230" i="131"/>
  <c r="F230" i="131"/>
  <c r="C230" i="131"/>
  <c r="I230" i="131" s="1"/>
  <c r="N229" i="131"/>
  <c r="I229" i="131"/>
  <c r="N228" i="131"/>
  <c r="I228" i="131"/>
  <c r="N227" i="131"/>
  <c r="N225" i="131" s="1"/>
  <c r="M227" i="131"/>
  <c r="L227" i="131"/>
  <c r="K227" i="131"/>
  <c r="J227" i="131"/>
  <c r="J225" i="131" s="1"/>
  <c r="H227" i="131"/>
  <c r="G227" i="131"/>
  <c r="F227" i="131"/>
  <c r="C227" i="131"/>
  <c r="C225" i="131" s="1"/>
  <c r="C239" i="131" s="1"/>
  <c r="L225" i="131"/>
  <c r="K225" i="131"/>
  <c r="G225" i="131"/>
  <c r="G239" i="131" s="1"/>
  <c r="F225" i="131"/>
  <c r="F239" i="131" s="1"/>
  <c r="I202" i="131"/>
  <c r="I201" i="131"/>
  <c r="I200" i="131"/>
  <c r="I199" i="131"/>
  <c r="N197" i="131"/>
  <c r="I197" i="131"/>
  <c r="N196" i="131"/>
  <c r="N195" i="131" s="1"/>
  <c r="N190" i="131" s="1"/>
  <c r="I196" i="131"/>
  <c r="M195" i="131"/>
  <c r="L195" i="131"/>
  <c r="L190" i="131" s="1"/>
  <c r="K195" i="131"/>
  <c r="J195" i="131"/>
  <c r="H195" i="131"/>
  <c r="G195" i="131"/>
  <c r="G190" i="131" s="1"/>
  <c r="G204" i="131" s="1"/>
  <c r="F195" i="131"/>
  <c r="C195" i="131"/>
  <c r="N194" i="131"/>
  <c r="I194" i="131"/>
  <c r="N193" i="131"/>
  <c r="I193" i="131"/>
  <c r="N192" i="131"/>
  <c r="M192" i="131"/>
  <c r="M190" i="131" s="1"/>
  <c r="L192" i="131"/>
  <c r="K192" i="131"/>
  <c r="J192" i="131"/>
  <c r="H192" i="131"/>
  <c r="H190" i="131" s="1"/>
  <c r="H204" i="131" s="1"/>
  <c r="G192" i="131"/>
  <c r="F192" i="131"/>
  <c r="C192" i="131"/>
  <c r="I192" i="131" s="1"/>
  <c r="K190" i="131"/>
  <c r="J190" i="131"/>
  <c r="F190" i="131"/>
  <c r="F204" i="131" s="1"/>
  <c r="C190" i="131"/>
  <c r="C204" i="131" s="1"/>
  <c r="I167" i="131"/>
  <c r="I166" i="131"/>
  <c r="I165" i="131"/>
  <c r="I164" i="131"/>
  <c r="N162" i="131"/>
  <c r="I162" i="131"/>
  <c r="N161" i="131"/>
  <c r="N160" i="131" s="1"/>
  <c r="I161" i="131"/>
  <c r="M160" i="131"/>
  <c r="L160" i="131"/>
  <c r="K160" i="131"/>
  <c r="J160" i="131"/>
  <c r="H160" i="131"/>
  <c r="G160" i="131"/>
  <c r="F160" i="131"/>
  <c r="C160" i="131"/>
  <c r="N159" i="131"/>
  <c r="I159" i="131"/>
  <c r="N158" i="131"/>
  <c r="N157" i="131" s="1"/>
  <c r="N155" i="131" s="1"/>
  <c r="I158" i="131"/>
  <c r="M157" i="131"/>
  <c r="L157" i="131"/>
  <c r="L155" i="131" s="1"/>
  <c r="K157" i="131"/>
  <c r="J157" i="131"/>
  <c r="J155" i="131" s="1"/>
  <c r="H157" i="131"/>
  <c r="H155" i="131" s="1"/>
  <c r="H169" i="131" s="1"/>
  <c r="G157" i="131"/>
  <c r="G155" i="131" s="1"/>
  <c r="G169" i="131" s="1"/>
  <c r="F157" i="131"/>
  <c r="C157" i="131"/>
  <c r="M155" i="131"/>
  <c r="K155" i="131"/>
  <c r="F155" i="131"/>
  <c r="F169" i="131" s="1"/>
  <c r="C155" i="131"/>
  <c r="C169" i="131" s="1"/>
  <c r="I132" i="131"/>
  <c r="I131" i="131"/>
  <c r="I130" i="131"/>
  <c r="I129" i="131"/>
  <c r="N127" i="131"/>
  <c r="I127" i="131"/>
  <c r="N126" i="131"/>
  <c r="N125" i="131" s="1"/>
  <c r="I126" i="131"/>
  <c r="M125" i="131"/>
  <c r="L125" i="131"/>
  <c r="K125" i="131"/>
  <c r="K120" i="131" s="1"/>
  <c r="J125" i="131"/>
  <c r="H125" i="131"/>
  <c r="G125" i="131"/>
  <c r="F125" i="131"/>
  <c r="F120" i="131" s="1"/>
  <c r="F134" i="131" s="1"/>
  <c r="C125" i="131"/>
  <c r="N124" i="131"/>
  <c r="I124" i="131"/>
  <c r="N123" i="131"/>
  <c r="N122" i="131" s="1"/>
  <c r="N120" i="131" s="1"/>
  <c r="I123" i="131"/>
  <c r="M122" i="131"/>
  <c r="L122" i="131"/>
  <c r="L120" i="131" s="1"/>
  <c r="K122" i="131"/>
  <c r="J122" i="131"/>
  <c r="H122" i="131"/>
  <c r="G122" i="131"/>
  <c r="G120" i="131" s="1"/>
  <c r="G134" i="131" s="1"/>
  <c r="F122" i="131"/>
  <c r="C122" i="131"/>
  <c r="M120" i="131"/>
  <c r="J120" i="131"/>
  <c r="H120" i="131"/>
  <c r="H134" i="131" s="1"/>
  <c r="C120" i="131"/>
  <c r="C134" i="131" s="1"/>
  <c r="I97" i="131"/>
  <c r="I96" i="131"/>
  <c r="I95" i="131"/>
  <c r="I94" i="131"/>
  <c r="N92" i="131"/>
  <c r="I92" i="131"/>
  <c r="N91" i="131"/>
  <c r="I91" i="131"/>
  <c r="N90" i="131"/>
  <c r="M90" i="131"/>
  <c r="L90" i="131"/>
  <c r="K90" i="131"/>
  <c r="J90" i="131"/>
  <c r="J85" i="131" s="1"/>
  <c r="H90" i="131"/>
  <c r="G90" i="131"/>
  <c r="F90" i="131"/>
  <c r="C90" i="131"/>
  <c r="C85" i="131" s="1"/>
  <c r="N89" i="131"/>
  <c r="I89" i="131"/>
  <c r="N88" i="131"/>
  <c r="N87" i="131" s="1"/>
  <c r="N85" i="131" s="1"/>
  <c r="I88" i="131"/>
  <c r="M87" i="131"/>
  <c r="L87" i="131"/>
  <c r="K87" i="131"/>
  <c r="K85" i="131" s="1"/>
  <c r="J87" i="131"/>
  <c r="H87" i="131"/>
  <c r="G87" i="131"/>
  <c r="F87" i="131"/>
  <c r="F85" i="131" s="1"/>
  <c r="C87" i="131"/>
  <c r="M85" i="131"/>
  <c r="L85" i="131"/>
  <c r="H85" i="131"/>
  <c r="G85" i="131"/>
  <c r="I62" i="131"/>
  <c r="I61" i="131"/>
  <c r="I60" i="131"/>
  <c r="I59" i="131"/>
  <c r="N57" i="131"/>
  <c r="I57" i="131"/>
  <c r="N56" i="131"/>
  <c r="I56" i="131"/>
  <c r="N55" i="131"/>
  <c r="M55" i="131"/>
  <c r="M50" i="131" s="1"/>
  <c r="L55" i="131"/>
  <c r="K55" i="131"/>
  <c r="J55" i="131"/>
  <c r="H55" i="131"/>
  <c r="H50" i="131" s="1"/>
  <c r="H64" i="131" s="1"/>
  <c r="G55" i="131"/>
  <c r="F55" i="131"/>
  <c r="C55" i="131"/>
  <c r="I55" i="131" s="1"/>
  <c r="N54" i="131"/>
  <c r="I54" i="131"/>
  <c r="N53" i="131"/>
  <c r="I53" i="131"/>
  <c r="N52" i="131"/>
  <c r="N50" i="131" s="1"/>
  <c r="M52" i="131"/>
  <c r="L52" i="131"/>
  <c r="K52" i="131"/>
  <c r="J52" i="131"/>
  <c r="J50" i="131" s="1"/>
  <c r="H52" i="131"/>
  <c r="G52" i="131"/>
  <c r="F52" i="131"/>
  <c r="C52" i="131"/>
  <c r="C50" i="131" s="1"/>
  <c r="C64" i="131" s="1"/>
  <c r="L50" i="131"/>
  <c r="K50" i="131"/>
  <c r="G50" i="131"/>
  <c r="G64" i="131" s="1"/>
  <c r="F50" i="131"/>
  <c r="F64" i="131" s="1"/>
  <c r="P43" i="131"/>
  <c r="P78" i="131" s="1"/>
  <c r="P113" i="131" s="1"/>
  <c r="P148" i="131" s="1"/>
  <c r="P183" i="131" s="1"/>
  <c r="P218" i="131" s="1"/>
  <c r="P254" i="131" s="1"/>
  <c r="P289" i="131" s="1"/>
  <c r="P325" i="131" s="1"/>
  <c r="P361" i="131" s="1"/>
  <c r="P397" i="131" s="1"/>
  <c r="P432" i="131" s="1"/>
  <c r="O43" i="131"/>
  <c r="O78" i="131" s="1"/>
  <c r="O113" i="131" s="1"/>
  <c r="O148" i="131" s="1"/>
  <c r="O183" i="131" s="1"/>
  <c r="O218" i="131" s="1"/>
  <c r="O254" i="131" s="1"/>
  <c r="O289" i="131" s="1"/>
  <c r="O325" i="131" s="1"/>
  <c r="O361" i="131" s="1"/>
  <c r="O397" i="131" s="1"/>
  <c r="O432" i="131" s="1"/>
  <c r="M43" i="131"/>
  <c r="M78" i="131" s="1"/>
  <c r="M113" i="131" s="1"/>
  <c r="M148" i="131" s="1"/>
  <c r="M183" i="131" s="1"/>
  <c r="M218" i="131" s="1"/>
  <c r="M254" i="131" s="1"/>
  <c r="M289" i="131" s="1"/>
  <c r="M325" i="131" s="1"/>
  <c r="M361" i="131" s="1"/>
  <c r="M397" i="131" s="1"/>
  <c r="M432" i="131" s="1"/>
  <c r="P42" i="131"/>
  <c r="P77" i="131" s="1"/>
  <c r="P112" i="131" s="1"/>
  <c r="P147" i="131" s="1"/>
  <c r="P182" i="131" s="1"/>
  <c r="P217" i="131" s="1"/>
  <c r="P253" i="131" s="1"/>
  <c r="P288" i="131" s="1"/>
  <c r="P324" i="131" s="1"/>
  <c r="P360" i="131" s="1"/>
  <c r="P396" i="131" s="1"/>
  <c r="P431" i="131" s="1"/>
  <c r="O42" i="131"/>
  <c r="O77" i="131" s="1"/>
  <c r="O112" i="131" s="1"/>
  <c r="O147" i="131" s="1"/>
  <c r="O182" i="131" s="1"/>
  <c r="O217" i="131" s="1"/>
  <c r="O253" i="131" s="1"/>
  <c r="O288" i="131" s="1"/>
  <c r="O324" i="131" s="1"/>
  <c r="O360" i="131" s="1"/>
  <c r="O396" i="131" s="1"/>
  <c r="O431" i="131" s="1"/>
  <c r="M42" i="131"/>
  <c r="M77" i="131" s="1"/>
  <c r="M112" i="131" s="1"/>
  <c r="M147" i="131" s="1"/>
  <c r="M182" i="131" s="1"/>
  <c r="M217" i="131" s="1"/>
  <c r="M253" i="131" s="1"/>
  <c r="M288" i="131" s="1"/>
  <c r="M324" i="131" s="1"/>
  <c r="M360" i="131" s="1"/>
  <c r="M396" i="131" s="1"/>
  <c r="M431" i="131" s="1"/>
  <c r="I27" i="131"/>
  <c r="I451" i="131" s="1"/>
  <c r="I26" i="131"/>
  <c r="I450" i="131" s="1"/>
  <c r="I25" i="131"/>
  <c r="I449" i="131" s="1"/>
  <c r="I24" i="131"/>
  <c r="I448" i="131" s="1"/>
  <c r="N22" i="131"/>
  <c r="N446" i="131" s="1"/>
  <c r="I22" i="131"/>
  <c r="I446" i="131" s="1"/>
  <c r="N21" i="131"/>
  <c r="N445" i="131" s="1"/>
  <c r="I21" i="131"/>
  <c r="I445" i="131" s="1"/>
  <c r="N20" i="131"/>
  <c r="M20" i="131"/>
  <c r="M444" i="131" s="1"/>
  <c r="L20" i="131"/>
  <c r="L444" i="131" s="1"/>
  <c r="K20" i="131"/>
  <c r="K444" i="131" s="1"/>
  <c r="J20" i="131"/>
  <c r="J444" i="131" s="1"/>
  <c r="H20" i="131"/>
  <c r="H444" i="131" s="1"/>
  <c r="G20" i="131"/>
  <c r="G444" i="131" s="1"/>
  <c r="F20" i="131"/>
  <c r="F444" i="131" s="1"/>
  <c r="C20" i="131"/>
  <c r="C444" i="131" s="1"/>
  <c r="N19" i="131"/>
  <c r="I19" i="131"/>
  <c r="N18" i="131"/>
  <c r="N17" i="131" s="1"/>
  <c r="N15" i="131" s="1"/>
  <c r="I18" i="131"/>
  <c r="M17" i="131"/>
  <c r="L17" i="131"/>
  <c r="K17" i="131"/>
  <c r="K15" i="131" s="1"/>
  <c r="K439" i="131" s="1"/>
  <c r="J17" i="131"/>
  <c r="H17" i="131"/>
  <c r="G17" i="131"/>
  <c r="F17" i="131"/>
  <c r="F15" i="131" s="1"/>
  <c r="F439" i="131" s="1"/>
  <c r="F453" i="131" s="1"/>
  <c r="C17" i="131"/>
  <c r="M15" i="131"/>
  <c r="L15" i="131"/>
  <c r="H15" i="131"/>
  <c r="G15" i="131"/>
  <c r="G439" i="131" l="1"/>
  <c r="G453" i="131" s="1"/>
  <c r="M439" i="131"/>
  <c r="I373" i="131"/>
  <c r="N444" i="131"/>
  <c r="C15" i="131"/>
  <c r="C439" i="131" s="1"/>
  <c r="C453" i="131" s="1"/>
  <c r="J15" i="131"/>
  <c r="I122" i="131"/>
  <c r="I157" i="131"/>
  <c r="I195" i="131"/>
  <c r="I298" i="131"/>
  <c r="I337" i="131"/>
  <c r="H439" i="131"/>
  <c r="H453" i="131" s="1"/>
  <c r="I17" i="131"/>
  <c r="I125" i="131"/>
  <c r="I263" i="131"/>
  <c r="I301" i="131"/>
  <c r="I406" i="131"/>
  <c r="I404" i="131" s="1"/>
  <c r="I418" i="131" s="1"/>
  <c r="I52" i="131"/>
  <c r="I50" i="131" s="1"/>
  <c r="I64" i="131" s="1"/>
  <c r="I90" i="131"/>
  <c r="I227" i="131"/>
  <c r="I225" i="131" s="1"/>
  <c r="I239" i="131" s="1"/>
  <c r="I439" i="132"/>
  <c r="I453" i="132" s="1"/>
  <c r="I29" i="132"/>
  <c r="J439" i="131"/>
  <c r="L439" i="131"/>
  <c r="N439" i="131"/>
  <c r="F29" i="131"/>
  <c r="H29" i="131"/>
  <c r="F441" i="131"/>
  <c r="H441" i="131"/>
  <c r="J441" i="131"/>
  <c r="L441" i="131"/>
  <c r="N441" i="131"/>
  <c r="N442" i="131"/>
  <c r="N443" i="131"/>
  <c r="F99" i="131"/>
  <c r="H99" i="131"/>
  <c r="I160" i="131"/>
  <c r="I190" i="131"/>
  <c r="I204" i="131" s="1"/>
  <c r="I261" i="131"/>
  <c r="I275" i="131" s="1"/>
  <c r="I332" i="131"/>
  <c r="I346" i="131" s="1"/>
  <c r="I20" i="131"/>
  <c r="I444" i="131" s="1"/>
  <c r="C29" i="131"/>
  <c r="G29" i="131"/>
  <c r="C441" i="131"/>
  <c r="G441" i="131"/>
  <c r="I87" i="131"/>
  <c r="K441" i="131"/>
  <c r="M441" i="131"/>
  <c r="I442" i="131"/>
  <c r="I443" i="131"/>
  <c r="C99" i="131"/>
  <c r="G99" i="131"/>
  <c r="I155" i="131"/>
  <c r="I169" i="131" s="1"/>
  <c r="I368" i="131"/>
  <c r="I382" i="131" s="1"/>
  <c r="I446" i="8"/>
  <c r="I445" i="8"/>
  <c r="I443" i="8"/>
  <c r="I442" i="8"/>
  <c r="I409" i="8"/>
  <c r="I406" i="8"/>
  <c r="I404" i="8"/>
  <c r="I373" i="8"/>
  <c r="I370" i="8"/>
  <c r="I368" i="8" s="1"/>
  <c r="I337" i="8"/>
  <c r="I334" i="8"/>
  <c r="I332" i="8" s="1"/>
  <c r="I301" i="8"/>
  <c r="I298" i="8"/>
  <c r="I296" i="8" s="1"/>
  <c r="I266" i="8"/>
  <c r="I261" i="8" s="1"/>
  <c r="I263" i="8"/>
  <c r="I230" i="8"/>
  <c r="I227" i="8"/>
  <c r="I225" i="8" s="1"/>
  <c r="I195" i="8"/>
  <c r="I192" i="8"/>
  <c r="I190" i="8"/>
  <c r="I160" i="8"/>
  <c r="I157" i="8"/>
  <c r="I125" i="8"/>
  <c r="I122" i="8"/>
  <c r="I120" i="8"/>
  <c r="I90" i="8"/>
  <c r="I87" i="8"/>
  <c r="I85" i="8" s="1"/>
  <c r="I55" i="8"/>
  <c r="I52" i="8"/>
  <c r="I50" i="8" s="1"/>
  <c r="I20" i="8"/>
  <c r="I17" i="8"/>
  <c r="I15" i="8" s="1"/>
  <c r="I446" i="7"/>
  <c r="I445" i="7"/>
  <c r="I443" i="7"/>
  <c r="I442" i="7"/>
  <c r="I409" i="7"/>
  <c r="I406" i="7"/>
  <c r="I373" i="7"/>
  <c r="I370" i="7"/>
  <c r="I368" i="7" s="1"/>
  <c r="I337" i="7"/>
  <c r="I334" i="7"/>
  <c r="I332" i="7" s="1"/>
  <c r="I301" i="7"/>
  <c r="I298" i="7"/>
  <c r="I296" i="7" s="1"/>
  <c r="I266" i="7"/>
  <c r="I263" i="7"/>
  <c r="I261" i="7" s="1"/>
  <c r="I230" i="7"/>
  <c r="I225" i="7" s="1"/>
  <c r="I227" i="7"/>
  <c r="I195" i="7"/>
  <c r="I192" i="7"/>
  <c r="I160" i="7"/>
  <c r="I157" i="7"/>
  <c r="I155" i="7"/>
  <c r="I125" i="7"/>
  <c r="I122" i="7"/>
  <c r="I90" i="7"/>
  <c r="I87" i="7"/>
  <c r="I441" i="7" s="1"/>
  <c r="I55" i="7"/>
  <c r="I52" i="7"/>
  <c r="I50" i="7" s="1"/>
  <c r="I20" i="7"/>
  <c r="I444" i="7" s="1"/>
  <c r="I17" i="7"/>
  <c r="I15" i="7" s="1"/>
  <c r="I446" i="6"/>
  <c r="I445" i="6"/>
  <c r="I443" i="6"/>
  <c r="I442" i="6"/>
  <c r="I409" i="6"/>
  <c r="I406" i="6"/>
  <c r="I404" i="6" s="1"/>
  <c r="I373" i="6"/>
  <c r="I370" i="6"/>
  <c r="I368" i="6" s="1"/>
  <c r="I337" i="6"/>
  <c r="I334" i="6"/>
  <c r="I332" i="6" s="1"/>
  <c r="I301" i="6"/>
  <c r="I298" i="6"/>
  <c r="I296" i="6" s="1"/>
  <c r="I266" i="6"/>
  <c r="I261" i="6" s="1"/>
  <c r="I263" i="6"/>
  <c r="I230" i="6"/>
  <c r="I227" i="6"/>
  <c r="I195" i="6"/>
  <c r="I192" i="6"/>
  <c r="I190" i="6"/>
  <c r="I160" i="6"/>
  <c r="I157" i="6"/>
  <c r="I125" i="6"/>
  <c r="I122" i="6"/>
  <c r="I120" i="6" s="1"/>
  <c r="I90" i="6"/>
  <c r="I87" i="6"/>
  <c r="I85" i="6" s="1"/>
  <c r="I55" i="6"/>
  <c r="I52" i="6"/>
  <c r="I50" i="6" s="1"/>
  <c r="I20" i="6"/>
  <c r="I17" i="6"/>
  <c r="I15" i="6" s="1"/>
  <c r="I451" i="5"/>
  <c r="I450" i="5"/>
  <c r="I449" i="5"/>
  <c r="I448" i="5"/>
  <c r="I446" i="5"/>
  <c r="I445" i="5"/>
  <c r="I443" i="5"/>
  <c r="I442" i="5"/>
  <c r="I409" i="5"/>
  <c r="I404" i="5" s="1"/>
  <c r="I418" i="5" s="1"/>
  <c r="I406" i="5"/>
  <c r="I373" i="5"/>
  <c r="I370" i="5"/>
  <c r="I368" i="5" s="1"/>
  <c r="I382" i="5" s="1"/>
  <c r="I337" i="5"/>
  <c r="I334" i="5"/>
  <c r="I332" i="5" s="1"/>
  <c r="I346" i="5" s="1"/>
  <c r="I301" i="5"/>
  <c r="I298" i="5"/>
  <c r="I296" i="5"/>
  <c r="I310" i="5" s="1"/>
  <c r="I266" i="5"/>
  <c r="I261" i="5" s="1"/>
  <c r="I275" i="5" s="1"/>
  <c r="I263" i="5"/>
  <c r="I230" i="5"/>
  <c r="I227" i="5"/>
  <c r="I225" i="5" s="1"/>
  <c r="I239" i="5" s="1"/>
  <c r="I195" i="5"/>
  <c r="I192" i="5"/>
  <c r="I190" i="5" s="1"/>
  <c r="I204" i="5" s="1"/>
  <c r="I160" i="5"/>
  <c r="I157" i="5"/>
  <c r="I155" i="5"/>
  <c r="I169" i="5" s="1"/>
  <c r="I125" i="5"/>
  <c r="I120" i="5" s="1"/>
  <c r="I134" i="5" s="1"/>
  <c r="I122" i="5"/>
  <c r="I90" i="5"/>
  <c r="I87" i="5"/>
  <c r="I85" i="5" s="1"/>
  <c r="I55" i="5"/>
  <c r="I52" i="5"/>
  <c r="I50" i="5" s="1"/>
  <c r="I64" i="5" s="1"/>
  <c r="I20" i="5"/>
  <c r="I17" i="5"/>
  <c r="I15" i="5"/>
  <c r="I29" i="5" s="1"/>
  <c r="I452" i="4"/>
  <c r="I451" i="4"/>
  <c r="I450" i="4"/>
  <c r="I449" i="4"/>
  <c r="I448" i="4"/>
  <c r="I446" i="4"/>
  <c r="I445" i="4"/>
  <c r="I443" i="4"/>
  <c r="I442" i="4"/>
  <c r="I409" i="4"/>
  <c r="I406" i="4"/>
  <c r="I404" i="4"/>
  <c r="I418" i="4" s="1"/>
  <c r="I373" i="4"/>
  <c r="I368" i="4" s="1"/>
  <c r="I382" i="4" s="1"/>
  <c r="I370" i="4"/>
  <c r="I337" i="4"/>
  <c r="I334" i="4"/>
  <c r="I332" i="4" s="1"/>
  <c r="I346" i="4" s="1"/>
  <c r="I301" i="4"/>
  <c r="I298" i="4"/>
  <c r="I296" i="4" s="1"/>
  <c r="I310" i="4" s="1"/>
  <c r="I266" i="4"/>
  <c r="I263" i="4"/>
  <c r="I261" i="4"/>
  <c r="I275" i="4" s="1"/>
  <c r="I230" i="4"/>
  <c r="I225" i="4" s="1"/>
  <c r="I239" i="4" s="1"/>
  <c r="I227" i="4"/>
  <c r="I195" i="4"/>
  <c r="I192" i="4"/>
  <c r="I190" i="4" s="1"/>
  <c r="I204" i="4" s="1"/>
  <c r="I160" i="4"/>
  <c r="I157" i="4"/>
  <c r="I155" i="4" s="1"/>
  <c r="I169" i="4" s="1"/>
  <c r="I125" i="4"/>
  <c r="I122" i="4"/>
  <c r="I120" i="4"/>
  <c r="I134" i="4" s="1"/>
  <c r="I90" i="4"/>
  <c r="I87" i="4"/>
  <c r="I85" i="4" s="1"/>
  <c r="I55" i="4"/>
  <c r="I52" i="4"/>
  <c r="I50" i="4" s="1"/>
  <c r="I64" i="4" s="1"/>
  <c r="I20" i="4"/>
  <c r="I17" i="4"/>
  <c r="I15" i="4" s="1"/>
  <c r="I439" i="4" s="1"/>
  <c r="I453" i="4" s="1"/>
  <c r="I452" i="24"/>
  <c r="I451" i="24"/>
  <c r="I450" i="24"/>
  <c r="I449" i="24"/>
  <c r="I448" i="24"/>
  <c r="I446" i="24"/>
  <c r="I445" i="24"/>
  <c r="I443" i="24"/>
  <c r="I442" i="24"/>
  <c r="I409" i="24"/>
  <c r="I406" i="24"/>
  <c r="I404" i="24"/>
  <c r="I418" i="24" s="1"/>
  <c r="I373" i="24"/>
  <c r="I370" i="24"/>
  <c r="I368" i="24"/>
  <c r="I382" i="24" s="1"/>
  <c r="I337" i="24"/>
  <c r="I334" i="24"/>
  <c r="I332" i="24" s="1"/>
  <c r="I346" i="24" s="1"/>
  <c r="I301" i="24"/>
  <c r="I298" i="24"/>
  <c r="I296" i="24" s="1"/>
  <c r="I310" i="24" s="1"/>
  <c r="I266" i="24"/>
  <c r="I263" i="24"/>
  <c r="I261" i="24"/>
  <c r="I275" i="24" s="1"/>
  <c r="I230" i="24"/>
  <c r="I227" i="24"/>
  <c r="I225" i="24"/>
  <c r="I239" i="24" s="1"/>
  <c r="I195" i="24"/>
  <c r="I192" i="24"/>
  <c r="I190" i="24" s="1"/>
  <c r="I204" i="24" s="1"/>
  <c r="I160" i="24"/>
  <c r="I157" i="24"/>
  <c r="I155" i="24" s="1"/>
  <c r="I169" i="24" s="1"/>
  <c r="I125" i="24"/>
  <c r="I122" i="24"/>
  <c r="I120" i="24"/>
  <c r="I134" i="24" s="1"/>
  <c r="I90" i="24"/>
  <c r="I87" i="24"/>
  <c r="I85" i="24"/>
  <c r="I55" i="24"/>
  <c r="I50" i="24" s="1"/>
  <c r="I64" i="24" s="1"/>
  <c r="I52" i="24"/>
  <c r="I20" i="24"/>
  <c r="I444" i="24" s="1"/>
  <c r="I17" i="24"/>
  <c r="I15" i="24" s="1"/>
  <c r="I439" i="24" s="1"/>
  <c r="I453" i="24" s="1"/>
  <c r="G452" i="130"/>
  <c r="F452" i="130"/>
  <c r="H451" i="130"/>
  <c r="G451" i="130"/>
  <c r="F451" i="130"/>
  <c r="C451" i="130"/>
  <c r="H450" i="130"/>
  <c r="G450" i="130"/>
  <c r="F450" i="130"/>
  <c r="C450" i="130"/>
  <c r="H449" i="130"/>
  <c r="G449" i="130"/>
  <c r="F449" i="130"/>
  <c r="C449" i="130"/>
  <c r="H448" i="130"/>
  <c r="G448" i="130"/>
  <c r="F448" i="130"/>
  <c r="C448" i="130"/>
  <c r="M446" i="130"/>
  <c r="L446" i="130"/>
  <c r="K446" i="130"/>
  <c r="J446" i="130"/>
  <c r="H446" i="130"/>
  <c r="G446" i="130"/>
  <c r="F446" i="130"/>
  <c r="C446" i="130"/>
  <c r="M445" i="130"/>
  <c r="L445" i="130"/>
  <c r="K445" i="130"/>
  <c r="J445" i="130"/>
  <c r="H445" i="130"/>
  <c r="G445" i="130"/>
  <c r="F445" i="130"/>
  <c r="C445" i="130"/>
  <c r="M443" i="130"/>
  <c r="L443" i="130"/>
  <c r="K443" i="130"/>
  <c r="J443" i="130"/>
  <c r="H443" i="130"/>
  <c r="G443" i="130"/>
  <c r="F443" i="130"/>
  <c r="C443" i="130"/>
  <c r="M442" i="130"/>
  <c r="L442" i="130"/>
  <c r="K442" i="130"/>
  <c r="J442" i="130"/>
  <c r="H442" i="130"/>
  <c r="G442" i="130"/>
  <c r="F442" i="130"/>
  <c r="C442" i="130"/>
  <c r="I416" i="130"/>
  <c r="I415" i="130"/>
  <c r="I414" i="130"/>
  <c r="I413" i="130"/>
  <c r="N411" i="130"/>
  <c r="I411" i="130"/>
  <c r="N410" i="130"/>
  <c r="I410" i="130"/>
  <c r="M409" i="130"/>
  <c r="L409" i="130"/>
  <c r="K409" i="130"/>
  <c r="J409" i="130"/>
  <c r="H409" i="130"/>
  <c r="G409" i="130"/>
  <c r="F409" i="130"/>
  <c r="C409" i="130"/>
  <c r="C404" i="130" s="1"/>
  <c r="C418" i="130" s="1"/>
  <c r="N408" i="130"/>
  <c r="I408" i="130"/>
  <c r="N407" i="130"/>
  <c r="I407" i="130"/>
  <c r="M406" i="130"/>
  <c r="L406" i="130"/>
  <c r="K406" i="130"/>
  <c r="K404" i="130" s="1"/>
  <c r="J406" i="130"/>
  <c r="J404" i="130" s="1"/>
  <c r="H406" i="130"/>
  <c r="H404" i="130" s="1"/>
  <c r="H418" i="130" s="1"/>
  <c r="G406" i="130"/>
  <c r="G404" i="130" s="1"/>
  <c r="G418" i="130" s="1"/>
  <c r="F406" i="130"/>
  <c r="F404" i="130" s="1"/>
  <c r="F418" i="130" s="1"/>
  <c r="C406" i="130"/>
  <c r="I406" i="130" s="1"/>
  <c r="M404" i="130"/>
  <c r="L404" i="130"/>
  <c r="I380" i="130"/>
  <c r="I379" i="130"/>
  <c r="I378" i="130"/>
  <c r="I377" i="130"/>
  <c r="N375" i="130"/>
  <c r="I375" i="130"/>
  <c r="N374" i="130"/>
  <c r="I374" i="130"/>
  <c r="N373" i="130"/>
  <c r="M373" i="130"/>
  <c r="L373" i="130"/>
  <c r="K373" i="130"/>
  <c r="J373" i="130"/>
  <c r="H373" i="130"/>
  <c r="G373" i="130"/>
  <c r="F373" i="130"/>
  <c r="C373" i="130"/>
  <c r="N372" i="130"/>
  <c r="I372" i="130"/>
  <c r="N371" i="130"/>
  <c r="N370" i="130" s="1"/>
  <c r="N368" i="130" s="1"/>
  <c r="I371" i="130"/>
  <c r="M370" i="130"/>
  <c r="L370" i="130"/>
  <c r="L368" i="130" s="1"/>
  <c r="K370" i="130"/>
  <c r="K368" i="130" s="1"/>
  <c r="J370" i="130"/>
  <c r="J368" i="130" s="1"/>
  <c r="H370" i="130"/>
  <c r="H368" i="130" s="1"/>
  <c r="H382" i="130" s="1"/>
  <c r="G370" i="130"/>
  <c r="F370" i="130"/>
  <c r="C370" i="130"/>
  <c r="M368" i="130"/>
  <c r="F368" i="130"/>
  <c r="F382" i="130" s="1"/>
  <c r="C368" i="130"/>
  <c r="C382" i="130" s="1"/>
  <c r="I344" i="130"/>
  <c r="I343" i="130"/>
  <c r="I342" i="130"/>
  <c r="I341" i="130"/>
  <c r="N339" i="130"/>
  <c r="I339" i="130"/>
  <c r="N338" i="130"/>
  <c r="N337" i="130" s="1"/>
  <c r="I338" i="130"/>
  <c r="M337" i="130"/>
  <c r="L337" i="130"/>
  <c r="K337" i="130"/>
  <c r="J337" i="130"/>
  <c r="H337" i="130"/>
  <c r="G337" i="130"/>
  <c r="F337" i="130"/>
  <c r="C337" i="130"/>
  <c r="N336" i="130"/>
  <c r="I336" i="130"/>
  <c r="N335" i="130"/>
  <c r="N334" i="130" s="1"/>
  <c r="I335" i="130"/>
  <c r="M334" i="130"/>
  <c r="M332" i="130" s="1"/>
  <c r="L334" i="130"/>
  <c r="L332" i="130" s="1"/>
  <c r="K334" i="130"/>
  <c r="K332" i="130" s="1"/>
  <c r="J334" i="130"/>
  <c r="J332" i="130" s="1"/>
  <c r="H334" i="130"/>
  <c r="H332" i="130" s="1"/>
  <c r="H346" i="130" s="1"/>
  <c r="G334" i="130"/>
  <c r="F334" i="130"/>
  <c r="C334" i="130"/>
  <c r="C332" i="130" s="1"/>
  <c r="C346" i="130" s="1"/>
  <c r="F332" i="130"/>
  <c r="F346" i="130" s="1"/>
  <c r="I308" i="130"/>
  <c r="I307" i="130"/>
  <c r="I306" i="130"/>
  <c r="I305" i="130"/>
  <c r="N303" i="130"/>
  <c r="I303" i="130"/>
  <c r="N302" i="130"/>
  <c r="I302" i="130"/>
  <c r="M301" i="130"/>
  <c r="L301" i="130"/>
  <c r="K301" i="130"/>
  <c r="J301" i="130"/>
  <c r="H301" i="130"/>
  <c r="G301" i="130"/>
  <c r="C301" i="130"/>
  <c r="N300" i="130"/>
  <c r="I300" i="130"/>
  <c r="N299" i="130"/>
  <c r="I299" i="130"/>
  <c r="N298" i="130"/>
  <c r="M298" i="130"/>
  <c r="M296" i="130" s="1"/>
  <c r="L298" i="130"/>
  <c r="L296" i="130" s="1"/>
  <c r="K298" i="130"/>
  <c r="J298" i="130"/>
  <c r="J296" i="130" s="1"/>
  <c r="H298" i="130"/>
  <c r="G298" i="130"/>
  <c r="F298" i="130"/>
  <c r="C298" i="130"/>
  <c r="K296" i="130"/>
  <c r="I273" i="130"/>
  <c r="I272" i="130"/>
  <c r="I271" i="130"/>
  <c r="I270" i="130"/>
  <c r="N268" i="130"/>
  <c r="I268" i="130"/>
  <c r="N267" i="130"/>
  <c r="N266" i="130" s="1"/>
  <c r="I267" i="130"/>
  <c r="M266" i="130"/>
  <c r="L266" i="130"/>
  <c r="K266" i="130"/>
  <c r="J266" i="130"/>
  <c r="H266" i="130"/>
  <c r="G266" i="130"/>
  <c r="F266" i="130"/>
  <c r="C266" i="130"/>
  <c r="N265" i="130"/>
  <c r="I265" i="130"/>
  <c r="N264" i="130"/>
  <c r="I264" i="130"/>
  <c r="M263" i="130"/>
  <c r="L263" i="130"/>
  <c r="K263" i="130"/>
  <c r="K261" i="130" s="1"/>
  <c r="J263" i="130"/>
  <c r="J261" i="130" s="1"/>
  <c r="H263" i="130"/>
  <c r="G263" i="130"/>
  <c r="G261" i="130" s="1"/>
  <c r="G275" i="130" s="1"/>
  <c r="F263" i="130"/>
  <c r="F261" i="130" s="1"/>
  <c r="F275" i="130" s="1"/>
  <c r="C263" i="130"/>
  <c r="M261" i="130"/>
  <c r="L261" i="130"/>
  <c r="H261" i="130"/>
  <c r="H275" i="130" s="1"/>
  <c r="C261" i="130"/>
  <c r="C275" i="130" s="1"/>
  <c r="I237" i="130"/>
  <c r="I236" i="130"/>
  <c r="I235" i="130"/>
  <c r="I234" i="130"/>
  <c r="N232" i="130"/>
  <c r="I232" i="130"/>
  <c r="N231" i="130"/>
  <c r="N230" i="130" s="1"/>
  <c r="I231" i="130"/>
  <c r="M230" i="130"/>
  <c r="L230" i="130"/>
  <c r="K230" i="130"/>
  <c r="J230" i="130"/>
  <c r="H230" i="130"/>
  <c r="G230" i="130"/>
  <c r="F230" i="130"/>
  <c r="C230" i="130"/>
  <c r="N229" i="130"/>
  <c r="I229" i="130"/>
  <c r="N228" i="130"/>
  <c r="I228" i="130"/>
  <c r="M227" i="130"/>
  <c r="L227" i="130"/>
  <c r="L225" i="130" s="1"/>
  <c r="K227" i="130"/>
  <c r="K225" i="130" s="1"/>
  <c r="J227" i="130"/>
  <c r="H227" i="130"/>
  <c r="H225" i="130" s="1"/>
  <c r="H239" i="130" s="1"/>
  <c r="G227" i="130"/>
  <c r="G225" i="130" s="1"/>
  <c r="G239" i="130" s="1"/>
  <c r="F227" i="130"/>
  <c r="C227" i="130"/>
  <c r="M225" i="130"/>
  <c r="J225" i="130"/>
  <c r="F225" i="130"/>
  <c r="F239" i="130" s="1"/>
  <c r="C225" i="130"/>
  <c r="C239" i="130" s="1"/>
  <c r="I202" i="130"/>
  <c r="I201" i="130"/>
  <c r="I200" i="130"/>
  <c r="I199" i="130"/>
  <c r="N197" i="130"/>
  <c r="I197" i="130"/>
  <c r="N196" i="130"/>
  <c r="N195" i="130" s="1"/>
  <c r="I196" i="130"/>
  <c r="M195" i="130"/>
  <c r="L195" i="130"/>
  <c r="K195" i="130"/>
  <c r="J195" i="130"/>
  <c r="H195" i="130"/>
  <c r="G195" i="130"/>
  <c r="F195" i="130"/>
  <c r="C195" i="130"/>
  <c r="N194" i="130"/>
  <c r="I194" i="130"/>
  <c r="N193" i="130"/>
  <c r="I193" i="130"/>
  <c r="M192" i="130"/>
  <c r="M190" i="130" s="1"/>
  <c r="L192" i="130"/>
  <c r="L190" i="130" s="1"/>
  <c r="K192" i="130"/>
  <c r="J192" i="130"/>
  <c r="H192" i="130"/>
  <c r="H190" i="130" s="1"/>
  <c r="H204" i="130" s="1"/>
  <c r="G192" i="130"/>
  <c r="G190" i="130" s="1"/>
  <c r="G204" i="130" s="1"/>
  <c r="F192" i="130"/>
  <c r="F190" i="130" s="1"/>
  <c r="F204" i="130" s="1"/>
  <c r="C192" i="130"/>
  <c r="C190" i="130" s="1"/>
  <c r="C204" i="130" s="1"/>
  <c r="K190" i="130"/>
  <c r="J190" i="130"/>
  <c r="I167" i="130"/>
  <c r="I166" i="130"/>
  <c r="I165" i="130"/>
  <c r="I164" i="130"/>
  <c r="N162" i="130"/>
  <c r="I162" i="130"/>
  <c r="N161" i="130"/>
  <c r="N160" i="130" s="1"/>
  <c r="I161" i="130"/>
  <c r="M160" i="130"/>
  <c r="L160" i="130"/>
  <c r="K160" i="130"/>
  <c r="J160" i="130"/>
  <c r="H160" i="130"/>
  <c r="G160" i="130"/>
  <c r="G155" i="130" s="1"/>
  <c r="G169" i="130" s="1"/>
  <c r="F160" i="130"/>
  <c r="C160" i="130"/>
  <c r="N159" i="130"/>
  <c r="I159" i="130"/>
  <c r="N158" i="130"/>
  <c r="N157" i="130" s="1"/>
  <c r="I158" i="130"/>
  <c r="M157" i="130"/>
  <c r="L157" i="130"/>
  <c r="K157" i="130"/>
  <c r="J157" i="130"/>
  <c r="H157" i="130"/>
  <c r="G157" i="130"/>
  <c r="F157" i="130"/>
  <c r="C157" i="130"/>
  <c r="K155" i="130"/>
  <c r="I132" i="130"/>
  <c r="I131" i="130"/>
  <c r="I130" i="130"/>
  <c r="I129" i="130"/>
  <c r="N127" i="130"/>
  <c r="I127" i="130"/>
  <c r="N126" i="130"/>
  <c r="N125" i="130" s="1"/>
  <c r="I126" i="130"/>
  <c r="M125" i="130"/>
  <c r="L125" i="130"/>
  <c r="K125" i="130"/>
  <c r="J125" i="130"/>
  <c r="H125" i="130"/>
  <c r="H120" i="130" s="1"/>
  <c r="H134" i="130" s="1"/>
  <c r="G125" i="130"/>
  <c r="F125" i="130"/>
  <c r="C125" i="130"/>
  <c r="N124" i="130"/>
  <c r="I124" i="130"/>
  <c r="N123" i="130"/>
  <c r="N122" i="130" s="1"/>
  <c r="I123" i="130"/>
  <c r="M122" i="130"/>
  <c r="L122" i="130"/>
  <c r="K122" i="130"/>
  <c r="J122" i="130"/>
  <c r="H122" i="130"/>
  <c r="G122" i="130"/>
  <c r="F122" i="130"/>
  <c r="C122" i="130"/>
  <c r="M120" i="130"/>
  <c r="I97" i="130"/>
  <c r="I96" i="130"/>
  <c r="I95" i="130"/>
  <c r="I94" i="130"/>
  <c r="N92" i="130"/>
  <c r="I92" i="130"/>
  <c r="N91" i="130"/>
  <c r="I91" i="130"/>
  <c r="N90" i="130"/>
  <c r="M90" i="130"/>
  <c r="L90" i="130"/>
  <c r="K90" i="130"/>
  <c r="J90" i="130"/>
  <c r="H90" i="130"/>
  <c r="G90" i="130"/>
  <c r="F90" i="130"/>
  <c r="C90" i="130"/>
  <c r="N89" i="130"/>
  <c r="I89" i="130"/>
  <c r="N88" i="130"/>
  <c r="I88" i="130"/>
  <c r="M87" i="130"/>
  <c r="L87" i="130"/>
  <c r="K87" i="130"/>
  <c r="J87" i="130"/>
  <c r="J85" i="130" s="1"/>
  <c r="H87" i="130"/>
  <c r="G87" i="130"/>
  <c r="F87" i="130"/>
  <c r="C87" i="130"/>
  <c r="C99" i="130" s="1"/>
  <c r="M85" i="130"/>
  <c r="F85" i="130"/>
  <c r="C85" i="130"/>
  <c r="I62" i="130"/>
  <c r="I61" i="130"/>
  <c r="I60" i="130"/>
  <c r="I59" i="130"/>
  <c r="N57" i="130"/>
  <c r="I57" i="130"/>
  <c r="N56" i="130"/>
  <c r="N55" i="130" s="1"/>
  <c r="I56" i="130"/>
  <c r="M55" i="130"/>
  <c r="L55" i="130"/>
  <c r="K55" i="130"/>
  <c r="J55" i="130"/>
  <c r="H55" i="130"/>
  <c r="G55" i="130"/>
  <c r="F55" i="130"/>
  <c r="C55" i="130"/>
  <c r="N54" i="130"/>
  <c r="I54" i="130"/>
  <c r="N53" i="130"/>
  <c r="N52" i="130" s="1"/>
  <c r="I53" i="130"/>
  <c r="M52" i="130"/>
  <c r="M50" i="130" s="1"/>
  <c r="L52" i="130"/>
  <c r="L50" i="130" s="1"/>
  <c r="K52" i="130"/>
  <c r="K50" i="130" s="1"/>
  <c r="J52" i="130"/>
  <c r="H52" i="130"/>
  <c r="H50" i="130" s="1"/>
  <c r="H64" i="130" s="1"/>
  <c r="G52" i="130"/>
  <c r="F52" i="130"/>
  <c r="C52" i="130"/>
  <c r="C50" i="130" s="1"/>
  <c r="C64" i="130" s="1"/>
  <c r="J50" i="130"/>
  <c r="F50" i="130"/>
  <c r="F64" i="130" s="1"/>
  <c r="P43" i="130"/>
  <c r="P78" i="130" s="1"/>
  <c r="P113" i="130" s="1"/>
  <c r="P148" i="130" s="1"/>
  <c r="P183" i="130" s="1"/>
  <c r="P218" i="130" s="1"/>
  <c r="P254" i="130" s="1"/>
  <c r="P289" i="130" s="1"/>
  <c r="P325" i="130" s="1"/>
  <c r="P361" i="130" s="1"/>
  <c r="P397" i="130" s="1"/>
  <c r="P432" i="130" s="1"/>
  <c r="O43" i="130"/>
  <c r="O78" i="130" s="1"/>
  <c r="O113" i="130" s="1"/>
  <c r="O148" i="130" s="1"/>
  <c r="O183" i="130" s="1"/>
  <c r="O218" i="130" s="1"/>
  <c r="O254" i="130" s="1"/>
  <c r="O289" i="130" s="1"/>
  <c r="O325" i="130" s="1"/>
  <c r="O361" i="130" s="1"/>
  <c r="O397" i="130" s="1"/>
  <c r="O432" i="130" s="1"/>
  <c r="M43" i="130"/>
  <c r="M78" i="130" s="1"/>
  <c r="M113" i="130" s="1"/>
  <c r="M148" i="130" s="1"/>
  <c r="M183" i="130" s="1"/>
  <c r="M218" i="130" s="1"/>
  <c r="M254" i="130" s="1"/>
  <c r="M289" i="130" s="1"/>
  <c r="M325" i="130" s="1"/>
  <c r="M361" i="130" s="1"/>
  <c r="M397" i="130" s="1"/>
  <c r="M432" i="130" s="1"/>
  <c r="P42" i="130"/>
  <c r="P77" i="130" s="1"/>
  <c r="P112" i="130" s="1"/>
  <c r="P147" i="130" s="1"/>
  <c r="P182" i="130" s="1"/>
  <c r="P217" i="130" s="1"/>
  <c r="P253" i="130" s="1"/>
  <c r="P288" i="130" s="1"/>
  <c r="P324" i="130" s="1"/>
  <c r="P360" i="130" s="1"/>
  <c r="P396" i="130" s="1"/>
  <c r="P431" i="130" s="1"/>
  <c r="O42" i="130"/>
  <c r="O77" i="130" s="1"/>
  <c r="O112" i="130" s="1"/>
  <c r="O147" i="130" s="1"/>
  <c r="O182" i="130" s="1"/>
  <c r="O217" i="130" s="1"/>
  <c r="O253" i="130" s="1"/>
  <c r="O288" i="130" s="1"/>
  <c r="O324" i="130" s="1"/>
  <c r="O360" i="130" s="1"/>
  <c r="O396" i="130" s="1"/>
  <c r="O431" i="130" s="1"/>
  <c r="M42" i="130"/>
  <c r="M77" i="130" s="1"/>
  <c r="M112" i="130" s="1"/>
  <c r="M147" i="130" s="1"/>
  <c r="M182" i="130" s="1"/>
  <c r="M217" i="130" s="1"/>
  <c r="M253" i="130" s="1"/>
  <c r="M288" i="130" s="1"/>
  <c r="M324" i="130" s="1"/>
  <c r="M360" i="130" s="1"/>
  <c r="M396" i="130" s="1"/>
  <c r="M431" i="130" s="1"/>
  <c r="I27" i="130"/>
  <c r="I451" i="130" s="1"/>
  <c r="I26" i="130"/>
  <c r="I450" i="130" s="1"/>
  <c r="I25" i="130"/>
  <c r="I24" i="130"/>
  <c r="N22" i="130"/>
  <c r="I22" i="130"/>
  <c r="N21" i="130"/>
  <c r="I21" i="130"/>
  <c r="M20" i="130"/>
  <c r="M444" i="130" s="1"/>
  <c r="L20" i="130"/>
  <c r="K20" i="130"/>
  <c r="J20" i="130"/>
  <c r="H20" i="130"/>
  <c r="H444" i="130" s="1"/>
  <c r="G20" i="130"/>
  <c r="G15" i="130" s="1"/>
  <c r="G29" i="130" s="1"/>
  <c r="F20" i="130"/>
  <c r="C20" i="130"/>
  <c r="N19" i="130"/>
  <c r="N443" i="130" s="1"/>
  <c r="I19" i="130"/>
  <c r="I443" i="130" s="1"/>
  <c r="N18" i="130"/>
  <c r="I18" i="130"/>
  <c r="N17" i="130"/>
  <c r="M17" i="130"/>
  <c r="M15" i="130" s="1"/>
  <c r="L17" i="130"/>
  <c r="K17" i="130"/>
  <c r="K15" i="130" s="1"/>
  <c r="J17" i="130"/>
  <c r="H17" i="130"/>
  <c r="H15" i="130" s="1"/>
  <c r="G17" i="130"/>
  <c r="F17" i="130"/>
  <c r="F441" i="130" s="1"/>
  <c r="C17" i="130"/>
  <c r="L15" i="130"/>
  <c r="L120" i="130" l="1"/>
  <c r="H155" i="130"/>
  <c r="H169" i="130" s="1"/>
  <c r="N409" i="130"/>
  <c r="I441" i="24"/>
  <c r="I444" i="4"/>
  <c r="I444" i="6"/>
  <c r="I444" i="8"/>
  <c r="I120" i="131"/>
  <c r="I134" i="131" s="1"/>
  <c r="N192" i="130"/>
  <c r="N190" i="130" s="1"/>
  <c r="I227" i="130"/>
  <c r="I230" i="130"/>
  <c r="I441" i="4"/>
  <c r="I444" i="5"/>
  <c r="I155" i="6"/>
  <c r="I439" i="6" s="1"/>
  <c r="I120" i="7"/>
  <c r="I404" i="7"/>
  <c r="I155" i="8"/>
  <c r="I439" i="8" s="1"/>
  <c r="I296" i="131"/>
  <c r="I310" i="131" s="1"/>
  <c r="K120" i="130"/>
  <c r="N227" i="130"/>
  <c r="H296" i="130"/>
  <c r="H310" i="130" s="1"/>
  <c r="I441" i="5"/>
  <c r="I225" i="6"/>
  <c r="I85" i="7"/>
  <c r="I439" i="7" s="1"/>
  <c r="I190" i="7"/>
  <c r="C296" i="130"/>
  <c r="C310" i="130" s="1"/>
  <c r="L444" i="130"/>
  <c r="L155" i="130"/>
  <c r="J155" i="130"/>
  <c r="F99" i="130"/>
  <c r="G368" i="130"/>
  <c r="G382" i="130" s="1"/>
  <c r="N332" i="130"/>
  <c r="N445" i="130"/>
  <c r="J444" i="130"/>
  <c r="F444" i="130"/>
  <c r="F120" i="130"/>
  <c r="F134" i="130" s="1"/>
  <c r="I441" i="131"/>
  <c r="I99" i="131"/>
  <c r="I85" i="131"/>
  <c r="I15" i="131"/>
  <c r="I441" i="8"/>
  <c r="I441" i="6"/>
  <c r="I439" i="5"/>
  <c r="I453" i="5" s="1"/>
  <c r="I99" i="5"/>
  <c r="I29" i="4"/>
  <c r="I99" i="4"/>
  <c r="I29" i="24"/>
  <c r="I99" i="24"/>
  <c r="H441" i="130"/>
  <c r="K441" i="130"/>
  <c r="N442" i="130"/>
  <c r="N263" i="130"/>
  <c r="N261" i="130" s="1"/>
  <c r="G332" i="130"/>
  <c r="G346" i="130" s="1"/>
  <c r="I17" i="130"/>
  <c r="J15" i="130"/>
  <c r="G50" i="130"/>
  <c r="G64" i="130" s="1"/>
  <c r="G441" i="130"/>
  <c r="L441" i="130"/>
  <c r="I442" i="130"/>
  <c r="I90" i="130"/>
  <c r="I122" i="130"/>
  <c r="J120" i="130"/>
  <c r="F155" i="130"/>
  <c r="F169" i="130" s="1"/>
  <c r="M155" i="130"/>
  <c r="I195" i="130"/>
  <c r="N225" i="130"/>
  <c r="I263" i="130"/>
  <c r="I261" i="130" s="1"/>
  <c r="I275" i="130" s="1"/>
  <c r="I266" i="130"/>
  <c r="G296" i="130"/>
  <c r="G310" i="130" s="1"/>
  <c r="I370" i="130"/>
  <c r="N406" i="130"/>
  <c r="N50" i="130"/>
  <c r="C155" i="130"/>
  <c r="C169" i="130" s="1"/>
  <c r="I160" i="130"/>
  <c r="I446" i="130"/>
  <c r="I55" i="130"/>
  <c r="I409" i="130"/>
  <c r="I404" i="130" s="1"/>
  <c r="I418" i="130" s="1"/>
  <c r="I337" i="130"/>
  <c r="I373" i="130"/>
  <c r="I368" i="130" s="1"/>
  <c r="I382" i="130" s="1"/>
  <c r="I448" i="130"/>
  <c r="K444" i="130"/>
  <c r="N301" i="130"/>
  <c r="N296" i="130" s="1"/>
  <c r="N446" i="130"/>
  <c r="F296" i="130"/>
  <c r="F310" i="130" s="1"/>
  <c r="I301" i="130"/>
  <c r="G120" i="130"/>
  <c r="G134" i="130" s="1"/>
  <c r="G444" i="130"/>
  <c r="I125" i="130"/>
  <c r="I120" i="130" s="1"/>
  <c r="I134" i="130" s="1"/>
  <c r="C444" i="130"/>
  <c r="I445" i="130"/>
  <c r="C120" i="130"/>
  <c r="C134" i="130" s="1"/>
  <c r="I449" i="130"/>
  <c r="J439" i="130"/>
  <c r="M439" i="130"/>
  <c r="N120" i="130"/>
  <c r="N404" i="130"/>
  <c r="N155" i="130"/>
  <c r="G99" i="130"/>
  <c r="I157" i="130"/>
  <c r="I155" i="130" s="1"/>
  <c r="I169" i="130" s="1"/>
  <c r="I298" i="130"/>
  <c r="C441" i="130"/>
  <c r="M441" i="130"/>
  <c r="F15" i="130"/>
  <c r="N20" i="130"/>
  <c r="H29" i="130"/>
  <c r="L85" i="130"/>
  <c r="L439" i="130" s="1"/>
  <c r="C15" i="130"/>
  <c r="I20" i="130"/>
  <c r="I15" i="130" s="1"/>
  <c r="G85" i="130"/>
  <c r="K85" i="130"/>
  <c r="K439" i="130" s="1"/>
  <c r="I87" i="130"/>
  <c r="I52" i="130"/>
  <c r="H99" i="130"/>
  <c r="I192" i="130"/>
  <c r="I190" i="130" s="1"/>
  <c r="I204" i="130" s="1"/>
  <c r="I334" i="130"/>
  <c r="J441" i="130"/>
  <c r="H85" i="130"/>
  <c r="H439" i="130" s="1"/>
  <c r="H453" i="130" s="1"/>
  <c r="N87" i="130"/>
  <c r="H446" i="8"/>
  <c r="H445" i="8"/>
  <c r="H443" i="8"/>
  <c r="H442" i="8"/>
  <c r="H409" i="8"/>
  <c r="H406" i="8"/>
  <c r="H404" i="8" s="1"/>
  <c r="H373" i="8"/>
  <c r="H370" i="8"/>
  <c r="H368" i="8" s="1"/>
  <c r="H337" i="8"/>
  <c r="H334" i="8"/>
  <c r="H301" i="8"/>
  <c r="H298" i="8"/>
  <c r="H296" i="8" s="1"/>
  <c r="H266" i="8"/>
  <c r="H263" i="8"/>
  <c r="H261" i="8" s="1"/>
  <c r="H230" i="8"/>
  <c r="H227" i="8"/>
  <c r="H195" i="8"/>
  <c r="H192" i="8"/>
  <c r="H190" i="8" s="1"/>
  <c r="H160" i="8"/>
  <c r="H157" i="8"/>
  <c r="H155" i="8" s="1"/>
  <c r="H125" i="8"/>
  <c r="H122" i="8"/>
  <c r="H120" i="8" s="1"/>
  <c r="H90" i="8"/>
  <c r="H87" i="8"/>
  <c r="H85" i="8" s="1"/>
  <c r="H55" i="8"/>
  <c r="H52" i="8"/>
  <c r="H20" i="8"/>
  <c r="H444" i="8" s="1"/>
  <c r="H17" i="8"/>
  <c r="H15" i="8"/>
  <c r="H446" i="7"/>
  <c r="H445" i="7"/>
  <c r="H443" i="7"/>
  <c r="H442" i="7"/>
  <c r="H409" i="7"/>
  <c r="H406" i="7"/>
  <c r="H404" i="7" s="1"/>
  <c r="H373" i="7"/>
  <c r="H370" i="7"/>
  <c r="H368" i="7"/>
  <c r="H337" i="7"/>
  <c r="H334" i="7"/>
  <c r="H301" i="7"/>
  <c r="H298" i="7"/>
  <c r="H296" i="7" s="1"/>
  <c r="H266" i="7"/>
  <c r="H263" i="7"/>
  <c r="H230" i="7"/>
  <c r="H227" i="7"/>
  <c r="H225" i="7" s="1"/>
  <c r="H195" i="7"/>
  <c r="H192" i="7"/>
  <c r="H160" i="7"/>
  <c r="H157" i="7"/>
  <c r="H155" i="7" s="1"/>
  <c r="H125" i="7"/>
  <c r="H122" i="7"/>
  <c r="H90" i="7"/>
  <c r="H87" i="7"/>
  <c r="H85" i="7" s="1"/>
  <c r="H55" i="7"/>
  <c r="H52" i="7"/>
  <c r="H20" i="7"/>
  <c r="H17" i="7"/>
  <c r="H15" i="7" s="1"/>
  <c r="H446" i="6"/>
  <c r="H445" i="6"/>
  <c r="H443" i="6"/>
  <c r="H442" i="6"/>
  <c r="H409" i="6"/>
  <c r="H406" i="6"/>
  <c r="H404" i="6" s="1"/>
  <c r="H373" i="6"/>
  <c r="H370" i="6"/>
  <c r="H368" i="6" s="1"/>
  <c r="H337" i="6"/>
  <c r="H334" i="6"/>
  <c r="H332" i="6" s="1"/>
  <c r="H301" i="6"/>
  <c r="H298" i="6"/>
  <c r="H266" i="6"/>
  <c r="H263" i="6"/>
  <c r="H230" i="6"/>
  <c r="H227" i="6"/>
  <c r="H225" i="6" s="1"/>
  <c r="H195" i="6"/>
  <c r="H192" i="6"/>
  <c r="H160" i="6"/>
  <c r="H157" i="6"/>
  <c r="H155" i="6" s="1"/>
  <c r="H125" i="6"/>
  <c r="H122" i="6"/>
  <c r="H120" i="6" s="1"/>
  <c r="H90" i="6"/>
  <c r="H87" i="6"/>
  <c r="H55" i="6"/>
  <c r="H52" i="6"/>
  <c r="H20" i="6"/>
  <c r="H17" i="6"/>
  <c r="H15" i="6" s="1"/>
  <c r="H451" i="5"/>
  <c r="H450" i="5"/>
  <c r="H449" i="5"/>
  <c r="H448" i="5"/>
  <c r="H446" i="5"/>
  <c r="H445" i="5"/>
  <c r="H443" i="5"/>
  <c r="H442" i="5"/>
  <c r="H409" i="5"/>
  <c r="H406" i="5"/>
  <c r="H373" i="5"/>
  <c r="H370" i="5"/>
  <c r="H368" i="5"/>
  <c r="H382" i="5" s="1"/>
  <c r="H337" i="5"/>
  <c r="H334" i="5"/>
  <c r="H332" i="5" s="1"/>
  <c r="H346" i="5" s="1"/>
  <c r="H301" i="5"/>
  <c r="H298" i="5"/>
  <c r="H296" i="5" s="1"/>
  <c r="H310" i="5" s="1"/>
  <c r="H266" i="5"/>
  <c r="H263" i="5"/>
  <c r="H230" i="5"/>
  <c r="H227" i="5"/>
  <c r="H225" i="5"/>
  <c r="H239" i="5" s="1"/>
  <c r="H195" i="5"/>
  <c r="H192" i="5"/>
  <c r="H190" i="5" s="1"/>
  <c r="H204" i="5" s="1"/>
  <c r="H160" i="5"/>
  <c r="H157" i="5"/>
  <c r="H155" i="5" s="1"/>
  <c r="H169" i="5" s="1"/>
  <c r="H125" i="5"/>
  <c r="H122" i="5"/>
  <c r="H90" i="5"/>
  <c r="H87" i="5"/>
  <c r="H85" i="5"/>
  <c r="H55" i="5"/>
  <c r="H52" i="5"/>
  <c r="H50" i="5" s="1"/>
  <c r="H64" i="5" s="1"/>
  <c r="H20" i="5"/>
  <c r="H444" i="5" s="1"/>
  <c r="H17" i="5"/>
  <c r="H15" i="5" s="1"/>
  <c r="H29" i="5" s="1"/>
  <c r="H452" i="4"/>
  <c r="H451" i="4"/>
  <c r="H450" i="4"/>
  <c r="H449" i="4"/>
  <c r="H448" i="4"/>
  <c r="H446" i="4"/>
  <c r="H445" i="4"/>
  <c r="H443" i="4"/>
  <c r="H442" i="4"/>
  <c r="H409" i="4"/>
  <c r="H406" i="4"/>
  <c r="H404" i="4" s="1"/>
  <c r="H418" i="4" s="1"/>
  <c r="H373" i="4"/>
  <c r="H370" i="4"/>
  <c r="H368" i="4" s="1"/>
  <c r="H382" i="4" s="1"/>
  <c r="H337" i="4"/>
  <c r="H334" i="4"/>
  <c r="H301" i="4"/>
  <c r="H298" i="4"/>
  <c r="H296" i="4"/>
  <c r="H310" i="4" s="1"/>
  <c r="H266" i="4"/>
  <c r="H263" i="4"/>
  <c r="H261" i="4" s="1"/>
  <c r="H275" i="4" s="1"/>
  <c r="H230" i="4"/>
  <c r="H227" i="4"/>
  <c r="H225" i="4" s="1"/>
  <c r="H239" i="4" s="1"/>
  <c r="H195" i="4"/>
  <c r="H192" i="4"/>
  <c r="H160" i="4"/>
  <c r="H155" i="4" s="1"/>
  <c r="H169" i="4" s="1"/>
  <c r="H157" i="4"/>
  <c r="H125" i="4"/>
  <c r="H122" i="4"/>
  <c r="H120" i="4" s="1"/>
  <c r="H134" i="4" s="1"/>
  <c r="H90" i="4"/>
  <c r="H87" i="4"/>
  <c r="H85" i="4" s="1"/>
  <c r="H55" i="4"/>
  <c r="H52" i="4"/>
  <c r="H20" i="4"/>
  <c r="H17" i="4"/>
  <c r="H15" i="4"/>
  <c r="H452" i="24"/>
  <c r="H451" i="24"/>
  <c r="H450" i="24"/>
  <c r="H449" i="24"/>
  <c r="H448" i="24"/>
  <c r="H446" i="24"/>
  <c r="H445" i="24"/>
  <c r="H443" i="24"/>
  <c r="H442" i="24"/>
  <c r="H409" i="24"/>
  <c r="H406" i="24"/>
  <c r="H404" i="24"/>
  <c r="H418" i="24" s="1"/>
  <c r="H373" i="24"/>
  <c r="H370" i="24"/>
  <c r="H368" i="24" s="1"/>
  <c r="H382" i="24" s="1"/>
  <c r="H337" i="24"/>
  <c r="H334" i="24"/>
  <c r="H332" i="24" s="1"/>
  <c r="H346" i="24" s="1"/>
  <c r="H301" i="24"/>
  <c r="H298" i="24"/>
  <c r="H266" i="24"/>
  <c r="H261" i="24" s="1"/>
  <c r="H275" i="24" s="1"/>
  <c r="H263" i="24"/>
  <c r="H230" i="24"/>
  <c r="H227" i="24"/>
  <c r="H225" i="24" s="1"/>
  <c r="H239" i="24" s="1"/>
  <c r="H195" i="24"/>
  <c r="H192" i="24"/>
  <c r="H190" i="24" s="1"/>
  <c r="H204" i="24" s="1"/>
  <c r="H160" i="24"/>
  <c r="H157" i="24"/>
  <c r="H125" i="24"/>
  <c r="H122" i="24"/>
  <c r="H120" i="24"/>
  <c r="H134" i="24" s="1"/>
  <c r="H90" i="24"/>
  <c r="H87" i="24"/>
  <c r="H55" i="24"/>
  <c r="H52" i="24"/>
  <c r="H50" i="24" s="1"/>
  <c r="H64" i="24" s="1"/>
  <c r="H20" i="24"/>
  <c r="H17" i="24"/>
  <c r="H15" i="24" s="1"/>
  <c r="H444" i="4" l="1"/>
  <c r="H441" i="6"/>
  <c r="H444" i="7"/>
  <c r="H155" i="24"/>
  <c r="H169" i="24" s="1"/>
  <c r="H50" i="4"/>
  <c r="H64" i="4" s="1"/>
  <c r="H332" i="4"/>
  <c r="H346" i="4" s="1"/>
  <c r="H120" i="5"/>
  <c r="H134" i="5" s="1"/>
  <c r="H404" i="5"/>
  <c r="H418" i="5" s="1"/>
  <c r="H444" i="6"/>
  <c r="H296" i="6"/>
  <c r="H120" i="7"/>
  <c r="H190" i="7"/>
  <c r="H261" i="7"/>
  <c r="H332" i="7"/>
  <c r="H190" i="6"/>
  <c r="H225" i="8"/>
  <c r="H296" i="24"/>
  <c r="H310" i="24" s="1"/>
  <c r="H190" i="4"/>
  <c r="H204" i="4" s="1"/>
  <c r="H261" i="5"/>
  <c r="H275" i="5" s="1"/>
  <c r="I225" i="130"/>
  <c r="I239" i="130" s="1"/>
  <c r="I439" i="131"/>
  <c r="I453" i="131" s="1"/>
  <c r="I29" i="131"/>
  <c r="H439" i="4"/>
  <c r="H453" i="4" s="1"/>
  <c r="H441" i="5"/>
  <c r="H50" i="6"/>
  <c r="H85" i="6"/>
  <c r="H50" i="7"/>
  <c r="H439" i="7" s="1"/>
  <c r="H50" i="8"/>
  <c r="H332" i="8"/>
  <c r="H439" i="8" s="1"/>
  <c r="H441" i="24"/>
  <c r="H444" i="24"/>
  <c r="H85" i="24"/>
  <c r="H439" i="24" s="1"/>
  <c r="H453" i="24" s="1"/>
  <c r="H441" i="4"/>
  <c r="H261" i="6"/>
  <c r="H441" i="7"/>
  <c r="H441" i="8"/>
  <c r="I50" i="130"/>
  <c r="I64" i="130" s="1"/>
  <c r="I332" i="130"/>
  <c r="I346" i="130" s="1"/>
  <c r="N444" i="130"/>
  <c r="I444" i="130"/>
  <c r="I296" i="130"/>
  <c r="I310" i="130" s="1"/>
  <c r="G439" i="130"/>
  <c r="G453" i="130" s="1"/>
  <c r="N441" i="130"/>
  <c r="N85" i="130"/>
  <c r="I441" i="130"/>
  <c r="I85" i="130"/>
  <c r="I99" i="130"/>
  <c r="C29" i="130"/>
  <c r="C439" i="130"/>
  <c r="C453" i="130" s="1"/>
  <c r="F439" i="130"/>
  <c r="F453" i="130" s="1"/>
  <c r="F29" i="130"/>
  <c r="I29" i="130"/>
  <c r="N15" i="130"/>
  <c r="H439" i="5"/>
  <c r="H453" i="5" s="1"/>
  <c r="H99" i="5"/>
  <c r="H29" i="4"/>
  <c r="H99" i="4"/>
  <c r="H29" i="24"/>
  <c r="H99" i="24"/>
  <c r="G452" i="129"/>
  <c r="F452" i="129"/>
  <c r="H451" i="129"/>
  <c r="G451" i="129"/>
  <c r="F451" i="129"/>
  <c r="C451" i="129"/>
  <c r="H450" i="129"/>
  <c r="G450" i="129"/>
  <c r="F450" i="129"/>
  <c r="C450" i="129"/>
  <c r="H449" i="129"/>
  <c r="G449" i="129"/>
  <c r="F449" i="129"/>
  <c r="C449" i="129"/>
  <c r="H448" i="129"/>
  <c r="G448" i="129"/>
  <c r="F448" i="129"/>
  <c r="C448" i="129"/>
  <c r="M446" i="129"/>
  <c r="L446" i="129"/>
  <c r="K446" i="129"/>
  <c r="J446" i="129"/>
  <c r="H446" i="129"/>
  <c r="G446" i="129"/>
  <c r="F446" i="129"/>
  <c r="C446" i="129"/>
  <c r="M445" i="129"/>
  <c r="L445" i="129"/>
  <c r="K445" i="129"/>
  <c r="J445" i="129"/>
  <c r="H445" i="129"/>
  <c r="G445" i="129"/>
  <c r="F445" i="129"/>
  <c r="C445" i="129"/>
  <c r="M443" i="129"/>
  <c r="L443" i="129"/>
  <c r="K443" i="129"/>
  <c r="J443" i="129"/>
  <c r="H443" i="129"/>
  <c r="G443" i="129"/>
  <c r="F443" i="129"/>
  <c r="C443" i="129"/>
  <c r="M442" i="129"/>
  <c r="L442" i="129"/>
  <c r="K442" i="129"/>
  <c r="J442" i="129"/>
  <c r="H442" i="129"/>
  <c r="G442" i="129"/>
  <c r="F442" i="129"/>
  <c r="C442" i="129"/>
  <c r="I416" i="129"/>
  <c r="I415" i="129"/>
  <c r="I414" i="129"/>
  <c r="I413" i="129"/>
  <c r="N411" i="129"/>
  <c r="I411" i="129"/>
  <c r="N410" i="129"/>
  <c r="I410" i="129"/>
  <c r="N409" i="129"/>
  <c r="M409" i="129"/>
  <c r="L409" i="129"/>
  <c r="K409" i="129"/>
  <c r="J409" i="129"/>
  <c r="H409" i="129"/>
  <c r="G409" i="129"/>
  <c r="F409" i="129"/>
  <c r="C409" i="129"/>
  <c r="I409" i="129" s="1"/>
  <c r="N408" i="129"/>
  <c r="I408" i="129"/>
  <c r="N407" i="129"/>
  <c r="I407" i="129"/>
  <c r="N406" i="129"/>
  <c r="M406" i="129"/>
  <c r="L406" i="129"/>
  <c r="K406" i="129"/>
  <c r="J406" i="129"/>
  <c r="H406" i="129"/>
  <c r="G406" i="129"/>
  <c r="F406" i="129"/>
  <c r="C406" i="129"/>
  <c r="N404" i="129"/>
  <c r="M404" i="129"/>
  <c r="L404" i="129"/>
  <c r="K404" i="129"/>
  <c r="J404" i="129"/>
  <c r="H404" i="129"/>
  <c r="H418" i="129" s="1"/>
  <c r="G404" i="129"/>
  <c r="G418" i="129" s="1"/>
  <c r="F404" i="129"/>
  <c r="F418" i="129" s="1"/>
  <c r="C404" i="129"/>
  <c r="C418" i="129" s="1"/>
  <c r="I380" i="129"/>
  <c r="I379" i="129"/>
  <c r="I378" i="129"/>
  <c r="I377" i="129"/>
  <c r="N375" i="129"/>
  <c r="I375" i="129"/>
  <c r="N374" i="129"/>
  <c r="N373" i="129" s="1"/>
  <c r="I374" i="129"/>
  <c r="M373" i="129"/>
  <c r="L373" i="129"/>
  <c r="K373" i="129"/>
  <c r="J373" i="129"/>
  <c r="H373" i="129"/>
  <c r="G373" i="129"/>
  <c r="F373" i="129"/>
  <c r="C373" i="129"/>
  <c r="N372" i="129"/>
  <c r="I372" i="129"/>
  <c r="N371" i="129"/>
  <c r="I371" i="129"/>
  <c r="N370" i="129"/>
  <c r="M370" i="129"/>
  <c r="L370" i="129"/>
  <c r="L368" i="129" s="1"/>
  <c r="K370" i="129"/>
  <c r="J370" i="129"/>
  <c r="J368" i="129" s="1"/>
  <c r="H370" i="129"/>
  <c r="G370" i="129"/>
  <c r="G368" i="129" s="1"/>
  <c r="G382" i="129" s="1"/>
  <c r="F370" i="129"/>
  <c r="C370" i="129"/>
  <c r="I370" i="129" s="1"/>
  <c r="M368" i="129"/>
  <c r="K368" i="129"/>
  <c r="H368" i="129"/>
  <c r="H382" i="129" s="1"/>
  <c r="F368" i="129"/>
  <c r="F382" i="129" s="1"/>
  <c r="I344" i="129"/>
  <c r="I343" i="129"/>
  <c r="I342" i="129"/>
  <c r="I341" i="129"/>
  <c r="N339" i="129"/>
  <c r="I339" i="129"/>
  <c r="N338" i="129"/>
  <c r="N337" i="129" s="1"/>
  <c r="I338" i="129"/>
  <c r="M337" i="129"/>
  <c r="L337" i="129"/>
  <c r="K337" i="129"/>
  <c r="J337" i="129"/>
  <c r="H337" i="129"/>
  <c r="G337" i="129"/>
  <c r="F337" i="129"/>
  <c r="C337" i="129"/>
  <c r="N336" i="129"/>
  <c r="I336" i="129"/>
  <c r="N335" i="129"/>
  <c r="N334" i="129" s="1"/>
  <c r="N332" i="129" s="1"/>
  <c r="I335" i="129"/>
  <c r="M334" i="129"/>
  <c r="M332" i="129" s="1"/>
  <c r="L334" i="129"/>
  <c r="K334" i="129"/>
  <c r="J334" i="129"/>
  <c r="H334" i="129"/>
  <c r="H332" i="129" s="1"/>
  <c r="H346" i="129" s="1"/>
  <c r="G334" i="129"/>
  <c r="F334" i="129"/>
  <c r="F332" i="129" s="1"/>
  <c r="F346" i="129" s="1"/>
  <c r="C334" i="129"/>
  <c r="L332" i="129"/>
  <c r="J332" i="129"/>
  <c r="G332" i="129"/>
  <c r="G346" i="129" s="1"/>
  <c r="C332" i="129"/>
  <c r="C346" i="129" s="1"/>
  <c r="I308" i="129"/>
  <c r="I307" i="129"/>
  <c r="I306" i="129"/>
  <c r="I305" i="129"/>
  <c r="N303" i="129"/>
  <c r="I303" i="129"/>
  <c r="N302" i="129"/>
  <c r="N301" i="129" s="1"/>
  <c r="I302" i="129"/>
  <c r="M301" i="129"/>
  <c r="L301" i="129"/>
  <c r="K301" i="129"/>
  <c r="J301" i="129"/>
  <c r="H301" i="129"/>
  <c r="G301" i="129"/>
  <c r="F301" i="129"/>
  <c r="C301" i="129"/>
  <c r="N300" i="129"/>
  <c r="I300" i="129"/>
  <c r="N299" i="129"/>
  <c r="N298" i="129" s="1"/>
  <c r="N296" i="129" s="1"/>
  <c r="I299" i="129"/>
  <c r="M298" i="129"/>
  <c r="L298" i="129"/>
  <c r="L296" i="129" s="1"/>
  <c r="K298" i="129"/>
  <c r="J298" i="129"/>
  <c r="J296" i="129" s="1"/>
  <c r="H298" i="129"/>
  <c r="G298" i="129"/>
  <c r="G296" i="129" s="1"/>
  <c r="G310" i="129" s="1"/>
  <c r="F298" i="129"/>
  <c r="C298" i="129"/>
  <c r="I298" i="129" s="1"/>
  <c r="M296" i="129"/>
  <c r="K296" i="129"/>
  <c r="H296" i="129"/>
  <c r="H310" i="129" s="1"/>
  <c r="F296" i="129"/>
  <c r="F310" i="129" s="1"/>
  <c r="I273" i="129"/>
  <c r="I272" i="129"/>
  <c r="I271" i="129"/>
  <c r="I270" i="129"/>
  <c r="N268" i="129"/>
  <c r="I268" i="129"/>
  <c r="N267" i="129"/>
  <c r="N266" i="129" s="1"/>
  <c r="N261" i="129" s="1"/>
  <c r="I267" i="129"/>
  <c r="M266" i="129"/>
  <c r="L266" i="129"/>
  <c r="K266" i="129"/>
  <c r="J266" i="129"/>
  <c r="H266" i="129"/>
  <c r="G266" i="129"/>
  <c r="F266" i="129"/>
  <c r="C266" i="129"/>
  <c r="N265" i="129"/>
  <c r="I265" i="129"/>
  <c r="N264" i="129"/>
  <c r="I264" i="129"/>
  <c r="N263" i="129"/>
  <c r="M263" i="129"/>
  <c r="M261" i="129" s="1"/>
  <c r="L263" i="129"/>
  <c r="K263" i="129"/>
  <c r="K261" i="129" s="1"/>
  <c r="J263" i="129"/>
  <c r="H263" i="129"/>
  <c r="H261" i="129" s="1"/>
  <c r="H275" i="129" s="1"/>
  <c r="G263" i="129"/>
  <c r="F263" i="129"/>
  <c r="F261" i="129" s="1"/>
  <c r="F275" i="129" s="1"/>
  <c r="C263" i="129"/>
  <c r="L261" i="129"/>
  <c r="J261" i="129"/>
  <c r="G261" i="129"/>
  <c r="G275" i="129" s="1"/>
  <c r="C261" i="129"/>
  <c r="C275" i="129" s="1"/>
  <c r="I237" i="129"/>
  <c r="I236" i="129"/>
  <c r="I235" i="129"/>
  <c r="I234" i="129"/>
  <c r="N232" i="129"/>
  <c r="I232" i="129"/>
  <c r="N231" i="129"/>
  <c r="N230" i="129" s="1"/>
  <c r="I231" i="129"/>
  <c r="M230" i="129"/>
  <c r="L230" i="129"/>
  <c r="K230" i="129"/>
  <c r="J230" i="129"/>
  <c r="H230" i="129"/>
  <c r="G230" i="129"/>
  <c r="F230" i="129"/>
  <c r="C230" i="129"/>
  <c r="N229" i="129"/>
  <c r="I229" i="129"/>
  <c r="N228" i="129"/>
  <c r="N227" i="129" s="1"/>
  <c r="N225" i="129" s="1"/>
  <c r="I228" i="129"/>
  <c r="M227" i="129"/>
  <c r="L227" i="129"/>
  <c r="L225" i="129" s="1"/>
  <c r="K227" i="129"/>
  <c r="J227" i="129"/>
  <c r="J225" i="129" s="1"/>
  <c r="H227" i="129"/>
  <c r="H225" i="129" s="1"/>
  <c r="H239" i="129" s="1"/>
  <c r="G227" i="129"/>
  <c r="G225" i="129" s="1"/>
  <c r="G239" i="129" s="1"/>
  <c r="F227" i="129"/>
  <c r="C227" i="129"/>
  <c r="I227" i="129" s="1"/>
  <c r="M225" i="129"/>
  <c r="K225" i="129"/>
  <c r="F225" i="129"/>
  <c r="F239" i="129" s="1"/>
  <c r="I202" i="129"/>
  <c r="I201" i="129"/>
  <c r="I200" i="129"/>
  <c r="I199" i="129"/>
  <c r="N197" i="129"/>
  <c r="I197" i="129"/>
  <c r="N196" i="129"/>
  <c r="I196" i="129"/>
  <c r="N195" i="129"/>
  <c r="M195" i="129"/>
  <c r="L195" i="129"/>
  <c r="K195" i="129"/>
  <c r="J195" i="129"/>
  <c r="H195" i="129"/>
  <c r="G195" i="129"/>
  <c r="F195" i="129"/>
  <c r="C195" i="129"/>
  <c r="N194" i="129"/>
  <c r="I194" i="129"/>
  <c r="N193" i="129"/>
  <c r="I193" i="129"/>
  <c r="N192" i="129"/>
  <c r="N190" i="129" s="1"/>
  <c r="M192" i="129"/>
  <c r="L192" i="129"/>
  <c r="K192" i="129"/>
  <c r="J192" i="129"/>
  <c r="J190" i="129" s="1"/>
  <c r="H192" i="129"/>
  <c r="G192" i="129"/>
  <c r="F192" i="129"/>
  <c r="C192" i="129"/>
  <c r="C190" i="129" s="1"/>
  <c r="C204" i="129" s="1"/>
  <c r="L190" i="129"/>
  <c r="G190" i="129"/>
  <c r="G204" i="129" s="1"/>
  <c r="I167" i="129"/>
  <c r="I166" i="129"/>
  <c r="I165" i="129"/>
  <c r="I164" i="129"/>
  <c r="N162" i="129"/>
  <c r="I162" i="129"/>
  <c r="N161" i="129"/>
  <c r="N160" i="129" s="1"/>
  <c r="I161" i="129"/>
  <c r="M160" i="129"/>
  <c r="L160" i="129"/>
  <c r="K160" i="129"/>
  <c r="J160" i="129"/>
  <c r="H160" i="129"/>
  <c r="G160" i="129"/>
  <c r="F160" i="129"/>
  <c r="C160" i="129"/>
  <c r="N159" i="129"/>
  <c r="I159" i="129"/>
  <c r="N158" i="129"/>
  <c r="N157" i="129" s="1"/>
  <c r="N155" i="129" s="1"/>
  <c r="I158" i="129"/>
  <c r="M157" i="129"/>
  <c r="L157" i="129"/>
  <c r="K157" i="129"/>
  <c r="K155" i="129" s="1"/>
  <c r="J157" i="129"/>
  <c r="H157" i="129"/>
  <c r="G157" i="129"/>
  <c r="F157" i="129"/>
  <c r="C157" i="129"/>
  <c r="C155" i="129" s="1"/>
  <c r="C169" i="129" s="1"/>
  <c r="M155" i="129"/>
  <c r="G155" i="129"/>
  <c r="G169" i="129" s="1"/>
  <c r="I132" i="129"/>
  <c r="I131" i="129"/>
  <c r="I130" i="129"/>
  <c r="I129" i="129"/>
  <c r="N127" i="129"/>
  <c r="I127" i="129"/>
  <c r="N126" i="129"/>
  <c r="I126" i="129"/>
  <c r="N125" i="129"/>
  <c r="M125" i="129"/>
  <c r="L125" i="129"/>
  <c r="K125" i="129"/>
  <c r="J125" i="129"/>
  <c r="H125" i="129"/>
  <c r="G125" i="129"/>
  <c r="F125" i="129"/>
  <c r="C125" i="129"/>
  <c r="N124" i="129"/>
  <c r="I124" i="129"/>
  <c r="N123" i="129"/>
  <c r="N122" i="129" s="1"/>
  <c r="N120" i="129" s="1"/>
  <c r="I123" i="129"/>
  <c r="M122" i="129"/>
  <c r="M120" i="129" s="1"/>
  <c r="L122" i="129"/>
  <c r="K122" i="129"/>
  <c r="K120" i="129" s="1"/>
  <c r="J122" i="129"/>
  <c r="H122" i="129"/>
  <c r="H120" i="129" s="1"/>
  <c r="H134" i="129" s="1"/>
  <c r="G122" i="129"/>
  <c r="F122" i="129"/>
  <c r="F120" i="129" s="1"/>
  <c r="F134" i="129" s="1"/>
  <c r="C122" i="129"/>
  <c r="L120" i="129"/>
  <c r="J120" i="129"/>
  <c r="G120" i="129"/>
  <c r="G134" i="129" s="1"/>
  <c r="C120" i="129"/>
  <c r="C134" i="129" s="1"/>
  <c r="I97" i="129"/>
  <c r="I96" i="129"/>
  <c r="I95" i="129"/>
  <c r="I94" i="129"/>
  <c r="N92" i="129"/>
  <c r="I92" i="129"/>
  <c r="N91" i="129"/>
  <c r="N90" i="129" s="1"/>
  <c r="I91" i="129"/>
  <c r="M90" i="129"/>
  <c r="L90" i="129"/>
  <c r="K90" i="129"/>
  <c r="J90" i="129"/>
  <c r="H90" i="129"/>
  <c r="G90" i="129"/>
  <c r="F90" i="129"/>
  <c r="C90" i="129"/>
  <c r="N89" i="129"/>
  <c r="I89" i="129"/>
  <c r="N88" i="129"/>
  <c r="I88" i="129"/>
  <c r="N87" i="129"/>
  <c r="M87" i="129"/>
  <c r="L87" i="129"/>
  <c r="L85" i="129" s="1"/>
  <c r="K87" i="129"/>
  <c r="J87" i="129"/>
  <c r="J85" i="129" s="1"/>
  <c r="H87" i="129"/>
  <c r="G87" i="129"/>
  <c r="G85" i="129" s="1"/>
  <c r="F87" i="129"/>
  <c r="C87" i="129"/>
  <c r="C85" i="129" s="1"/>
  <c r="M85" i="129"/>
  <c r="K85" i="129"/>
  <c r="H85" i="129"/>
  <c r="F85" i="129"/>
  <c r="I62" i="129"/>
  <c r="I61" i="129"/>
  <c r="I60" i="129"/>
  <c r="I59" i="129"/>
  <c r="N57" i="129"/>
  <c r="I57" i="129"/>
  <c r="N56" i="129"/>
  <c r="I56" i="129"/>
  <c r="N55" i="129"/>
  <c r="M55" i="129"/>
  <c r="L55" i="129"/>
  <c r="K55" i="129"/>
  <c r="J55" i="129"/>
  <c r="H55" i="129"/>
  <c r="G55" i="129"/>
  <c r="F55" i="129"/>
  <c r="C55" i="129"/>
  <c r="N54" i="129"/>
  <c r="I54" i="129"/>
  <c r="N53" i="129"/>
  <c r="N52" i="129" s="1"/>
  <c r="N50" i="129" s="1"/>
  <c r="I53" i="129"/>
  <c r="M52" i="129"/>
  <c r="M50" i="129" s="1"/>
  <c r="L52" i="129"/>
  <c r="K52" i="129"/>
  <c r="J52" i="129"/>
  <c r="H52" i="129"/>
  <c r="H50" i="129" s="1"/>
  <c r="H64" i="129" s="1"/>
  <c r="G52" i="129"/>
  <c r="F52" i="129"/>
  <c r="F50" i="129" s="1"/>
  <c r="F64" i="129" s="1"/>
  <c r="C52" i="129"/>
  <c r="L50" i="129"/>
  <c r="J50" i="129"/>
  <c r="G50" i="129"/>
  <c r="G64" i="129" s="1"/>
  <c r="C50" i="129"/>
  <c r="C64" i="129" s="1"/>
  <c r="P43" i="129"/>
  <c r="P78" i="129" s="1"/>
  <c r="P113" i="129" s="1"/>
  <c r="P148" i="129" s="1"/>
  <c r="P183" i="129" s="1"/>
  <c r="P218" i="129" s="1"/>
  <c r="P254" i="129" s="1"/>
  <c r="P289" i="129" s="1"/>
  <c r="P325" i="129" s="1"/>
  <c r="P361" i="129" s="1"/>
  <c r="P397" i="129" s="1"/>
  <c r="P432" i="129" s="1"/>
  <c r="O43" i="129"/>
  <c r="O78" i="129" s="1"/>
  <c r="O113" i="129" s="1"/>
  <c r="O148" i="129" s="1"/>
  <c r="O183" i="129" s="1"/>
  <c r="O218" i="129" s="1"/>
  <c r="O254" i="129" s="1"/>
  <c r="O289" i="129" s="1"/>
  <c r="O325" i="129" s="1"/>
  <c r="O361" i="129" s="1"/>
  <c r="O397" i="129" s="1"/>
  <c r="O432" i="129" s="1"/>
  <c r="M43" i="129"/>
  <c r="M78" i="129" s="1"/>
  <c r="M113" i="129" s="1"/>
  <c r="M148" i="129" s="1"/>
  <c r="M183" i="129" s="1"/>
  <c r="M218" i="129" s="1"/>
  <c r="M254" i="129" s="1"/>
  <c r="M289" i="129" s="1"/>
  <c r="M325" i="129" s="1"/>
  <c r="M361" i="129" s="1"/>
  <c r="M397" i="129" s="1"/>
  <c r="M432" i="129" s="1"/>
  <c r="P42" i="129"/>
  <c r="P77" i="129" s="1"/>
  <c r="P112" i="129" s="1"/>
  <c r="P147" i="129" s="1"/>
  <c r="P182" i="129" s="1"/>
  <c r="P217" i="129" s="1"/>
  <c r="P253" i="129" s="1"/>
  <c r="P288" i="129" s="1"/>
  <c r="P324" i="129" s="1"/>
  <c r="P360" i="129" s="1"/>
  <c r="P396" i="129" s="1"/>
  <c r="P431" i="129" s="1"/>
  <c r="O42" i="129"/>
  <c r="O77" i="129" s="1"/>
  <c r="O112" i="129" s="1"/>
  <c r="O147" i="129" s="1"/>
  <c r="O182" i="129" s="1"/>
  <c r="O217" i="129" s="1"/>
  <c r="O253" i="129" s="1"/>
  <c r="O288" i="129" s="1"/>
  <c r="O324" i="129" s="1"/>
  <c r="O360" i="129" s="1"/>
  <c r="O396" i="129" s="1"/>
  <c r="O431" i="129" s="1"/>
  <c r="M42" i="129"/>
  <c r="M77" i="129" s="1"/>
  <c r="M112" i="129" s="1"/>
  <c r="M147" i="129" s="1"/>
  <c r="M182" i="129" s="1"/>
  <c r="M217" i="129" s="1"/>
  <c r="M253" i="129" s="1"/>
  <c r="M288" i="129" s="1"/>
  <c r="M324" i="129" s="1"/>
  <c r="M360" i="129" s="1"/>
  <c r="M396" i="129" s="1"/>
  <c r="M431" i="129" s="1"/>
  <c r="I27" i="129"/>
  <c r="I26" i="129"/>
  <c r="I450" i="129" s="1"/>
  <c r="I25" i="129"/>
  <c r="I24" i="129"/>
  <c r="I448" i="129" s="1"/>
  <c r="N22" i="129"/>
  <c r="I22" i="129"/>
  <c r="I446" i="129" s="1"/>
  <c r="N21" i="129"/>
  <c r="N445" i="129" s="1"/>
  <c r="I21" i="129"/>
  <c r="I445" i="129" s="1"/>
  <c r="N20" i="129"/>
  <c r="M20" i="129"/>
  <c r="M444" i="129" s="1"/>
  <c r="L20" i="129"/>
  <c r="L444" i="129" s="1"/>
  <c r="K20" i="129"/>
  <c r="K444" i="129" s="1"/>
  <c r="J20" i="129"/>
  <c r="J444" i="129" s="1"/>
  <c r="H20" i="129"/>
  <c r="H444" i="129" s="1"/>
  <c r="G20" i="129"/>
  <c r="G444" i="129" s="1"/>
  <c r="F20" i="129"/>
  <c r="F444" i="129" s="1"/>
  <c r="C20" i="129"/>
  <c r="C444" i="129" s="1"/>
  <c r="N19" i="129"/>
  <c r="I19" i="129"/>
  <c r="N18" i="129"/>
  <c r="N17" i="129" s="1"/>
  <c r="N15" i="129" s="1"/>
  <c r="I18" i="129"/>
  <c r="M17" i="129"/>
  <c r="L17" i="129"/>
  <c r="L15" i="129" s="1"/>
  <c r="K17" i="129"/>
  <c r="J17" i="129"/>
  <c r="J15" i="129" s="1"/>
  <c r="H17" i="129"/>
  <c r="G17" i="129"/>
  <c r="G15" i="129" s="1"/>
  <c r="F17" i="129"/>
  <c r="F15" i="129" s="1"/>
  <c r="C17" i="129"/>
  <c r="M15" i="129"/>
  <c r="K15" i="129"/>
  <c r="H15" i="129"/>
  <c r="I17" i="129" l="1"/>
  <c r="I266" i="129"/>
  <c r="N444" i="129"/>
  <c r="L155" i="129"/>
  <c r="H190" i="129"/>
  <c r="H204" i="129" s="1"/>
  <c r="M190" i="129"/>
  <c r="K332" i="129"/>
  <c r="I337" i="129"/>
  <c r="K50" i="129"/>
  <c r="I55" i="129"/>
  <c r="N368" i="129"/>
  <c r="N85" i="129"/>
  <c r="I125" i="129"/>
  <c r="J155" i="129"/>
  <c r="F190" i="129"/>
  <c r="F204" i="129" s="1"/>
  <c r="K190" i="129"/>
  <c r="I195" i="129"/>
  <c r="H439" i="6"/>
  <c r="G439" i="129"/>
  <c r="G453" i="129" s="1"/>
  <c r="J439" i="129"/>
  <c r="L439" i="129"/>
  <c r="N439" i="129"/>
  <c r="K439" i="129"/>
  <c r="M439" i="129"/>
  <c r="C15" i="129"/>
  <c r="N446" i="129"/>
  <c r="I449" i="129"/>
  <c r="I451" i="129"/>
  <c r="I52" i="129"/>
  <c r="I50" i="129" s="1"/>
  <c r="I64" i="129" s="1"/>
  <c r="I90" i="129"/>
  <c r="I122" i="129"/>
  <c r="I120" i="129" s="1"/>
  <c r="I134" i="129" s="1"/>
  <c r="F155" i="129"/>
  <c r="F169" i="129" s="1"/>
  <c r="H155" i="129"/>
  <c r="H169" i="129" s="1"/>
  <c r="I160" i="129"/>
  <c r="I192" i="129"/>
  <c r="I190" i="129" s="1"/>
  <c r="I204" i="129" s="1"/>
  <c r="C225" i="129"/>
  <c r="C239" i="129" s="1"/>
  <c r="I230" i="129"/>
  <c r="I263" i="129"/>
  <c r="I261" i="129" s="1"/>
  <c r="I275" i="129" s="1"/>
  <c r="C296" i="129"/>
  <c r="C310" i="129" s="1"/>
  <c r="I301" i="129"/>
  <c r="I334" i="129"/>
  <c r="I332" i="129" s="1"/>
  <c r="I346" i="129" s="1"/>
  <c r="C368" i="129"/>
  <c r="C382" i="129" s="1"/>
  <c r="I373" i="129"/>
  <c r="I406" i="129"/>
  <c r="I404" i="129" s="1"/>
  <c r="I418" i="129" s="1"/>
  <c r="I439" i="130"/>
  <c r="I453" i="130" s="1"/>
  <c r="N439" i="130"/>
  <c r="F439" i="129"/>
  <c r="F453" i="129" s="1"/>
  <c r="H439" i="129"/>
  <c r="H453" i="129" s="1"/>
  <c r="F29" i="129"/>
  <c r="H29" i="129"/>
  <c r="F441" i="129"/>
  <c r="H441" i="129"/>
  <c r="J441" i="129"/>
  <c r="L441" i="129"/>
  <c r="N441" i="129"/>
  <c r="N442" i="129"/>
  <c r="N443" i="129"/>
  <c r="F99" i="129"/>
  <c r="H99" i="129"/>
  <c r="I20" i="129"/>
  <c r="C29" i="129"/>
  <c r="G29" i="129"/>
  <c r="C441" i="129"/>
  <c r="G441" i="129"/>
  <c r="I87" i="129"/>
  <c r="K441" i="129"/>
  <c r="M441" i="129"/>
  <c r="I442" i="129"/>
  <c r="I443" i="129"/>
  <c r="C99" i="129"/>
  <c r="G99" i="129"/>
  <c r="I157" i="129"/>
  <c r="I155" i="129" s="1"/>
  <c r="I169" i="129" s="1"/>
  <c r="I225" i="129"/>
  <c r="I239" i="129" s="1"/>
  <c r="I296" i="129"/>
  <c r="I310" i="129" s="1"/>
  <c r="I368" i="129"/>
  <c r="I382" i="129" s="1"/>
  <c r="G446" i="8"/>
  <c r="G445" i="8"/>
  <c r="G443" i="8"/>
  <c r="G442" i="8"/>
  <c r="G409" i="8"/>
  <c r="G406" i="8"/>
  <c r="G373" i="8"/>
  <c r="G370" i="8"/>
  <c r="G368" i="8" s="1"/>
  <c r="G337" i="8"/>
  <c r="G334" i="8"/>
  <c r="G301" i="8"/>
  <c r="G298" i="8"/>
  <c r="G296" i="8" s="1"/>
  <c r="G266" i="8"/>
  <c r="G263" i="8"/>
  <c r="G261" i="8" s="1"/>
  <c r="G230" i="8"/>
  <c r="G227" i="8"/>
  <c r="G195" i="8"/>
  <c r="G192" i="8"/>
  <c r="G160" i="8"/>
  <c r="G157" i="8"/>
  <c r="G155" i="8" s="1"/>
  <c r="G125" i="8"/>
  <c r="G122" i="8"/>
  <c r="G120" i="8" s="1"/>
  <c r="G90" i="8"/>
  <c r="G87" i="8"/>
  <c r="G55" i="8"/>
  <c r="G52" i="8"/>
  <c r="G20" i="8"/>
  <c r="G17" i="8"/>
  <c r="G15" i="8"/>
  <c r="G446" i="7"/>
  <c r="G445" i="7"/>
  <c r="G443" i="7"/>
  <c r="G442" i="7"/>
  <c r="G409" i="7"/>
  <c r="G406" i="7"/>
  <c r="G373" i="7"/>
  <c r="G370" i="7"/>
  <c r="G368" i="7" s="1"/>
  <c r="G337" i="7"/>
  <c r="G334" i="7"/>
  <c r="G301" i="7"/>
  <c r="G298" i="7"/>
  <c r="G296" i="7"/>
  <c r="G266" i="7"/>
  <c r="G263" i="7"/>
  <c r="G230" i="7"/>
  <c r="G227" i="7"/>
  <c r="G225" i="7" s="1"/>
  <c r="G195" i="7"/>
  <c r="G192" i="7"/>
  <c r="G160" i="7"/>
  <c r="G157" i="7"/>
  <c r="G155" i="7" s="1"/>
  <c r="G125" i="7"/>
  <c r="G122" i="7"/>
  <c r="G120" i="7" s="1"/>
  <c r="G90" i="7"/>
  <c r="G87" i="7"/>
  <c r="G55" i="7"/>
  <c r="G52" i="7"/>
  <c r="G20" i="7"/>
  <c r="G444" i="7" s="1"/>
  <c r="G17" i="7"/>
  <c r="G15" i="7" s="1"/>
  <c r="G446" i="6"/>
  <c r="G445" i="6"/>
  <c r="G443" i="6"/>
  <c r="G442" i="6"/>
  <c r="G409" i="6"/>
  <c r="G406" i="6"/>
  <c r="G404" i="6" s="1"/>
  <c r="G373" i="6"/>
  <c r="G370" i="6"/>
  <c r="G337" i="6"/>
  <c r="G334" i="6"/>
  <c r="G301" i="6"/>
  <c r="G298" i="6"/>
  <c r="G296" i="6"/>
  <c r="G266" i="6"/>
  <c r="G263" i="6"/>
  <c r="G230" i="6"/>
  <c r="G227" i="6"/>
  <c r="G225" i="6" s="1"/>
  <c r="G195" i="6"/>
  <c r="G192" i="6"/>
  <c r="G160" i="6"/>
  <c r="G157" i="6"/>
  <c r="G155" i="6"/>
  <c r="G125" i="6"/>
  <c r="G122" i="6"/>
  <c r="G90" i="6"/>
  <c r="G87" i="6"/>
  <c r="G55" i="6"/>
  <c r="G52" i="6"/>
  <c r="G20" i="6"/>
  <c r="G17" i="6"/>
  <c r="G15" i="6" s="1"/>
  <c r="G451" i="5"/>
  <c r="G450" i="5"/>
  <c r="G449" i="5"/>
  <c r="G448" i="5"/>
  <c r="G446" i="5"/>
  <c r="G445" i="5"/>
  <c r="G443" i="5"/>
  <c r="G442" i="5"/>
  <c r="G409" i="5"/>
  <c r="G406" i="5"/>
  <c r="G404" i="5" s="1"/>
  <c r="G418" i="5" s="1"/>
  <c r="G373" i="5"/>
  <c r="G370" i="5"/>
  <c r="G368" i="5" s="1"/>
  <c r="G382" i="5" s="1"/>
  <c r="G337" i="5"/>
  <c r="G334" i="5"/>
  <c r="G332" i="5" s="1"/>
  <c r="G346" i="5" s="1"/>
  <c r="G301" i="5"/>
  <c r="G298" i="5"/>
  <c r="G296" i="5"/>
  <c r="G310" i="5" s="1"/>
  <c r="G266" i="5"/>
  <c r="G263" i="5"/>
  <c r="G230" i="5"/>
  <c r="G227" i="5"/>
  <c r="G225" i="5"/>
  <c r="G239" i="5" s="1"/>
  <c r="G195" i="5"/>
  <c r="G192" i="5"/>
  <c r="G160" i="5"/>
  <c r="G157" i="5"/>
  <c r="G155" i="5" s="1"/>
  <c r="G169" i="5" s="1"/>
  <c r="G125" i="5"/>
  <c r="G122" i="5"/>
  <c r="G120" i="5" s="1"/>
  <c r="G134" i="5" s="1"/>
  <c r="G90" i="5"/>
  <c r="G87" i="5"/>
  <c r="G85" i="5" s="1"/>
  <c r="G55" i="5"/>
  <c r="G52" i="5"/>
  <c r="G50" i="5" s="1"/>
  <c r="G64" i="5" s="1"/>
  <c r="G20" i="5"/>
  <c r="G17" i="5"/>
  <c r="G15" i="5"/>
  <c r="G29" i="5" s="1"/>
  <c r="G452" i="4"/>
  <c r="G451" i="4"/>
  <c r="G450" i="4"/>
  <c r="G449" i="4"/>
  <c r="G448" i="4"/>
  <c r="G446" i="4"/>
  <c r="G445" i="4"/>
  <c r="G443" i="4"/>
  <c r="G442" i="4"/>
  <c r="G409" i="4"/>
  <c r="G406" i="4"/>
  <c r="G404" i="4"/>
  <c r="G418" i="4" s="1"/>
  <c r="G373" i="4"/>
  <c r="G370" i="4"/>
  <c r="G337" i="4"/>
  <c r="G334" i="4"/>
  <c r="G332" i="4"/>
  <c r="G346" i="4" s="1"/>
  <c r="G301" i="4"/>
  <c r="G298" i="4"/>
  <c r="G266" i="4"/>
  <c r="G263" i="4"/>
  <c r="G261" i="4" s="1"/>
  <c r="G275" i="4" s="1"/>
  <c r="G230" i="4"/>
  <c r="G227" i="4"/>
  <c r="G225" i="4" s="1"/>
  <c r="G239" i="4" s="1"/>
  <c r="G195" i="4"/>
  <c r="G192" i="4"/>
  <c r="G190" i="4" s="1"/>
  <c r="G204" i="4" s="1"/>
  <c r="G160" i="4"/>
  <c r="G157" i="4"/>
  <c r="G155" i="4" s="1"/>
  <c r="G169" i="4" s="1"/>
  <c r="G125" i="4"/>
  <c r="G122" i="4"/>
  <c r="G120" i="4"/>
  <c r="G134" i="4" s="1"/>
  <c r="G90" i="4"/>
  <c r="G87" i="4"/>
  <c r="G55" i="4"/>
  <c r="G52" i="4"/>
  <c r="G50" i="4"/>
  <c r="G64" i="4" s="1"/>
  <c r="G20" i="4"/>
  <c r="G17" i="4"/>
  <c r="G452" i="24"/>
  <c r="G451" i="24"/>
  <c r="G450" i="24"/>
  <c r="G449" i="24"/>
  <c r="G448" i="24"/>
  <c r="G446" i="24"/>
  <c r="G445" i="24"/>
  <c r="G443" i="24"/>
  <c r="G442" i="24"/>
  <c r="G409" i="24"/>
  <c r="G406" i="24"/>
  <c r="G373" i="24"/>
  <c r="G370" i="24"/>
  <c r="G368" i="24"/>
  <c r="G382" i="24" s="1"/>
  <c r="G337" i="24"/>
  <c r="G334" i="24"/>
  <c r="G301" i="24"/>
  <c r="G298" i="24"/>
  <c r="G296" i="24" s="1"/>
  <c r="G310" i="24" s="1"/>
  <c r="G266" i="24"/>
  <c r="G263" i="24"/>
  <c r="G261" i="24" s="1"/>
  <c r="G275" i="24" s="1"/>
  <c r="G230" i="24"/>
  <c r="G227" i="24"/>
  <c r="G225" i="24" s="1"/>
  <c r="G239" i="24" s="1"/>
  <c r="G195" i="24"/>
  <c r="G192" i="24"/>
  <c r="G190" i="24" s="1"/>
  <c r="G204" i="24" s="1"/>
  <c r="G160" i="24"/>
  <c r="G157" i="24"/>
  <c r="G155" i="24"/>
  <c r="G169" i="24" s="1"/>
  <c r="G125" i="24"/>
  <c r="G122" i="24"/>
  <c r="G90" i="24"/>
  <c r="G87" i="24"/>
  <c r="G85" i="24"/>
  <c r="G55" i="24"/>
  <c r="G52" i="24"/>
  <c r="G50" i="24" s="1"/>
  <c r="G64" i="24" s="1"/>
  <c r="G20" i="24"/>
  <c r="G17" i="24"/>
  <c r="G15" i="24" s="1"/>
  <c r="G29" i="24" s="1"/>
  <c r="G120" i="24" l="1"/>
  <c r="G134" i="24" s="1"/>
  <c r="G404" i="24"/>
  <c r="G418" i="24" s="1"/>
  <c r="G85" i="4"/>
  <c r="G368" i="4"/>
  <c r="G382" i="4" s="1"/>
  <c r="G444" i="5"/>
  <c r="G261" i="5"/>
  <c r="G275" i="5" s="1"/>
  <c r="G261" i="6"/>
  <c r="G441" i="7"/>
  <c r="G404" i="7"/>
  <c r="G444" i="8"/>
  <c r="G225" i="8"/>
  <c r="I444" i="129"/>
  <c r="G441" i="6"/>
  <c r="G444" i="6"/>
  <c r="G444" i="24"/>
  <c r="G332" i="24"/>
  <c r="G346" i="24" s="1"/>
  <c r="G15" i="4"/>
  <c r="G296" i="4"/>
  <c r="G310" i="4" s="1"/>
  <c r="G190" i="5"/>
  <c r="G204" i="5" s="1"/>
  <c r="G120" i="6"/>
  <c r="G368" i="6"/>
  <c r="G261" i="7"/>
  <c r="G441" i="8"/>
  <c r="G404" i="8"/>
  <c r="G441" i="24"/>
  <c r="G444" i="4"/>
  <c r="G441" i="5"/>
  <c r="G50" i="6"/>
  <c r="G85" i="6"/>
  <c r="G190" i="6"/>
  <c r="G332" i="6"/>
  <c r="G50" i="7"/>
  <c r="G85" i="7"/>
  <c r="G439" i="7" s="1"/>
  <c r="G190" i="7"/>
  <c r="G332" i="7"/>
  <c r="G50" i="8"/>
  <c r="G85" i="8"/>
  <c r="G190" i="8"/>
  <c r="G332" i="8"/>
  <c r="G441" i="4"/>
  <c r="G439" i="6"/>
  <c r="G439" i="8"/>
  <c r="C439" i="129"/>
  <c r="C453" i="129" s="1"/>
  <c r="I441" i="129"/>
  <c r="I99" i="129"/>
  <c r="I85" i="129"/>
  <c r="I15" i="129"/>
  <c r="G439" i="5"/>
  <c r="G453" i="5" s="1"/>
  <c r="G99" i="5"/>
  <c r="G29" i="4"/>
  <c r="G99" i="4"/>
  <c r="G439" i="24"/>
  <c r="G453" i="24" s="1"/>
  <c r="G99" i="24"/>
  <c r="G452" i="128"/>
  <c r="F452" i="128"/>
  <c r="H451" i="128"/>
  <c r="G451" i="128"/>
  <c r="F451" i="128"/>
  <c r="C451" i="128"/>
  <c r="H450" i="128"/>
  <c r="G450" i="128"/>
  <c r="F450" i="128"/>
  <c r="C450" i="128"/>
  <c r="H449" i="128"/>
  <c r="G449" i="128"/>
  <c r="F449" i="128"/>
  <c r="C449" i="128"/>
  <c r="H448" i="128"/>
  <c r="G448" i="128"/>
  <c r="F448" i="128"/>
  <c r="C448" i="128"/>
  <c r="M446" i="128"/>
  <c r="L446" i="128"/>
  <c r="K446" i="128"/>
  <c r="J446" i="128"/>
  <c r="H446" i="128"/>
  <c r="G446" i="128"/>
  <c r="F446" i="128"/>
  <c r="C446" i="128"/>
  <c r="M445" i="128"/>
  <c r="L445" i="128"/>
  <c r="K445" i="128"/>
  <c r="J445" i="128"/>
  <c r="H445" i="128"/>
  <c r="G445" i="128"/>
  <c r="F445" i="128"/>
  <c r="C445" i="128"/>
  <c r="M443" i="128"/>
  <c r="L443" i="128"/>
  <c r="K443" i="128"/>
  <c r="J443" i="128"/>
  <c r="H443" i="128"/>
  <c r="G443" i="128"/>
  <c r="F443" i="128"/>
  <c r="C443" i="128"/>
  <c r="M442" i="128"/>
  <c r="L442" i="128"/>
  <c r="K442" i="128"/>
  <c r="J442" i="128"/>
  <c r="H442" i="128"/>
  <c r="G442" i="128"/>
  <c r="F442" i="128"/>
  <c r="C442" i="128"/>
  <c r="I416" i="128"/>
  <c r="I415" i="128"/>
  <c r="I414" i="128"/>
  <c r="I413" i="128"/>
  <c r="N411" i="128"/>
  <c r="I411" i="128"/>
  <c r="N410" i="128"/>
  <c r="I410" i="128"/>
  <c r="N409" i="128"/>
  <c r="M409" i="128"/>
  <c r="L409" i="128"/>
  <c r="K409" i="128"/>
  <c r="J409" i="128"/>
  <c r="H409" i="128"/>
  <c r="G409" i="128"/>
  <c r="F409" i="128"/>
  <c r="C409" i="128"/>
  <c r="N408" i="128"/>
  <c r="I408" i="128"/>
  <c r="N407" i="128"/>
  <c r="I407" i="128"/>
  <c r="N406" i="128"/>
  <c r="M406" i="128"/>
  <c r="L406" i="128"/>
  <c r="L404" i="128" s="1"/>
  <c r="K406" i="128"/>
  <c r="J406" i="128"/>
  <c r="J404" i="128" s="1"/>
  <c r="H406" i="128"/>
  <c r="G406" i="128"/>
  <c r="G404" i="128" s="1"/>
  <c r="G418" i="128" s="1"/>
  <c r="F406" i="128"/>
  <c r="F404" i="128" s="1"/>
  <c r="F418" i="128" s="1"/>
  <c r="C406" i="128"/>
  <c r="M404" i="128"/>
  <c r="K404" i="128"/>
  <c r="H404" i="128"/>
  <c r="H418" i="128" s="1"/>
  <c r="I380" i="128"/>
  <c r="I379" i="128"/>
  <c r="I378" i="128"/>
  <c r="I377" i="128"/>
  <c r="N375" i="128"/>
  <c r="I375" i="128"/>
  <c r="N374" i="128"/>
  <c r="N373" i="128" s="1"/>
  <c r="N368" i="128" s="1"/>
  <c r="I374" i="128"/>
  <c r="M373" i="128"/>
  <c r="L373" i="128"/>
  <c r="K373" i="128"/>
  <c r="J373" i="128"/>
  <c r="H373" i="128"/>
  <c r="G373" i="128"/>
  <c r="F373" i="128"/>
  <c r="C373" i="128"/>
  <c r="I373" i="128" s="1"/>
  <c r="N372" i="128"/>
  <c r="I372" i="128"/>
  <c r="N371" i="128"/>
  <c r="I371" i="128"/>
  <c r="N370" i="128"/>
  <c r="M370" i="128"/>
  <c r="M368" i="128" s="1"/>
  <c r="L370" i="128"/>
  <c r="K370" i="128"/>
  <c r="K368" i="128" s="1"/>
  <c r="J370" i="128"/>
  <c r="H370" i="128"/>
  <c r="H368" i="128" s="1"/>
  <c r="H382" i="128" s="1"/>
  <c r="G370" i="128"/>
  <c r="F370" i="128"/>
  <c r="F368" i="128" s="1"/>
  <c r="F382" i="128" s="1"/>
  <c r="C370" i="128"/>
  <c r="L368" i="128"/>
  <c r="J368" i="128"/>
  <c r="G368" i="128"/>
  <c r="G382" i="128" s="1"/>
  <c r="C368" i="128"/>
  <c r="C382" i="128" s="1"/>
  <c r="I344" i="128"/>
  <c r="I343" i="128"/>
  <c r="I342" i="128"/>
  <c r="I341" i="128"/>
  <c r="N339" i="128"/>
  <c r="I339" i="128"/>
  <c r="N338" i="128"/>
  <c r="N337" i="128" s="1"/>
  <c r="I338" i="128"/>
  <c r="M337" i="128"/>
  <c r="M332" i="128" s="1"/>
  <c r="L337" i="128"/>
  <c r="K337" i="128"/>
  <c r="J337" i="128"/>
  <c r="H337" i="128"/>
  <c r="H332" i="128" s="1"/>
  <c r="H346" i="128" s="1"/>
  <c r="G337" i="128"/>
  <c r="F337" i="128"/>
  <c r="C337" i="128"/>
  <c r="N336" i="128"/>
  <c r="I336" i="128"/>
  <c r="N335" i="128"/>
  <c r="I335" i="128"/>
  <c r="N334" i="128"/>
  <c r="M334" i="128"/>
  <c r="L334" i="128"/>
  <c r="L332" i="128" s="1"/>
  <c r="K334" i="128"/>
  <c r="J334" i="128"/>
  <c r="J332" i="128" s="1"/>
  <c r="H334" i="128"/>
  <c r="G334" i="128"/>
  <c r="G332" i="128" s="1"/>
  <c r="G346" i="128" s="1"/>
  <c r="F334" i="128"/>
  <c r="C334" i="128"/>
  <c r="I334" i="128" s="1"/>
  <c r="K332" i="128"/>
  <c r="F332" i="128"/>
  <c r="F346" i="128" s="1"/>
  <c r="I308" i="128"/>
  <c r="I307" i="128"/>
  <c r="I306" i="128"/>
  <c r="I305" i="128"/>
  <c r="N303" i="128"/>
  <c r="I303" i="128"/>
  <c r="N302" i="128"/>
  <c r="I302" i="128"/>
  <c r="N301" i="128"/>
  <c r="M301" i="128"/>
  <c r="L301" i="128"/>
  <c r="K301" i="128"/>
  <c r="J301" i="128"/>
  <c r="H301" i="128"/>
  <c r="G301" i="128"/>
  <c r="F301" i="128"/>
  <c r="C301" i="128"/>
  <c r="N300" i="128"/>
  <c r="I300" i="128"/>
  <c r="N299" i="128"/>
  <c r="N298" i="128" s="1"/>
  <c r="N296" i="128" s="1"/>
  <c r="I299" i="128"/>
  <c r="M298" i="128"/>
  <c r="L298" i="128"/>
  <c r="K298" i="128"/>
  <c r="J298" i="128"/>
  <c r="J296" i="128" s="1"/>
  <c r="H298" i="128"/>
  <c r="G298" i="128"/>
  <c r="F298" i="128"/>
  <c r="C298" i="128"/>
  <c r="C296" i="128" s="1"/>
  <c r="C310" i="128" s="1"/>
  <c r="L296" i="128"/>
  <c r="G296" i="128"/>
  <c r="G310" i="128" s="1"/>
  <c r="I273" i="128"/>
  <c r="I272" i="128"/>
  <c r="I271" i="128"/>
  <c r="I270" i="128"/>
  <c r="N268" i="128"/>
  <c r="I268" i="128"/>
  <c r="N267" i="128"/>
  <c r="I267" i="128"/>
  <c r="N266" i="128"/>
  <c r="M266" i="128"/>
  <c r="L266" i="128"/>
  <c r="K266" i="128"/>
  <c r="J266" i="128"/>
  <c r="H266" i="128"/>
  <c r="G266" i="128"/>
  <c r="F266" i="128"/>
  <c r="C266" i="128"/>
  <c r="N265" i="128"/>
  <c r="I265" i="128"/>
  <c r="N264" i="128"/>
  <c r="I264" i="128"/>
  <c r="N263" i="128"/>
  <c r="M263" i="128"/>
  <c r="L263" i="128"/>
  <c r="K263" i="128"/>
  <c r="K261" i="128" s="1"/>
  <c r="J263" i="128"/>
  <c r="H263" i="128"/>
  <c r="G263" i="128"/>
  <c r="F263" i="128"/>
  <c r="F261" i="128" s="1"/>
  <c r="F275" i="128" s="1"/>
  <c r="C263" i="128"/>
  <c r="M261" i="128"/>
  <c r="H261" i="128"/>
  <c r="H275" i="128" s="1"/>
  <c r="I237" i="128"/>
  <c r="I236" i="128"/>
  <c r="I235" i="128"/>
  <c r="I234" i="128"/>
  <c r="N232" i="128"/>
  <c r="I232" i="128"/>
  <c r="N231" i="128"/>
  <c r="N230" i="128" s="1"/>
  <c r="I231" i="128"/>
  <c r="M230" i="128"/>
  <c r="L230" i="128"/>
  <c r="L225" i="128" s="1"/>
  <c r="K230" i="128"/>
  <c r="J230" i="128"/>
  <c r="H230" i="128"/>
  <c r="G230" i="128"/>
  <c r="G225" i="128" s="1"/>
  <c r="G239" i="128" s="1"/>
  <c r="F230" i="128"/>
  <c r="C230" i="128"/>
  <c r="I230" i="128" s="1"/>
  <c r="N229" i="128"/>
  <c r="I229" i="128"/>
  <c r="N228" i="128"/>
  <c r="N227" i="128" s="1"/>
  <c r="N225" i="128" s="1"/>
  <c r="I228" i="128"/>
  <c r="M227" i="128"/>
  <c r="M225" i="128" s="1"/>
  <c r="L227" i="128"/>
  <c r="K227" i="128"/>
  <c r="K225" i="128" s="1"/>
  <c r="J227" i="128"/>
  <c r="H227" i="128"/>
  <c r="H225" i="128" s="1"/>
  <c r="H239" i="128" s="1"/>
  <c r="G227" i="128"/>
  <c r="F227" i="128"/>
  <c r="F225" i="128" s="1"/>
  <c r="F239" i="128" s="1"/>
  <c r="C227" i="128"/>
  <c r="J225" i="128"/>
  <c r="C225" i="128"/>
  <c r="C239" i="128" s="1"/>
  <c r="I202" i="128"/>
  <c r="I201" i="128"/>
  <c r="I200" i="128"/>
  <c r="I199" i="128"/>
  <c r="N197" i="128"/>
  <c r="I197" i="128"/>
  <c r="N196" i="128"/>
  <c r="I196" i="128"/>
  <c r="N195" i="128"/>
  <c r="M195" i="128"/>
  <c r="M190" i="128" s="1"/>
  <c r="L195" i="128"/>
  <c r="K195" i="128"/>
  <c r="J195" i="128"/>
  <c r="H195" i="128"/>
  <c r="H190" i="128" s="1"/>
  <c r="H204" i="128" s="1"/>
  <c r="G195" i="128"/>
  <c r="F195" i="128"/>
  <c r="C195" i="128"/>
  <c r="N194" i="128"/>
  <c r="I194" i="128"/>
  <c r="N193" i="128"/>
  <c r="N192" i="128" s="1"/>
  <c r="N190" i="128" s="1"/>
  <c r="I193" i="128"/>
  <c r="M192" i="128"/>
  <c r="L192" i="128"/>
  <c r="L190" i="128" s="1"/>
  <c r="K192" i="128"/>
  <c r="J192" i="128"/>
  <c r="J190" i="128" s="1"/>
  <c r="H192" i="128"/>
  <c r="G192" i="128"/>
  <c r="G190" i="128" s="1"/>
  <c r="G204" i="128" s="1"/>
  <c r="F192" i="128"/>
  <c r="C192" i="128"/>
  <c r="I192" i="128" s="1"/>
  <c r="K190" i="128"/>
  <c r="F190" i="128"/>
  <c r="F204" i="128" s="1"/>
  <c r="I167" i="128"/>
  <c r="I166" i="128"/>
  <c r="I165" i="128"/>
  <c r="I164" i="128"/>
  <c r="N162" i="128"/>
  <c r="I162" i="128"/>
  <c r="N161" i="128"/>
  <c r="I161" i="128"/>
  <c r="N160" i="128"/>
  <c r="M160" i="128"/>
  <c r="L160" i="128"/>
  <c r="K160" i="128"/>
  <c r="J160" i="128"/>
  <c r="H160" i="128"/>
  <c r="G160" i="128"/>
  <c r="F160" i="128"/>
  <c r="C160" i="128"/>
  <c r="N159" i="128"/>
  <c r="I159" i="128"/>
  <c r="N158" i="128"/>
  <c r="N157" i="128" s="1"/>
  <c r="N155" i="128" s="1"/>
  <c r="I158" i="128"/>
  <c r="M157" i="128"/>
  <c r="L157" i="128"/>
  <c r="K157" i="128"/>
  <c r="J157" i="128"/>
  <c r="J155" i="128" s="1"/>
  <c r="H157" i="128"/>
  <c r="G157" i="128"/>
  <c r="F157" i="128"/>
  <c r="C157" i="128"/>
  <c r="C155" i="128" s="1"/>
  <c r="C169" i="128" s="1"/>
  <c r="L155" i="128"/>
  <c r="G155" i="128"/>
  <c r="G169" i="128" s="1"/>
  <c r="I132" i="128"/>
  <c r="I131" i="128"/>
  <c r="I130" i="128"/>
  <c r="I129" i="128"/>
  <c r="N127" i="128"/>
  <c r="I127" i="128"/>
  <c r="N126" i="128"/>
  <c r="N125" i="128" s="1"/>
  <c r="I126" i="128"/>
  <c r="M125" i="128"/>
  <c r="L125" i="128"/>
  <c r="K125" i="128"/>
  <c r="J125" i="128"/>
  <c r="H125" i="128"/>
  <c r="G125" i="128"/>
  <c r="F125" i="128"/>
  <c r="C125" i="128"/>
  <c r="N124" i="128"/>
  <c r="I124" i="128"/>
  <c r="N123" i="128"/>
  <c r="I123" i="128"/>
  <c r="N122" i="128"/>
  <c r="M122" i="128"/>
  <c r="L122" i="128"/>
  <c r="K122" i="128"/>
  <c r="K120" i="128" s="1"/>
  <c r="J122" i="128"/>
  <c r="H122" i="128"/>
  <c r="G122" i="128"/>
  <c r="F122" i="128"/>
  <c r="F120" i="128" s="1"/>
  <c r="F134" i="128" s="1"/>
  <c r="C122" i="128"/>
  <c r="M120" i="128"/>
  <c r="H120" i="128"/>
  <c r="H134" i="128" s="1"/>
  <c r="I97" i="128"/>
  <c r="I96" i="128"/>
  <c r="I95" i="128"/>
  <c r="I94" i="128"/>
  <c r="N92" i="128"/>
  <c r="I92" i="128"/>
  <c r="N91" i="128"/>
  <c r="N90" i="128" s="1"/>
  <c r="I91" i="128"/>
  <c r="M90" i="128"/>
  <c r="L90" i="128"/>
  <c r="L85" i="128" s="1"/>
  <c r="K90" i="128"/>
  <c r="J90" i="128"/>
  <c r="H90" i="128"/>
  <c r="G90" i="128"/>
  <c r="G85" i="128" s="1"/>
  <c r="F90" i="128"/>
  <c r="C90" i="128"/>
  <c r="I90" i="128" s="1"/>
  <c r="N89" i="128"/>
  <c r="I89" i="128"/>
  <c r="N88" i="128"/>
  <c r="N87" i="128" s="1"/>
  <c r="N85" i="128" s="1"/>
  <c r="I88" i="128"/>
  <c r="M87" i="128"/>
  <c r="M85" i="128" s="1"/>
  <c r="L87" i="128"/>
  <c r="K87" i="128"/>
  <c r="K85" i="128" s="1"/>
  <c r="J87" i="128"/>
  <c r="H87" i="128"/>
  <c r="H85" i="128" s="1"/>
  <c r="G87" i="128"/>
  <c r="F87" i="128"/>
  <c r="F85" i="128" s="1"/>
  <c r="C87" i="128"/>
  <c r="J85" i="128"/>
  <c r="C85" i="128"/>
  <c r="I62" i="128"/>
  <c r="I61" i="128"/>
  <c r="I60" i="128"/>
  <c r="I59" i="128"/>
  <c r="N57" i="128"/>
  <c r="I57" i="128"/>
  <c r="N56" i="128"/>
  <c r="I56" i="128"/>
  <c r="N55" i="128"/>
  <c r="M55" i="128"/>
  <c r="M50" i="128" s="1"/>
  <c r="L55" i="128"/>
  <c r="K55" i="128"/>
  <c r="J55" i="128"/>
  <c r="H55" i="128"/>
  <c r="H50" i="128" s="1"/>
  <c r="H64" i="128" s="1"/>
  <c r="G55" i="128"/>
  <c r="F55" i="128"/>
  <c r="C55" i="128"/>
  <c r="N54" i="128"/>
  <c r="I54" i="128"/>
  <c r="N53" i="128"/>
  <c r="I53" i="128"/>
  <c r="N52" i="128"/>
  <c r="N50" i="128" s="1"/>
  <c r="M52" i="128"/>
  <c r="L52" i="128"/>
  <c r="L50" i="128" s="1"/>
  <c r="K52" i="128"/>
  <c r="J52" i="128"/>
  <c r="J50" i="128" s="1"/>
  <c r="H52" i="128"/>
  <c r="G52" i="128"/>
  <c r="G50" i="128" s="1"/>
  <c r="G64" i="128" s="1"/>
  <c r="F52" i="128"/>
  <c r="C52" i="128"/>
  <c r="I52" i="128" s="1"/>
  <c r="K50" i="128"/>
  <c r="F50" i="128"/>
  <c r="F64" i="128" s="1"/>
  <c r="P43" i="128"/>
  <c r="P78" i="128" s="1"/>
  <c r="P113" i="128" s="1"/>
  <c r="P148" i="128" s="1"/>
  <c r="P183" i="128" s="1"/>
  <c r="P218" i="128" s="1"/>
  <c r="P254" i="128" s="1"/>
  <c r="P289" i="128" s="1"/>
  <c r="P325" i="128" s="1"/>
  <c r="P361" i="128" s="1"/>
  <c r="P397" i="128" s="1"/>
  <c r="P432" i="128" s="1"/>
  <c r="O43" i="128"/>
  <c r="O78" i="128" s="1"/>
  <c r="O113" i="128" s="1"/>
  <c r="O148" i="128" s="1"/>
  <c r="O183" i="128" s="1"/>
  <c r="O218" i="128" s="1"/>
  <c r="O254" i="128" s="1"/>
  <c r="O289" i="128" s="1"/>
  <c r="O325" i="128" s="1"/>
  <c r="O361" i="128" s="1"/>
  <c r="O397" i="128" s="1"/>
  <c r="O432" i="128" s="1"/>
  <c r="M43" i="128"/>
  <c r="M78" i="128" s="1"/>
  <c r="M113" i="128" s="1"/>
  <c r="M148" i="128" s="1"/>
  <c r="M183" i="128" s="1"/>
  <c r="M218" i="128" s="1"/>
  <c r="M254" i="128" s="1"/>
  <c r="M289" i="128" s="1"/>
  <c r="M325" i="128" s="1"/>
  <c r="M361" i="128" s="1"/>
  <c r="M397" i="128" s="1"/>
  <c r="M432" i="128" s="1"/>
  <c r="P42" i="128"/>
  <c r="P77" i="128" s="1"/>
  <c r="P112" i="128" s="1"/>
  <c r="P147" i="128" s="1"/>
  <c r="P182" i="128" s="1"/>
  <c r="P217" i="128" s="1"/>
  <c r="P253" i="128" s="1"/>
  <c r="P288" i="128" s="1"/>
  <c r="P324" i="128" s="1"/>
  <c r="P360" i="128" s="1"/>
  <c r="P396" i="128" s="1"/>
  <c r="P431" i="128" s="1"/>
  <c r="O42" i="128"/>
  <c r="O77" i="128" s="1"/>
  <c r="O112" i="128" s="1"/>
  <c r="O147" i="128" s="1"/>
  <c r="O182" i="128" s="1"/>
  <c r="O217" i="128" s="1"/>
  <c r="O253" i="128" s="1"/>
  <c r="O288" i="128" s="1"/>
  <c r="O324" i="128" s="1"/>
  <c r="O360" i="128" s="1"/>
  <c r="O396" i="128" s="1"/>
  <c r="O431" i="128" s="1"/>
  <c r="M42" i="128"/>
  <c r="M77" i="128" s="1"/>
  <c r="M112" i="128" s="1"/>
  <c r="M147" i="128" s="1"/>
  <c r="M182" i="128" s="1"/>
  <c r="M217" i="128" s="1"/>
  <c r="M253" i="128" s="1"/>
  <c r="M288" i="128" s="1"/>
  <c r="M324" i="128" s="1"/>
  <c r="M360" i="128" s="1"/>
  <c r="M396" i="128" s="1"/>
  <c r="M431" i="128" s="1"/>
  <c r="I27" i="128"/>
  <c r="I451" i="128" s="1"/>
  <c r="I26" i="128"/>
  <c r="I25" i="128"/>
  <c r="I449" i="128" s="1"/>
  <c r="I24" i="128"/>
  <c r="N22" i="128"/>
  <c r="N446" i="128" s="1"/>
  <c r="I22" i="128"/>
  <c r="N21" i="128"/>
  <c r="N445" i="128" s="1"/>
  <c r="I21" i="128"/>
  <c r="M20" i="128"/>
  <c r="L20" i="128"/>
  <c r="L444" i="128" s="1"/>
  <c r="K20" i="128"/>
  <c r="J20" i="128"/>
  <c r="J444" i="128" s="1"/>
  <c r="H20" i="128"/>
  <c r="G20" i="128"/>
  <c r="G444" i="128" s="1"/>
  <c r="F20" i="128"/>
  <c r="C20" i="128"/>
  <c r="C444" i="128" s="1"/>
  <c r="N19" i="128"/>
  <c r="I19" i="128"/>
  <c r="N18" i="128"/>
  <c r="I18" i="128"/>
  <c r="N17" i="128"/>
  <c r="M17" i="128"/>
  <c r="M15" i="128" s="1"/>
  <c r="L17" i="128"/>
  <c r="K17" i="128"/>
  <c r="K15" i="128" s="1"/>
  <c r="J17" i="128"/>
  <c r="J15" i="128" s="1"/>
  <c r="H17" i="128"/>
  <c r="H15" i="128" s="1"/>
  <c r="G17" i="128"/>
  <c r="F17" i="128"/>
  <c r="F15" i="128" s="1"/>
  <c r="C17" i="128"/>
  <c r="L15" i="128"/>
  <c r="G15" i="128"/>
  <c r="G120" i="128" l="1"/>
  <c r="G134" i="128" s="1"/>
  <c r="L120" i="128"/>
  <c r="H155" i="128"/>
  <c r="H169" i="128" s="1"/>
  <c r="M155" i="128"/>
  <c r="I263" i="128"/>
  <c r="J261" i="128"/>
  <c r="N261" i="128"/>
  <c r="F296" i="128"/>
  <c r="F310" i="128" s="1"/>
  <c r="K296" i="128"/>
  <c r="I301" i="128"/>
  <c r="N332" i="128"/>
  <c r="C15" i="128"/>
  <c r="I122" i="128"/>
  <c r="J120" i="128"/>
  <c r="N120" i="128"/>
  <c r="F155" i="128"/>
  <c r="F169" i="128" s="1"/>
  <c r="K155" i="128"/>
  <c r="K439" i="128" s="1"/>
  <c r="I160" i="128"/>
  <c r="G261" i="128"/>
  <c r="G275" i="128" s="1"/>
  <c r="L261" i="128"/>
  <c r="H296" i="128"/>
  <c r="H310" i="128" s="1"/>
  <c r="M296" i="128"/>
  <c r="M439" i="128" s="1"/>
  <c r="I406" i="128"/>
  <c r="N404" i="128"/>
  <c r="G439" i="4"/>
  <c r="G453" i="4" s="1"/>
  <c r="G439" i="128"/>
  <c r="G453" i="128" s="1"/>
  <c r="L439" i="128"/>
  <c r="J439" i="128"/>
  <c r="N20" i="128"/>
  <c r="I17" i="128"/>
  <c r="F444" i="128"/>
  <c r="H444" i="128"/>
  <c r="K444" i="128"/>
  <c r="M444" i="128"/>
  <c r="I445" i="128"/>
  <c r="I446" i="128"/>
  <c r="I448" i="128"/>
  <c r="I450" i="128"/>
  <c r="C50" i="128"/>
  <c r="C64" i="128" s="1"/>
  <c r="I55" i="128"/>
  <c r="I50" i="128" s="1"/>
  <c r="I64" i="128" s="1"/>
  <c r="C120" i="128"/>
  <c r="C134" i="128" s="1"/>
  <c r="I125" i="128"/>
  <c r="I157" i="128"/>
  <c r="I155" i="128" s="1"/>
  <c r="I169" i="128" s="1"/>
  <c r="C190" i="128"/>
  <c r="C204" i="128" s="1"/>
  <c r="I195" i="128"/>
  <c r="I190" i="128" s="1"/>
  <c r="I204" i="128" s="1"/>
  <c r="I227" i="128"/>
  <c r="C261" i="128"/>
  <c r="C275" i="128" s="1"/>
  <c r="I266" i="128"/>
  <c r="I261" i="128" s="1"/>
  <c r="I275" i="128" s="1"/>
  <c r="I298" i="128"/>
  <c r="C332" i="128"/>
  <c r="C346" i="128" s="1"/>
  <c r="I337" i="128"/>
  <c r="I332" i="128" s="1"/>
  <c r="I346" i="128" s="1"/>
  <c r="I370" i="128"/>
  <c r="C404" i="128"/>
  <c r="C418" i="128" s="1"/>
  <c r="I409" i="128"/>
  <c r="I404" i="128" s="1"/>
  <c r="I418" i="128" s="1"/>
  <c r="I439" i="129"/>
  <c r="I453" i="129" s="1"/>
  <c r="I29" i="129"/>
  <c r="I120" i="128"/>
  <c r="I134" i="128" s="1"/>
  <c r="F29" i="128"/>
  <c r="H29" i="128"/>
  <c r="F441" i="128"/>
  <c r="H441" i="128"/>
  <c r="J441" i="128"/>
  <c r="L441" i="128"/>
  <c r="N441" i="128"/>
  <c r="N442" i="128"/>
  <c r="N443" i="128"/>
  <c r="F99" i="128"/>
  <c r="H99" i="128"/>
  <c r="I20" i="128"/>
  <c r="I444" i="128" s="1"/>
  <c r="C29" i="128"/>
  <c r="G29" i="128"/>
  <c r="C441" i="128"/>
  <c r="G441" i="128"/>
  <c r="I87" i="128"/>
  <c r="K441" i="128"/>
  <c r="M441" i="128"/>
  <c r="I442" i="128"/>
  <c r="I443" i="128"/>
  <c r="C99" i="128"/>
  <c r="G99" i="128"/>
  <c r="I225" i="128"/>
  <c r="I239" i="128" s="1"/>
  <c r="I296" i="128"/>
  <c r="I310" i="128" s="1"/>
  <c r="I368" i="128"/>
  <c r="I382" i="128" s="1"/>
  <c r="H439" i="128" l="1"/>
  <c r="H453" i="128" s="1"/>
  <c r="F439" i="128"/>
  <c r="F453" i="128" s="1"/>
  <c r="N444" i="128"/>
  <c r="N15" i="128"/>
  <c r="N439" i="128" s="1"/>
  <c r="C439" i="128"/>
  <c r="C453" i="128" s="1"/>
  <c r="I15" i="128"/>
  <c r="I441" i="128"/>
  <c r="I99" i="128"/>
  <c r="I85" i="128"/>
  <c r="I439" i="128" l="1"/>
  <c r="I453" i="128" s="1"/>
  <c r="I29" i="128"/>
  <c r="F446" i="8" l="1"/>
  <c r="F445" i="8"/>
  <c r="F443" i="8"/>
  <c r="F442" i="8"/>
  <c r="F409" i="8"/>
  <c r="F406" i="8"/>
  <c r="F404" i="8" s="1"/>
  <c r="F373" i="8"/>
  <c r="F370" i="8"/>
  <c r="F368" i="8" s="1"/>
  <c r="F337" i="8"/>
  <c r="F334" i="8"/>
  <c r="F301" i="8"/>
  <c r="F298" i="8"/>
  <c r="F266" i="8"/>
  <c r="F263" i="8"/>
  <c r="F261" i="8" s="1"/>
  <c r="F230" i="8"/>
  <c r="F227" i="8"/>
  <c r="F225" i="8" s="1"/>
  <c r="F195" i="8"/>
  <c r="F192" i="8"/>
  <c r="F160" i="8"/>
  <c r="F157" i="8"/>
  <c r="F125" i="8"/>
  <c r="F122" i="8"/>
  <c r="F120" i="8" s="1"/>
  <c r="F90" i="8"/>
  <c r="F87" i="8"/>
  <c r="F85" i="8" s="1"/>
  <c r="F55" i="8"/>
  <c r="F52" i="8"/>
  <c r="F50" i="8" s="1"/>
  <c r="F20" i="8"/>
  <c r="F444" i="8" s="1"/>
  <c r="F17" i="8"/>
  <c r="F446" i="7"/>
  <c r="F445" i="7"/>
  <c r="F443" i="7"/>
  <c r="F442" i="7"/>
  <c r="F409" i="7"/>
  <c r="F406" i="7"/>
  <c r="F373" i="7"/>
  <c r="F370" i="7"/>
  <c r="F337" i="7"/>
  <c r="F334" i="7"/>
  <c r="F332" i="7"/>
  <c r="F301" i="7"/>
  <c r="F298" i="7"/>
  <c r="F296" i="7" s="1"/>
  <c r="F266" i="7"/>
  <c r="F263" i="7"/>
  <c r="F261" i="7" s="1"/>
  <c r="F230" i="7"/>
  <c r="F227" i="7"/>
  <c r="F195" i="7"/>
  <c r="F192" i="7"/>
  <c r="F190" i="7" s="1"/>
  <c r="F160" i="7"/>
  <c r="F157" i="7"/>
  <c r="F155" i="7" s="1"/>
  <c r="F125" i="7"/>
  <c r="F122" i="7"/>
  <c r="F90" i="7"/>
  <c r="F87" i="7"/>
  <c r="F55" i="7"/>
  <c r="F52" i="7"/>
  <c r="F50" i="7" s="1"/>
  <c r="F20" i="7"/>
  <c r="F17" i="7"/>
  <c r="F15" i="7" s="1"/>
  <c r="F446" i="6"/>
  <c r="F445" i="6"/>
  <c r="F443" i="6"/>
  <c r="F442" i="6"/>
  <c r="F409" i="6"/>
  <c r="F406" i="6"/>
  <c r="F404" i="6" s="1"/>
  <c r="F373" i="6"/>
  <c r="F370" i="6"/>
  <c r="F337" i="6"/>
  <c r="F334" i="6"/>
  <c r="F332" i="6"/>
  <c r="F301" i="6"/>
  <c r="F298" i="6"/>
  <c r="F266" i="6"/>
  <c r="F263" i="6"/>
  <c r="F261" i="6" s="1"/>
  <c r="F230" i="6"/>
  <c r="F227" i="6"/>
  <c r="F195" i="6"/>
  <c r="F192" i="6"/>
  <c r="F190" i="6"/>
  <c r="F160" i="6"/>
  <c r="F157" i="6"/>
  <c r="F155" i="6" s="1"/>
  <c r="F125" i="6"/>
  <c r="F122" i="6"/>
  <c r="F120" i="6" s="1"/>
  <c r="F90" i="6"/>
  <c r="F87" i="6"/>
  <c r="F55" i="6"/>
  <c r="F52" i="6"/>
  <c r="F50" i="6" s="1"/>
  <c r="F20" i="6"/>
  <c r="F17" i="6"/>
  <c r="F15" i="6" s="1"/>
  <c r="F451" i="5"/>
  <c r="F450" i="5"/>
  <c r="F449" i="5"/>
  <c r="F448" i="5"/>
  <c r="F446" i="5"/>
  <c r="F445" i="5"/>
  <c r="F443" i="5"/>
  <c r="F442" i="5"/>
  <c r="F409" i="5"/>
  <c r="F406" i="5"/>
  <c r="F373" i="5"/>
  <c r="F370" i="5"/>
  <c r="F368" i="5"/>
  <c r="F382" i="5" s="1"/>
  <c r="F337" i="5"/>
  <c r="F334" i="5"/>
  <c r="F332" i="5" s="1"/>
  <c r="F346" i="5" s="1"/>
  <c r="F301" i="5"/>
  <c r="F298" i="5"/>
  <c r="F296" i="5" s="1"/>
  <c r="F310" i="5" s="1"/>
  <c r="F266" i="5"/>
  <c r="F263" i="5"/>
  <c r="F261" i="5" s="1"/>
  <c r="F275" i="5" s="1"/>
  <c r="F230" i="5"/>
  <c r="F225" i="5" s="1"/>
  <c r="F239" i="5" s="1"/>
  <c r="F227" i="5"/>
  <c r="F195" i="5"/>
  <c r="F192" i="5"/>
  <c r="F190" i="5" s="1"/>
  <c r="F204" i="5" s="1"/>
  <c r="F160" i="5"/>
  <c r="F157" i="5"/>
  <c r="F155" i="5"/>
  <c r="F169" i="5" s="1"/>
  <c r="F125" i="5"/>
  <c r="F122" i="5"/>
  <c r="F90" i="5"/>
  <c r="F87" i="5"/>
  <c r="F85" i="5"/>
  <c r="F55" i="5"/>
  <c r="F52" i="5"/>
  <c r="F50" i="5" s="1"/>
  <c r="F64" i="5" s="1"/>
  <c r="F20" i="5"/>
  <c r="F444" i="5" s="1"/>
  <c r="F17" i="5"/>
  <c r="F15" i="5" s="1"/>
  <c r="F29" i="5" s="1"/>
  <c r="F452" i="4"/>
  <c r="F451" i="4"/>
  <c r="F450" i="4"/>
  <c r="F449" i="4"/>
  <c r="F448" i="4"/>
  <c r="F446" i="4"/>
  <c r="F445" i="4"/>
  <c r="F443" i="4"/>
  <c r="F442" i="4"/>
  <c r="F409" i="4"/>
  <c r="F406" i="4"/>
  <c r="F404" i="4" s="1"/>
  <c r="F418" i="4" s="1"/>
  <c r="F373" i="4"/>
  <c r="F370" i="4"/>
  <c r="F368" i="4" s="1"/>
  <c r="F382" i="4" s="1"/>
  <c r="F337" i="4"/>
  <c r="F332" i="4" s="1"/>
  <c r="F346" i="4" s="1"/>
  <c r="F334" i="4"/>
  <c r="F301" i="4"/>
  <c r="F298" i="4"/>
  <c r="F266" i="4"/>
  <c r="F263" i="4"/>
  <c r="F261" i="4"/>
  <c r="F275" i="4" s="1"/>
  <c r="F230" i="4"/>
  <c r="F227" i="4"/>
  <c r="F195" i="4"/>
  <c r="F192" i="4"/>
  <c r="F190" i="4" s="1"/>
  <c r="F204" i="4" s="1"/>
  <c r="F160" i="4"/>
  <c r="F157" i="4"/>
  <c r="F155" i="4" s="1"/>
  <c r="F169" i="4" s="1"/>
  <c r="F125" i="4"/>
  <c r="F122" i="4"/>
  <c r="F120" i="4" s="1"/>
  <c r="F134" i="4" s="1"/>
  <c r="F90" i="4"/>
  <c r="F87" i="4"/>
  <c r="F85" i="4" s="1"/>
  <c r="F55" i="4"/>
  <c r="F50" i="4" s="1"/>
  <c r="F64" i="4" s="1"/>
  <c r="F52" i="4"/>
  <c r="F20" i="4"/>
  <c r="F17" i="4"/>
  <c r="F452" i="24"/>
  <c r="F451" i="24"/>
  <c r="F450" i="24"/>
  <c r="F449" i="24"/>
  <c r="F448" i="24"/>
  <c r="F446" i="24"/>
  <c r="F445" i="24"/>
  <c r="F443" i="24"/>
  <c r="F442" i="24"/>
  <c r="F409" i="24"/>
  <c r="F406" i="24"/>
  <c r="F404" i="24" s="1"/>
  <c r="F418" i="24" s="1"/>
  <c r="F373" i="24"/>
  <c r="F368" i="24" s="1"/>
  <c r="F382" i="24" s="1"/>
  <c r="F370" i="24"/>
  <c r="F337" i="24"/>
  <c r="F334" i="24"/>
  <c r="F301" i="24"/>
  <c r="F298" i="24"/>
  <c r="F296" i="24"/>
  <c r="F310" i="24" s="1"/>
  <c r="F266" i="24"/>
  <c r="F263" i="24"/>
  <c r="F230" i="24"/>
  <c r="F227" i="24"/>
  <c r="F225" i="24"/>
  <c r="F239" i="24" s="1"/>
  <c r="F195" i="24"/>
  <c r="F192" i="24"/>
  <c r="F190" i="24" s="1"/>
  <c r="F204" i="24" s="1"/>
  <c r="F160" i="24"/>
  <c r="F157" i="24"/>
  <c r="F155" i="24" s="1"/>
  <c r="F169" i="24" s="1"/>
  <c r="F125" i="24"/>
  <c r="F122" i="24"/>
  <c r="F120" i="24" s="1"/>
  <c r="F134" i="24" s="1"/>
  <c r="F90" i="24"/>
  <c r="F85" i="24" s="1"/>
  <c r="F87" i="24"/>
  <c r="F55" i="24"/>
  <c r="F52" i="24"/>
  <c r="F50" i="24" s="1"/>
  <c r="F64" i="24" s="1"/>
  <c r="F20" i="24"/>
  <c r="F17" i="24"/>
  <c r="F15" i="24"/>
  <c r="F190" i="8" l="1"/>
  <c r="F444" i="24"/>
  <c r="F261" i="24"/>
  <c r="F275" i="24" s="1"/>
  <c r="F225" i="4"/>
  <c r="F239" i="4" s="1"/>
  <c r="F120" i="5"/>
  <c r="F134" i="5" s="1"/>
  <c r="F404" i="5"/>
  <c r="F418" i="5" s="1"/>
  <c r="F296" i="6"/>
  <c r="F120" i="7"/>
  <c r="F332" i="8"/>
  <c r="F332" i="24"/>
  <c r="F346" i="24" s="1"/>
  <c r="F15" i="4"/>
  <c r="F439" i="4" s="1"/>
  <c r="F453" i="4" s="1"/>
  <c r="F296" i="4"/>
  <c r="F310" i="4" s="1"/>
  <c r="F439" i="24"/>
  <c r="F453" i="24" s="1"/>
  <c r="F441" i="24"/>
  <c r="F444" i="4"/>
  <c r="F441" i="5"/>
  <c r="F444" i="6"/>
  <c r="F85" i="6"/>
  <c r="F225" i="6"/>
  <c r="F368" i="6"/>
  <c r="F444" i="7"/>
  <c r="F85" i="7"/>
  <c r="F225" i="7"/>
  <c r="F368" i="7"/>
  <c r="F404" i="7"/>
  <c r="F439" i="7" s="1"/>
  <c r="F15" i="8"/>
  <c r="F155" i="8"/>
  <c r="F296" i="8"/>
  <c r="F441" i="4"/>
  <c r="F439" i="6"/>
  <c r="F441" i="8"/>
  <c r="F441" i="7"/>
  <c r="F441" i="6"/>
  <c r="F99" i="5"/>
  <c r="F29" i="4"/>
  <c r="F99" i="4"/>
  <c r="F29" i="24"/>
  <c r="F99" i="24"/>
  <c r="F439" i="5" l="1"/>
  <c r="F453" i="5" s="1"/>
  <c r="F439" i="8"/>
  <c r="G452" i="127"/>
  <c r="F452" i="127"/>
  <c r="H451" i="127"/>
  <c r="G451" i="127"/>
  <c r="F451" i="127"/>
  <c r="C451" i="127"/>
  <c r="H450" i="127"/>
  <c r="G450" i="127"/>
  <c r="F450" i="127"/>
  <c r="C450" i="127"/>
  <c r="H449" i="127"/>
  <c r="G449" i="127"/>
  <c r="F449" i="127"/>
  <c r="C449" i="127"/>
  <c r="H448" i="127"/>
  <c r="G448" i="127"/>
  <c r="F448" i="127"/>
  <c r="C448" i="127"/>
  <c r="M446" i="127"/>
  <c r="L446" i="127"/>
  <c r="K446" i="127"/>
  <c r="J446" i="127"/>
  <c r="H446" i="127"/>
  <c r="G446" i="127"/>
  <c r="F446" i="127"/>
  <c r="C446" i="127"/>
  <c r="M445" i="127"/>
  <c r="L445" i="127"/>
  <c r="K445" i="127"/>
  <c r="J445" i="127"/>
  <c r="H445" i="127"/>
  <c r="G445" i="127"/>
  <c r="F445" i="127"/>
  <c r="C445" i="127"/>
  <c r="M443" i="127"/>
  <c r="L443" i="127"/>
  <c r="K443" i="127"/>
  <c r="J443" i="127"/>
  <c r="H443" i="127"/>
  <c r="G443" i="127"/>
  <c r="F443" i="127"/>
  <c r="C443" i="127"/>
  <c r="M442" i="127"/>
  <c r="L442" i="127"/>
  <c r="K442" i="127"/>
  <c r="J442" i="127"/>
  <c r="H442" i="127"/>
  <c r="G442" i="127"/>
  <c r="F442" i="127"/>
  <c r="C442" i="127"/>
  <c r="I416" i="127"/>
  <c r="I415" i="127"/>
  <c r="I414" i="127"/>
  <c r="I413" i="127"/>
  <c r="N411" i="127"/>
  <c r="I411" i="127"/>
  <c r="N410" i="127"/>
  <c r="N409" i="127" s="1"/>
  <c r="I410" i="127"/>
  <c r="M409" i="127"/>
  <c r="L409" i="127"/>
  <c r="K409" i="127"/>
  <c r="J409" i="127"/>
  <c r="H409" i="127"/>
  <c r="G409" i="127"/>
  <c r="F409" i="127"/>
  <c r="C409" i="127"/>
  <c r="N408" i="127"/>
  <c r="I408" i="127"/>
  <c r="N407" i="127"/>
  <c r="N406" i="127" s="1"/>
  <c r="N404" i="127" s="1"/>
  <c r="I407" i="127"/>
  <c r="M406" i="127"/>
  <c r="M404" i="127" s="1"/>
  <c r="L406" i="127"/>
  <c r="K406" i="127"/>
  <c r="J406" i="127"/>
  <c r="H406" i="127"/>
  <c r="H404" i="127" s="1"/>
  <c r="H418" i="127" s="1"/>
  <c r="G406" i="127"/>
  <c r="G404" i="127" s="1"/>
  <c r="G418" i="127" s="1"/>
  <c r="F406" i="127"/>
  <c r="C406" i="127"/>
  <c r="L404" i="127"/>
  <c r="J404" i="127"/>
  <c r="C404" i="127"/>
  <c r="C418" i="127" s="1"/>
  <c r="I380" i="127"/>
  <c r="I379" i="127"/>
  <c r="I378" i="127"/>
  <c r="I377" i="127"/>
  <c r="N375" i="127"/>
  <c r="N373" i="127" s="1"/>
  <c r="I375" i="127"/>
  <c r="N374" i="127"/>
  <c r="I374" i="127"/>
  <c r="M373" i="127"/>
  <c r="L373" i="127"/>
  <c r="K373" i="127"/>
  <c r="J373" i="127"/>
  <c r="H373" i="127"/>
  <c r="G373" i="127"/>
  <c r="F373" i="127"/>
  <c r="C373" i="127"/>
  <c r="N372" i="127"/>
  <c r="I372" i="127"/>
  <c r="N371" i="127"/>
  <c r="N370" i="127" s="1"/>
  <c r="I371" i="127"/>
  <c r="M370" i="127"/>
  <c r="L370" i="127"/>
  <c r="L368" i="127" s="1"/>
  <c r="K370" i="127"/>
  <c r="K368" i="127" s="1"/>
  <c r="J370" i="127"/>
  <c r="H370" i="127"/>
  <c r="G370" i="127"/>
  <c r="G368" i="127" s="1"/>
  <c r="G382" i="127" s="1"/>
  <c r="F370" i="127"/>
  <c r="F368" i="127" s="1"/>
  <c r="F382" i="127" s="1"/>
  <c r="C370" i="127"/>
  <c r="M368" i="127"/>
  <c r="H368" i="127"/>
  <c r="H382" i="127" s="1"/>
  <c r="I344" i="127"/>
  <c r="I343" i="127"/>
  <c r="I342" i="127"/>
  <c r="I341" i="127"/>
  <c r="N339" i="127"/>
  <c r="I339" i="127"/>
  <c r="N338" i="127"/>
  <c r="N337" i="127" s="1"/>
  <c r="N332" i="127" s="1"/>
  <c r="I338" i="127"/>
  <c r="M337" i="127"/>
  <c r="L337" i="127"/>
  <c r="L332" i="127" s="1"/>
  <c r="K337" i="127"/>
  <c r="J337" i="127"/>
  <c r="H337" i="127"/>
  <c r="G337" i="127"/>
  <c r="G332" i="127" s="1"/>
  <c r="G346" i="127" s="1"/>
  <c r="F337" i="127"/>
  <c r="C337" i="127"/>
  <c r="N336" i="127"/>
  <c r="I336" i="127"/>
  <c r="N335" i="127"/>
  <c r="I335" i="127"/>
  <c r="N334" i="127"/>
  <c r="M334" i="127"/>
  <c r="M332" i="127" s="1"/>
  <c r="L334" i="127"/>
  <c r="K334" i="127"/>
  <c r="K332" i="127" s="1"/>
  <c r="J334" i="127"/>
  <c r="J332" i="127" s="1"/>
  <c r="H334" i="127"/>
  <c r="H332" i="127" s="1"/>
  <c r="H346" i="127" s="1"/>
  <c r="G334" i="127"/>
  <c r="F334" i="127"/>
  <c r="F332" i="127" s="1"/>
  <c r="F346" i="127" s="1"/>
  <c r="C334" i="127"/>
  <c r="C332" i="127"/>
  <c r="C346" i="127" s="1"/>
  <c r="I308" i="127"/>
  <c r="I307" i="127"/>
  <c r="I306" i="127"/>
  <c r="I305" i="127"/>
  <c r="N303" i="127"/>
  <c r="I303" i="127"/>
  <c r="N302" i="127"/>
  <c r="N301" i="127" s="1"/>
  <c r="I302" i="127"/>
  <c r="M301" i="127"/>
  <c r="L301" i="127"/>
  <c r="K301" i="127"/>
  <c r="J301" i="127"/>
  <c r="H301" i="127"/>
  <c r="G301" i="127"/>
  <c r="F301" i="127"/>
  <c r="F296" i="127" s="1"/>
  <c r="F310" i="127" s="1"/>
  <c r="C301" i="127"/>
  <c r="N300" i="127"/>
  <c r="I300" i="127"/>
  <c r="N299" i="127"/>
  <c r="N298" i="127" s="1"/>
  <c r="N296" i="127" s="1"/>
  <c r="I299" i="127"/>
  <c r="M298" i="127"/>
  <c r="L298" i="127"/>
  <c r="L296" i="127" s="1"/>
  <c r="K298" i="127"/>
  <c r="J298" i="127"/>
  <c r="J296" i="127" s="1"/>
  <c r="H298" i="127"/>
  <c r="H296" i="127" s="1"/>
  <c r="H310" i="127" s="1"/>
  <c r="G298" i="127"/>
  <c r="G296" i="127" s="1"/>
  <c r="G310" i="127" s="1"/>
  <c r="F298" i="127"/>
  <c r="C298" i="127"/>
  <c r="M296" i="127"/>
  <c r="K296" i="127"/>
  <c r="I273" i="127"/>
  <c r="I272" i="127"/>
  <c r="I271" i="127"/>
  <c r="I270" i="127"/>
  <c r="N268" i="127"/>
  <c r="I268" i="127"/>
  <c r="N267" i="127"/>
  <c r="I267" i="127"/>
  <c r="N266" i="127"/>
  <c r="M266" i="127"/>
  <c r="L266" i="127"/>
  <c r="K266" i="127"/>
  <c r="J266" i="127"/>
  <c r="H266" i="127"/>
  <c r="G266" i="127"/>
  <c r="F266" i="127"/>
  <c r="C266" i="127"/>
  <c r="N265" i="127"/>
  <c r="N263" i="127" s="1"/>
  <c r="N261" i="127" s="1"/>
  <c r="I265" i="127"/>
  <c r="N264" i="127"/>
  <c r="I264" i="127"/>
  <c r="M263" i="127"/>
  <c r="L263" i="127"/>
  <c r="K263" i="127"/>
  <c r="K261" i="127" s="1"/>
  <c r="J263" i="127"/>
  <c r="J261" i="127" s="1"/>
  <c r="H263" i="127"/>
  <c r="G263" i="127"/>
  <c r="F263" i="127"/>
  <c r="F261" i="127" s="1"/>
  <c r="F275" i="127" s="1"/>
  <c r="C263" i="127"/>
  <c r="C261" i="127" s="1"/>
  <c r="C275" i="127" s="1"/>
  <c r="L261" i="127"/>
  <c r="G261" i="127"/>
  <c r="G275" i="127" s="1"/>
  <c r="I237" i="127"/>
  <c r="I236" i="127"/>
  <c r="I235" i="127"/>
  <c r="I234" i="127"/>
  <c r="N232" i="127"/>
  <c r="I232" i="127"/>
  <c r="N231" i="127"/>
  <c r="N230" i="127" s="1"/>
  <c r="I231" i="127"/>
  <c r="M230" i="127"/>
  <c r="L230" i="127"/>
  <c r="K230" i="127"/>
  <c r="J230" i="127"/>
  <c r="H230" i="127"/>
  <c r="G230" i="127"/>
  <c r="F230" i="127"/>
  <c r="C230" i="127"/>
  <c r="N229" i="127"/>
  <c r="I229" i="127"/>
  <c r="N228" i="127"/>
  <c r="I228" i="127"/>
  <c r="N227" i="127"/>
  <c r="M227" i="127"/>
  <c r="L227" i="127"/>
  <c r="K227" i="127"/>
  <c r="J227" i="127"/>
  <c r="J225" i="127" s="1"/>
  <c r="H227" i="127"/>
  <c r="H225" i="127" s="1"/>
  <c r="H239" i="127" s="1"/>
  <c r="G227" i="127"/>
  <c r="F227" i="127"/>
  <c r="C227" i="127"/>
  <c r="M225" i="127"/>
  <c r="K225" i="127"/>
  <c r="F225" i="127"/>
  <c r="F239" i="127" s="1"/>
  <c r="I202" i="127"/>
  <c r="I201" i="127"/>
  <c r="I200" i="127"/>
  <c r="I199" i="127"/>
  <c r="N197" i="127"/>
  <c r="I197" i="127"/>
  <c r="N196" i="127"/>
  <c r="I196" i="127"/>
  <c r="N195" i="127"/>
  <c r="M195" i="127"/>
  <c r="L195" i="127"/>
  <c r="K195" i="127"/>
  <c r="J195" i="127"/>
  <c r="H195" i="127"/>
  <c r="G195" i="127"/>
  <c r="F195" i="127"/>
  <c r="C195" i="127"/>
  <c r="I195" i="127" s="1"/>
  <c r="N194" i="127"/>
  <c r="I194" i="127"/>
  <c r="N193" i="127"/>
  <c r="N192" i="127" s="1"/>
  <c r="N190" i="127" s="1"/>
  <c r="I193" i="127"/>
  <c r="M192" i="127"/>
  <c r="M190" i="127" s="1"/>
  <c r="L192" i="127"/>
  <c r="K192" i="127"/>
  <c r="K190" i="127" s="1"/>
  <c r="J192" i="127"/>
  <c r="H192" i="127"/>
  <c r="H190" i="127" s="1"/>
  <c r="H204" i="127" s="1"/>
  <c r="G192" i="127"/>
  <c r="G190" i="127" s="1"/>
  <c r="G204" i="127" s="1"/>
  <c r="F192" i="127"/>
  <c r="F190" i="127" s="1"/>
  <c r="F204" i="127" s="1"/>
  <c r="C192" i="127"/>
  <c r="L190" i="127"/>
  <c r="J190" i="127"/>
  <c r="I167" i="127"/>
  <c r="I166" i="127"/>
  <c r="I165" i="127"/>
  <c r="I164" i="127"/>
  <c r="N162" i="127"/>
  <c r="I162" i="127"/>
  <c r="N161" i="127"/>
  <c r="I161" i="127"/>
  <c r="N160" i="127"/>
  <c r="M160" i="127"/>
  <c r="M155" i="127" s="1"/>
  <c r="L160" i="127"/>
  <c r="K160" i="127"/>
  <c r="J160" i="127"/>
  <c r="H160" i="127"/>
  <c r="H155" i="127" s="1"/>
  <c r="H169" i="127" s="1"/>
  <c r="G160" i="127"/>
  <c r="F160" i="127"/>
  <c r="C160" i="127"/>
  <c r="N159" i="127"/>
  <c r="N157" i="127" s="1"/>
  <c r="N155" i="127" s="1"/>
  <c r="I159" i="127"/>
  <c r="N158" i="127"/>
  <c r="I158" i="127"/>
  <c r="M157" i="127"/>
  <c r="L157" i="127"/>
  <c r="L155" i="127" s="1"/>
  <c r="K157" i="127"/>
  <c r="K155" i="127" s="1"/>
  <c r="J157" i="127"/>
  <c r="J155" i="127" s="1"/>
  <c r="H157" i="127"/>
  <c r="G157" i="127"/>
  <c r="F157" i="127"/>
  <c r="C157" i="127"/>
  <c r="C155" i="127" s="1"/>
  <c r="C169" i="127" s="1"/>
  <c r="G155" i="127"/>
  <c r="G169" i="127" s="1"/>
  <c r="I132" i="127"/>
  <c r="I131" i="127"/>
  <c r="I130" i="127"/>
  <c r="I129" i="127"/>
  <c r="N127" i="127"/>
  <c r="N125" i="127" s="1"/>
  <c r="I127" i="127"/>
  <c r="N126" i="127"/>
  <c r="I126" i="127"/>
  <c r="M125" i="127"/>
  <c r="L125" i="127"/>
  <c r="K125" i="127"/>
  <c r="J125" i="127"/>
  <c r="H125" i="127"/>
  <c r="G125" i="127"/>
  <c r="F125" i="127"/>
  <c r="C125" i="127"/>
  <c r="I125" i="127" s="1"/>
  <c r="N124" i="127"/>
  <c r="I124" i="127"/>
  <c r="N123" i="127"/>
  <c r="N122" i="127" s="1"/>
  <c r="N120" i="127" s="1"/>
  <c r="I123" i="127"/>
  <c r="M122" i="127"/>
  <c r="M120" i="127" s="1"/>
  <c r="L122" i="127"/>
  <c r="K122" i="127"/>
  <c r="K120" i="127" s="1"/>
  <c r="J122" i="127"/>
  <c r="H122" i="127"/>
  <c r="H120" i="127" s="1"/>
  <c r="H134" i="127" s="1"/>
  <c r="G122" i="127"/>
  <c r="G120" i="127" s="1"/>
  <c r="G134" i="127" s="1"/>
  <c r="F122" i="127"/>
  <c r="F120" i="127" s="1"/>
  <c r="F134" i="127" s="1"/>
  <c r="C122" i="127"/>
  <c r="L120" i="127"/>
  <c r="J120" i="127"/>
  <c r="I97" i="127"/>
  <c r="I96" i="127"/>
  <c r="I95" i="127"/>
  <c r="I94" i="127"/>
  <c r="N92" i="127"/>
  <c r="I92" i="127"/>
  <c r="N91" i="127"/>
  <c r="I91" i="127"/>
  <c r="N90" i="127"/>
  <c r="M90" i="127"/>
  <c r="L90" i="127"/>
  <c r="K90" i="127"/>
  <c r="J90" i="127"/>
  <c r="H90" i="127"/>
  <c r="G90" i="127"/>
  <c r="F90" i="127"/>
  <c r="C90" i="127"/>
  <c r="N89" i="127"/>
  <c r="I89" i="127"/>
  <c r="N88" i="127"/>
  <c r="I88" i="127"/>
  <c r="M87" i="127"/>
  <c r="L87" i="127"/>
  <c r="L85" i="127" s="1"/>
  <c r="K87" i="127"/>
  <c r="K85" i="127" s="1"/>
  <c r="J87" i="127"/>
  <c r="J85" i="127" s="1"/>
  <c r="H87" i="127"/>
  <c r="H85" i="127" s="1"/>
  <c r="G87" i="127"/>
  <c r="G85" i="127" s="1"/>
  <c r="F87" i="127"/>
  <c r="C87" i="127"/>
  <c r="C85" i="127" s="1"/>
  <c r="M85" i="127"/>
  <c r="F85" i="127"/>
  <c r="I62" i="127"/>
  <c r="I61" i="127"/>
  <c r="I60" i="127"/>
  <c r="I59" i="127"/>
  <c r="N57" i="127"/>
  <c r="I57" i="127"/>
  <c r="N56" i="127"/>
  <c r="I56" i="127"/>
  <c r="M55" i="127"/>
  <c r="L55" i="127"/>
  <c r="K55" i="127"/>
  <c r="J55" i="127"/>
  <c r="H55" i="127"/>
  <c r="G55" i="127"/>
  <c r="F55" i="127"/>
  <c r="C55" i="127"/>
  <c r="N54" i="127"/>
  <c r="I54" i="127"/>
  <c r="N53" i="127"/>
  <c r="I53" i="127"/>
  <c r="N52" i="127"/>
  <c r="M52" i="127"/>
  <c r="L52" i="127"/>
  <c r="L50" i="127" s="1"/>
  <c r="K52" i="127"/>
  <c r="K50" i="127" s="1"/>
  <c r="J52" i="127"/>
  <c r="J50" i="127" s="1"/>
  <c r="H52" i="127"/>
  <c r="G52" i="127"/>
  <c r="F52" i="127"/>
  <c r="F50" i="127" s="1"/>
  <c r="F64" i="127" s="1"/>
  <c r="C52" i="127"/>
  <c r="G50" i="127"/>
  <c r="G64" i="127" s="1"/>
  <c r="C50" i="127"/>
  <c r="C64" i="127" s="1"/>
  <c r="P43" i="127"/>
  <c r="P78" i="127" s="1"/>
  <c r="P113" i="127" s="1"/>
  <c r="P148" i="127" s="1"/>
  <c r="P183" i="127" s="1"/>
  <c r="P218" i="127" s="1"/>
  <c r="P254" i="127" s="1"/>
  <c r="P289" i="127" s="1"/>
  <c r="P325" i="127" s="1"/>
  <c r="P361" i="127" s="1"/>
  <c r="P397" i="127" s="1"/>
  <c r="P432" i="127" s="1"/>
  <c r="O43" i="127"/>
  <c r="O78" i="127" s="1"/>
  <c r="O113" i="127" s="1"/>
  <c r="O148" i="127" s="1"/>
  <c r="O183" i="127" s="1"/>
  <c r="O218" i="127" s="1"/>
  <c r="O254" i="127" s="1"/>
  <c r="O289" i="127" s="1"/>
  <c r="O325" i="127" s="1"/>
  <c r="O361" i="127" s="1"/>
  <c r="O397" i="127" s="1"/>
  <c r="O432" i="127" s="1"/>
  <c r="M43" i="127"/>
  <c r="M78" i="127" s="1"/>
  <c r="M113" i="127" s="1"/>
  <c r="M148" i="127" s="1"/>
  <c r="M183" i="127" s="1"/>
  <c r="M218" i="127" s="1"/>
  <c r="M254" i="127" s="1"/>
  <c r="M289" i="127" s="1"/>
  <c r="M325" i="127" s="1"/>
  <c r="M361" i="127" s="1"/>
  <c r="M397" i="127" s="1"/>
  <c r="M432" i="127" s="1"/>
  <c r="P42" i="127"/>
  <c r="P77" i="127" s="1"/>
  <c r="P112" i="127" s="1"/>
  <c r="P147" i="127" s="1"/>
  <c r="P182" i="127" s="1"/>
  <c r="P217" i="127" s="1"/>
  <c r="P253" i="127" s="1"/>
  <c r="P288" i="127" s="1"/>
  <c r="P324" i="127" s="1"/>
  <c r="P360" i="127" s="1"/>
  <c r="P396" i="127" s="1"/>
  <c r="P431" i="127" s="1"/>
  <c r="O42" i="127"/>
  <c r="O77" i="127" s="1"/>
  <c r="O112" i="127" s="1"/>
  <c r="O147" i="127" s="1"/>
  <c r="O182" i="127" s="1"/>
  <c r="O217" i="127" s="1"/>
  <c r="O253" i="127" s="1"/>
  <c r="O288" i="127" s="1"/>
  <c r="O324" i="127" s="1"/>
  <c r="O360" i="127" s="1"/>
  <c r="O396" i="127" s="1"/>
  <c r="O431" i="127" s="1"/>
  <c r="M42" i="127"/>
  <c r="M77" i="127" s="1"/>
  <c r="M112" i="127" s="1"/>
  <c r="M147" i="127" s="1"/>
  <c r="M182" i="127" s="1"/>
  <c r="M217" i="127" s="1"/>
  <c r="M253" i="127" s="1"/>
  <c r="M288" i="127" s="1"/>
  <c r="M324" i="127" s="1"/>
  <c r="M360" i="127" s="1"/>
  <c r="M396" i="127" s="1"/>
  <c r="M431" i="127" s="1"/>
  <c r="I27" i="127"/>
  <c r="I26" i="127"/>
  <c r="I450" i="127" s="1"/>
  <c r="I25" i="127"/>
  <c r="I24" i="127"/>
  <c r="N22" i="127"/>
  <c r="N20" i="127" s="1"/>
  <c r="I22" i="127"/>
  <c r="I446" i="127" s="1"/>
  <c r="N21" i="127"/>
  <c r="I21" i="127"/>
  <c r="M20" i="127"/>
  <c r="M444" i="127" s="1"/>
  <c r="L20" i="127"/>
  <c r="K20" i="127"/>
  <c r="J20" i="127"/>
  <c r="H20" i="127"/>
  <c r="H444" i="127" s="1"/>
  <c r="G20" i="127"/>
  <c r="F20" i="127"/>
  <c r="C20" i="127"/>
  <c r="N19" i="127"/>
  <c r="I19" i="127"/>
  <c r="N18" i="127"/>
  <c r="I18" i="127"/>
  <c r="N17" i="127"/>
  <c r="M17" i="127"/>
  <c r="L17" i="127"/>
  <c r="L15" i="127" s="1"/>
  <c r="K17" i="127"/>
  <c r="K15" i="127" s="1"/>
  <c r="J17" i="127"/>
  <c r="J15" i="127" s="1"/>
  <c r="H17" i="127"/>
  <c r="G17" i="127"/>
  <c r="G15" i="127" s="1"/>
  <c r="F17" i="127"/>
  <c r="C17" i="127"/>
  <c r="I17" i="127" s="1"/>
  <c r="F15" i="127"/>
  <c r="N368" i="127" l="1"/>
  <c r="N15" i="127"/>
  <c r="I55" i="127"/>
  <c r="I227" i="127"/>
  <c r="N225" i="127"/>
  <c r="I266" i="127"/>
  <c r="H15" i="127"/>
  <c r="I445" i="127"/>
  <c r="N55" i="127"/>
  <c r="N50" i="127" s="1"/>
  <c r="N87" i="127"/>
  <c r="N85" i="127" s="1"/>
  <c r="C120" i="127"/>
  <c r="C134" i="127" s="1"/>
  <c r="F155" i="127"/>
  <c r="F169" i="127" s="1"/>
  <c r="C190" i="127"/>
  <c r="C204" i="127" s="1"/>
  <c r="I298" i="127"/>
  <c r="I337" i="127"/>
  <c r="G439" i="127"/>
  <c r="G453" i="127" s="1"/>
  <c r="F444" i="127"/>
  <c r="K444" i="127"/>
  <c r="I448" i="127"/>
  <c r="M15" i="127"/>
  <c r="M439" i="127" s="1"/>
  <c r="H50" i="127"/>
  <c r="H64" i="127" s="1"/>
  <c r="M50" i="127"/>
  <c r="G225" i="127"/>
  <c r="G239" i="127" s="1"/>
  <c r="L225" i="127"/>
  <c r="L439" i="127" s="1"/>
  <c r="H261" i="127"/>
  <c r="H275" i="127" s="1"/>
  <c r="M261" i="127"/>
  <c r="I370" i="127"/>
  <c r="J368" i="127"/>
  <c r="F404" i="127"/>
  <c r="F418" i="127" s="1"/>
  <c r="K404" i="127"/>
  <c r="I409" i="127"/>
  <c r="H439" i="127"/>
  <c r="H453" i="127" s="1"/>
  <c r="I157" i="127"/>
  <c r="K439" i="127"/>
  <c r="C15" i="127"/>
  <c r="C444" i="127"/>
  <c r="G444" i="127"/>
  <c r="J444" i="127"/>
  <c r="L444" i="127"/>
  <c r="N444" i="127"/>
  <c r="N445" i="127"/>
  <c r="N446" i="127"/>
  <c r="I449" i="127"/>
  <c r="I451" i="127"/>
  <c r="I52" i="127"/>
  <c r="I50" i="127" s="1"/>
  <c r="I64" i="127" s="1"/>
  <c r="I90" i="127"/>
  <c r="I122" i="127"/>
  <c r="I120" i="127" s="1"/>
  <c r="I134" i="127" s="1"/>
  <c r="I192" i="127"/>
  <c r="C225" i="127"/>
  <c r="C239" i="127" s="1"/>
  <c r="I230" i="127"/>
  <c r="I225" i="127" s="1"/>
  <c r="I239" i="127" s="1"/>
  <c r="I263" i="127"/>
  <c r="C296" i="127"/>
  <c r="C310" i="127" s="1"/>
  <c r="I301" i="127"/>
  <c r="I296" i="127" s="1"/>
  <c r="I310" i="127" s="1"/>
  <c r="I334" i="127"/>
  <c r="I332" i="127" s="1"/>
  <c r="I346" i="127" s="1"/>
  <c r="C368" i="127"/>
  <c r="C382" i="127" s="1"/>
  <c r="I373" i="127"/>
  <c r="I406" i="127"/>
  <c r="I404" i="127" s="1"/>
  <c r="I418" i="127" s="1"/>
  <c r="J439" i="127"/>
  <c r="N439" i="127"/>
  <c r="F29" i="127"/>
  <c r="H29" i="127"/>
  <c r="F441" i="127"/>
  <c r="H441" i="127"/>
  <c r="J441" i="127"/>
  <c r="L441" i="127"/>
  <c r="N441" i="127"/>
  <c r="N442" i="127"/>
  <c r="N443" i="127"/>
  <c r="F99" i="127"/>
  <c r="H99" i="127"/>
  <c r="I160" i="127"/>
  <c r="I155" i="127" s="1"/>
  <c r="I169" i="127" s="1"/>
  <c r="I190" i="127"/>
  <c r="I204" i="127" s="1"/>
  <c r="I261" i="127"/>
  <c r="I275" i="127" s="1"/>
  <c r="I20" i="127"/>
  <c r="C29" i="127"/>
  <c r="G29" i="127"/>
  <c r="C441" i="127"/>
  <c r="G441" i="127"/>
  <c r="I87" i="127"/>
  <c r="K441" i="127"/>
  <c r="M441" i="127"/>
  <c r="I442" i="127"/>
  <c r="I443" i="127"/>
  <c r="C99" i="127"/>
  <c r="G99" i="127"/>
  <c r="F439" i="127" l="1"/>
  <c r="F453" i="127" s="1"/>
  <c r="I368" i="127"/>
  <c r="I382" i="127" s="1"/>
  <c r="C439" i="127"/>
  <c r="C453" i="127" s="1"/>
  <c r="I441" i="127"/>
  <c r="I99" i="127"/>
  <c r="I85" i="127"/>
  <c r="I444" i="127"/>
  <c r="I15" i="127"/>
  <c r="I439" i="127" l="1"/>
  <c r="I453" i="127" s="1"/>
  <c r="I29" i="127"/>
  <c r="E446" i="8" l="1"/>
  <c r="E445" i="8"/>
  <c r="E443" i="8"/>
  <c r="E442" i="8"/>
  <c r="E409" i="8"/>
  <c r="E406" i="8"/>
  <c r="E404" i="8"/>
  <c r="E373" i="8"/>
  <c r="E370" i="8"/>
  <c r="E337" i="8"/>
  <c r="E334" i="8"/>
  <c r="E332" i="8" s="1"/>
  <c r="E301" i="8"/>
  <c r="E298" i="8"/>
  <c r="E266" i="8"/>
  <c r="E263" i="8"/>
  <c r="E261" i="8"/>
  <c r="E230" i="8"/>
  <c r="E227" i="8"/>
  <c r="E225" i="8" s="1"/>
  <c r="E195" i="8"/>
  <c r="E192" i="8"/>
  <c r="E190" i="8" s="1"/>
  <c r="E160" i="8"/>
  <c r="E157" i="8"/>
  <c r="E125" i="8"/>
  <c r="E122" i="8"/>
  <c r="E120" i="8" s="1"/>
  <c r="E90" i="8"/>
  <c r="E87" i="8"/>
  <c r="E85" i="8" s="1"/>
  <c r="E55" i="8"/>
  <c r="E52" i="8"/>
  <c r="E20" i="8"/>
  <c r="E17" i="8"/>
  <c r="D446" i="8"/>
  <c r="D445" i="8"/>
  <c r="D443" i="8"/>
  <c r="D442" i="8"/>
  <c r="D409" i="8"/>
  <c r="D406" i="8"/>
  <c r="D373" i="8"/>
  <c r="D370" i="8"/>
  <c r="D368" i="8"/>
  <c r="D337" i="8"/>
  <c r="D334" i="8"/>
  <c r="D332" i="8" s="1"/>
  <c r="D301" i="8"/>
  <c r="D298" i="8"/>
  <c r="D296" i="8" s="1"/>
  <c r="D266" i="8"/>
  <c r="D263" i="8"/>
  <c r="D230" i="8"/>
  <c r="D227" i="8"/>
  <c r="D225" i="8" s="1"/>
  <c r="D195" i="8"/>
  <c r="D192" i="8"/>
  <c r="D190" i="8" s="1"/>
  <c r="D160" i="8"/>
  <c r="D157" i="8"/>
  <c r="D125" i="8"/>
  <c r="D122" i="8"/>
  <c r="D90" i="8"/>
  <c r="D87" i="8"/>
  <c r="D85" i="8" s="1"/>
  <c r="D55" i="8"/>
  <c r="D52" i="8"/>
  <c r="D50" i="8" s="1"/>
  <c r="D20" i="8"/>
  <c r="D15" i="8" s="1"/>
  <c r="D17" i="8"/>
  <c r="E446" i="7"/>
  <c r="E445" i="7"/>
  <c r="E443" i="7"/>
  <c r="E442" i="7"/>
  <c r="E409" i="7"/>
  <c r="E406" i="7"/>
  <c r="E373" i="7"/>
  <c r="E370" i="7"/>
  <c r="E368" i="7" s="1"/>
  <c r="E337" i="7"/>
  <c r="E334" i="7"/>
  <c r="E301" i="7"/>
  <c r="E298" i="7"/>
  <c r="E296" i="7"/>
  <c r="E266" i="7"/>
  <c r="E263" i="7"/>
  <c r="E230" i="7"/>
  <c r="E227" i="7"/>
  <c r="E225" i="7" s="1"/>
  <c r="E195" i="7"/>
  <c r="E192" i="7"/>
  <c r="E160" i="7"/>
  <c r="E157" i="7"/>
  <c r="E155" i="7" s="1"/>
  <c r="E125" i="7"/>
  <c r="E122" i="7"/>
  <c r="E120" i="7" s="1"/>
  <c r="E90" i="7"/>
  <c r="E87" i="7"/>
  <c r="E55" i="7"/>
  <c r="E52" i="7"/>
  <c r="E20" i="7"/>
  <c r="E17" i="7"/>
  <c r="E15" i="7" s="1"/>
  <c r="D446" i="7"/>
  <c r="D445" i="7"/>
  <c r="D443" i="7"/>
  <c r="D442" i="7"/>
  <c r="D409" i="7"/>
  <c r="D406" i="7"/>
  <c r="D404" i="7" s="1"/>
  <c r="D373" i="7"/>
  <c r="D370" i="7"/>
  <c r="D337" i="7"/>
  <c r="D334" i="7"/>
  <c r="D301" i="7"/>
  <c r="D298" i="7"/>
  <c r="D296" i="7" s="1"/>
  <c r="D266" i="7"/>
  <c r="D263" i="7"/>
  <c r="D230" i="7"/>
  <c r="D227" i="7"/>
  <c r="D225" i="7" s="1"/>
  <c r="D195" i="7"/>
  <c r="D192" i="7"/>
  <c r="D160" i="7"/>
  <c r="D157" i="7"/>
  <c r="D155" i="7"/>
  <c r="D125" i="7"/>
  <c r="D122" i="7"/>
  <c r="D90" i="7"/>
  <c r="D87" i="7"/>
  <c r="D441" i="7" s="1"/>
  <c r="D55" i="7"/>
  <c r="D52" i="7"/>
  <c r="D20" i="7"/>
  <c r="D17" i="7"/>
  <c r="D15" i="7" s="1"/>
  <c r="E446" i="6"/>
  <c r="E445" i="6"/>
  <c r="E443" i="6"/>
  <c r="E442" i="6"/>
  <c r="E409" i="6"/>
  <c r="E406" i="6"/>
  <c r="E404" i="6" s="1"/>
  <c r="E373" i="6"/>
  <c r="E370" i="6"/>
  <c r="E337" i="6"/>
  <c r="E334" i="6"/>
  <c r="E332" i="6"/>
  <c r="E301" i="6"/>
  <c r="E298" i="6"/>
  <c r="E266" i="6"/>
  <c r="E263" i="6"/>
  <c r="E261" i="6" s="1"/>
  <c r="E230" i="6"/>
  <c r="E227" i="6"/>
  <c r="E195" i="6"/>
  <c r="E192" i="6"/>
  <c r="E190" i="6" s="1"/>
  <c r="E160" i="6"/>
  <c r="E157" i="6"/>
  <c r="E155" i="6" s="1"/>
  <c r="E125" i="6"/>
  <c r="E122" i="6"/>
  <c r="E90" i="6"/>
  <c r="E87" i="6"/>
  <c r="E55" i="6"/>
  <c r="E52" i="6"/>
  <c r="E50" i="6" s="1"/>
  <c r="E20" i="6"/>
  <c r="E17" i="6"/>
  <c r="E15" i="6" s="1"/>
  <c r="D446" i="6"/>
  <c r="D445" i="6"/>
  <c r="D443" i="6"/>
  <c r="D442" i="6"/>
  <c r="D409" i="6"/>
  <c r="D406" i="6"/>
  <c r="D373" i="6"/>
  <c r="D370" i="6"/>
  <c r="D368" i="6" s="1"/>
  <c r="D337" i="6"/>
  <c r="D334" i="6"/>
  <c r="D301" i="6"/>
  <c r="D298" i="6"/>
  <c r="D296" i="6" s="1"/>
  <c r="D266" i="6"/>
  <c r="D263" i="6"/>
  <c r="D261" i="6" s="1"/>
  <c r="D230" i="6"/>
  <c r="D227" i="6"/>
  <c r="D195" i="6"/>
  <c r="D192" i="6"/>
  <c r="D160" i="6"/>
  <c r="D157" i="6"/>
  <c r="D155" i="6" s="1"/>
  <c r="D125" i="6"/>
  <c r="D122" i="6"/>
  <c r="D120" i="6" s="1"/>
  <c r="D90" i="6"/>
  <c r="D87" i="6"/>
  <c r="D55" i="6"/>
  <c r="D52" i="6"/>
  <c r="D20" i="6"/>
  <c r="D17" i="6"/>
  <c r="D15" i="6" s="1"/>
  <c r="E451" i="5"/>
  <c r="E450" i="5"/>
  <c r="E449" i="5"/>
  <c r="E448" i="5"/>
  <c r="E446" i="5"/>
  <c r="E445" i="5"/>
  <c r="E443" i="5"/>
  <c r="E442" i="5"/>
  <c r="E409" i="5"/>
  <c r="E406" i="5"/>
  <c r="E373" i="5"/>
  <c r="E370" i="5"/>
  <c r="E368" i="5"/>
  <c r="E382" i="5" s="1"/>
  <c r="E337" i="5"/>
  <c r="E334" i="5"/>
  <c r="E301" i="5"/>
  <c r="E298" i="5"/>
  <c r="E296" i="5" s="1"/>
  <c r="E310" i="5" s="1"/>
  <c r="E266" i="5"/>
  <c r="E263" i="5"/>
  <c r="E261" i="5" s="1"/>
  <c r="E275" i="5" s="1"/>
  <c r="E230" i="5"/>
  <c r="E227" i="5"/>
  <c r="E225" i="5" s="1"/>
  <c r="E239" i="5" s="1"/>
  <c r="E195" i="5"/>
  <c r="E192" i="5"/>
  <c r="E190" i="5" s="1"/>
  <c r="E204" i="5" s="1"/>
  <c r="E160" i="5"/>
  <c r="E155" i="5" s="1"/>
  <c r="E169" i="5" s="1"/>
  <c r="E157" i="5"/>
  <c r="E125" i="5"/>
  <c r="E122" i="5"/>
  <c r="E90" i="5"/>
  <c r="E87" i="5"/>
  <c r="E85" i="5"/>
  <c r="E55" i="5"/>
  <c r="E52" i="5"/>
  <c r="E20" i="5"/>
  <c r="E17" i="5"/>
  <c r="E15" i="5" s="1"/>
  <c r="E29" i="5" s="1"/>
  <c r="D451" i="5"/>
  <c r="D450" i="5"/>
  <c r="D449" i="5"/>
  <c r="D448" i="5"/>
  <c r="D446" i="5"/>
  <c r="D445" i="5"/>
  <c r="D443" i="5"/>
  <c r="D442" i="5"/>
  <c r="D409" i="5"/>
  <c r="D406" i="5"/>
  <c r="D404" i="5" s="1"/>
  <c r="D418" i="5" s="1"/>
  <c r="D373" i="5"/>
  <c r="D370" i="5"/>
  <c r="D368" i="5" s="1"/>
  <c r="D382" i="5" s="1"/>
  <c r="D337" i="5"/>
  <c r="D334" i="5"/>
  <c r="D332" i="5" s="1"/>
  <c r="D346" i="5" s="1"/>
  <c r="D301" i="5"/>
  <c r="D296" i="5" s="1"/>
  <c r="D310" i="5" s="1"/>
  <c r="D298" i="5"/>
  <c r="D266" i="5"/>
  <c r="D263" i="5"/>
  <c r="D230" i="5"/>
  <c r="D227" i="5"/>
  <c r="D225" i="5"/>
  <c r="D239" i="5" s="1"/>
  <c r="D195" i="5"/>
  <c r="D192" i="5"/>
  <c r="D160" i="5"/>
  <c r="D157" i="5"/>
  <c r="D155" i="5" s="1"/>
  <c r="D169" i="5" s="1"/>
  <c r="D125" i="5"/>
  <c r="D122" i="5"/>
  <c r="D120" i="5" s="1"/>
  <c r="D134" i="5" s="1"/>
  <c r="D90" i="5"/>
  <c r="D87" i="5"/>
  <c r="D85" i="5" s="1"/>
  <c r="D55" i="5"/>
  <c r="D52" i="5"/>
  <c r="D50" i="5" s="1"/>
  <c r="D64" i="5" s="1"/>
  <c r="D20" i="5"/>
  <c r="D15" i="5" s="1"/>
  <c r="D29" i="5" s="1"/>
  <c r="D17" i="5"/>
  <c r="E452" i="4"/>
  <c r="E451" i="4"/>
  <c r="E450" i="4"/>
  <c r="E449" i="4"/>
  <c r="E448" i="4"/>
  <c r="E446" i="4"/>
  <c r="E445" i="4"/>
  <c r="E443" i="4"/>
  <c r="E442" i="4"/>
  <c r="E409" i="4"/>
  <c r="E406" i="4"/>
  <c r="E373" i="4"/>
  <c r="E370" i="4"/>
  <c r="E337" i="4"/>
  <c r="E334" i="4"/>
  <c r="E301" i="4"/>
  <c r="E298" i="4"/>
  <c r="E266" i="4"/>
  <c r="E263" i="4"/>
  <c r="E230" i="4"/>
  <c r="E227" i="4"/>
  <c r="E195" i="4"/>
  <c r="E192" i="4"/>
  <c r="E160" i="4"/>
  <c r="E157" i="4"/>
  <c r="E125" i="4"/>
  <c r="E122" i="4"/>
  <c r="E90" i="4"/>
  <c r="E87" i="4"/>
  <c r="E55" i="4"/>
  <c r="E52" i="4"/>
  <c r="E20" i="4"/>
  <c r="E17" i="4"/>
  <c r="D452" i="4"/>
  <c r="D451" i="4"/>
  <c r="D450" i="4"/>
  <c r="D449" i="4"/>
  <c r="D448" i="4"/>
  <c r="D446" i="4"/>
  <c r="D445" i="4"/>
  <c r="D443" i="4"/>
  <c r="D442" i="4"/>
  <c r="D409" i="4"/>
  <c r="D406" i="4"/>
  <c r="D404" i="4" s="1"/>
  <c r="D418" i="4" s="1"/>
  <c r="D373" i="4"/>
  <c r="D370" i="4"/>
  <c r="D368" i="4" s="1"/>
  <c r="D382" i="4" s="1"/>
  <c r="D337" i="4"/>
  <c r="D334" i="4"/>
  <c r="D332" i="4" s="1"/>
  <c r="D346" i="4" s="1"/>
  <c r="D301" i="4"/>
  <c r="D296" i="4" s="1"/>
  <c r="D310" i="4" s="1"/>
  <c r="D298" i="4"/>
  <c r="D266" i="4"/>
  <c r="D263" i="4"/>
  <c r="D230" i="4"/>
  <c r="D227" i="4"/>
  <c r="D225" i="4"/>
  <c r="D239" i="4" s="1"/>
  <c r="D195" i="4"/>
  <c r="D192" i="4"/>
  <c r="D160" i="4"/>
  <c r="D157" i="4"/>
  <c r="D155" i="4" s="1"/>
  <c r="D169" i="4" s="1"/>
  <c r="D125" i="4"/>
  <c r="D122" i="4"/>
  <c r="D120" i="4" s="1"/>
  <c r="D134" i="4" s="1"/>
  <c r="D90" i="4"/>
  <c r="D87" i="4"/>
  <c r="D85" i="4" s="1"/>
  <c r="D55" i="4"/>
  <c r="D52" i="4"/>
  <c r="D50" i="4" s="1"/>
  <c r="D64" i="4" s="1"/>
  <c r="D20" i="4"/>
  <c r="D15" i="4" s="1"/>
  <c r="D17" i="4"/>
  <c r="D452" i="24"/>
  <c r="D451" i="24"/>
  <c r="D450" i="24"/>
  <c r="D449" i="24"/>
  <c r="D448" i="24"/>
  <c r="D446" i="24"/>
  <c r="D445" i="24"/>
  <c r="D443" i="24"/>
  <c r="D442" i="24"/>
  <c r="D409" i="24"/>
  <c r="D404" i="24" s="1"/>
  <c r="D418" i="24" s="1"/>
  <c r="D406" i="24"/>
  <c r="D373" i="24"/>
  <c r="D370" i="24"/>
  <c r="D337" i="24"/>
  <c r="D334" i="24"/>
  <c r="D332" i="24"/>
  <c r="D346" i="24" s="1"/>
  <c r="D301" i="24"/>
  <c r="D298" i="24"/>
  <c r="D266" i="24"/>
  <c r="D263" i="24"/>
  <c r="D261" i="24" s="1"/>
  <c r="D275" i="24" s="1"/>
  <c r="D230" i="24"/>
  <c r="D227" i="24"/>
  <c r="D225" i="24" s="1"/>
  <c r="D239" i="24" s="1"/>
  <c r="D195" i="24"/>
  <c r="D192" i="24"/>
  <c r="D190" i="24" s="1"/>
  <c r="D204" i="24" s="1"/>
  <c r="D160" i="24"/>
  <c r="D157" i="24"/>
  <c r="D155" i="24" s="1"/>
  <c r="D169" i="24" s="1"/>
  <c r="D125" i="24"/>
  <c r="D120" i="24" s="1"/>
  <c r="D134" i="24" s="1"/>
  <c r="D122" i="24"/>
  <c r="D90" i="24"/>
  <c r="D87" i="24"/>
  <c r="D55" i="24"/>
  <c r="D52" i="24"/>
  <c r="D50" i="24"/>
  <c r="D64" i="24" s="1"/>
  <c r="D20" i="24"/>
  <c r="D17" i="24"/>
  <c r="E452" i="24"/>
  <c r="E451" i="24"/>
  <c r="E450" i="24"/>
  <c r="E449" i="24"/>
  <c r="E448" i="24"/>
  <c r="E446" i="24"/>
  <c r="E445" i="24"/>
  <c r="E443" i="24"/>
  <c r="E442" i="24"/>
  <c r="E409" i="24"/>
  <c r="E406" i="24"/>
  <c r="E373" i="24"/>
  <c r="E370" i="24"/>
  <c r="E368" i="24"/>
  <c r="E382" i="24" s="1"/>
  <c r="E337" i="24"/>
  <c r="E334" i="24"/>
  <c r="E301" i="24"/>
  <c r="E298" i="24"/>
  <c r="E296" i="24" s="1"/>
  <c r="E310" i="24" s="1"/>
  <c r="E266" i="24"/>
  <c r="E263" i="24"/>
  <c r="E261" i="24" s="1"/>
  <c r="E275" i="24" s="1"/>
  <c r="E230" i="24"/>
  <c r="E227" i="24"/>
  <c r="E225" i="24" s="1"/>
  <c r="E239" i="24" s="1"/>
  <c r="E195" i="24"/>
  <c r="E192" i="24"/>
  <c r="E190" i="24" s="1"/>
  <c r="E204" i="24" s="1"/>
  <c r="E160" i="24"/>
  <c r="E155" i="24" s="1"/>
  <c r="E169" i="24" s="1"/>
  <c r="E157" i="24"/>
  <c r="E125" i="24"/>
  <c r="E122" i="24"/>
  <c r="E90" i="24"/>
  <c r="E87" i="24"/>
  <c r="E85" i="24"/>
  <c r="E55" i="24"/>
  <c r="E52" i="24"/>
  <c r="E20" i="24"/>
  <c r="E17" i="24"/>
  <c r="E444" i="4" l="1"/>
  <c r="E444" i="5"/>
  <c r="D444" i="7"/>
  <c r="E444" i="7"/>
  <c r="E444" i="24"/>
  <c r="E50" i="24"/>
  <c r="E64" i="24" s="1"/>
  <c r="E332" i="24"/>
  <c r="E346" i="24" s="1"/>
  <c r="D15" i="24"/>
  <c r="D296" i="24"/>
  <c r="D310" i="24" s="1"/>
  <c r="D190" i="4"/>
  <c r="D204" i="4" s="1"/>
  <c r="D190" i="5"/>
  <c r="D204" i="5" s="1"/>
  <c r="E50" i="5"/>
  <c r="E64" i="5" s="1"/>
  <c r="E332" i="5"/>
  <c r="E346" i="5" s="1"/>
  <c r="D441" i="6"/>
  <c r="D404" i="6"/>
  <c r="E296" i="6"/>
  <c r="D120" i="7"/>
  <c r="D368" i="7"/>
  <c r="E261" i="7"/>
  <c r="E444" i="8"/>
  <c r="E120" i="24"/>
  <c r="E134" i="24" s="1"/>
  <c r="E404" i="24"/>
  <c r="E418" i="24" s="1"/>
  <c r="D441" i="24"/>
  <c r="D368" i="24"/>
  <c r="D382" i="24" s="1"/>
  <c r="D444" i="4"/>
  <c r="D261" i="4"/>
  <c r="D275" i="4" s="1"/>
  <c r="D444" i="5"/>
  <c r="D261" i="5"/>
  <c r="D275" i="5" s="1"/>
  <c r="E120" i="5"/>
  <c r="E134" i="5" s="1"/>
  <c r="E404" i="5"/>
  <c r="E418" i="5" s="1"/>
  <c r="D444" i="6"/>
  <c r="D225" i="6"/>
  <c r="E120" i="6"/>
  <c r="D261" i="7"/>
  <c r="E441" i="7"/>
  <c r="E404" i="7"/>
  <c r="D444" i="8"/>
  <c r="D155" i="8"/>
  <c r="E50" i="8"/>
  <c r="E368" i="8"/>
  <c r="E15" i="24"/>
  <c r="E439" i="24" s="1"/>
  <c r="E453" i="24" s="1"/>
  <c r="D439" i="4"/>
  <c r="D453" i="4" s="1"/>
  <c r="D441" i="8"/>
  <c r="D120" i="8"/>
  <c r="D439" i="8" s="1"/>
  <c r="D261" i="8"/>
  <c r="D404" i="8"/>
  <c r="E15" i="8"/>
  <c r="E155" i="8"/>
  <c r="E296" i="8"/>
  <c r="E441" i="24"/>
  <c r="D444" i="24"/>
  <c r="D85" i="24"/>
  <c r="D439" i="24" s="1"/>
  <c r="D453" i="24" s="1"/>
  <c r="D441" i="4"/>
  <c r="E15" i="4"/>
  <c r="E50" i="4"/>
  <c r="E64" i="4" s="1"/>
  <c r="E85" i="4"/>
  <c r="E439" i="4" s="1"/>
  <c r="E453" i="4" s="1"/>
  <c r="E120" i="4"/>
  <c r="E134" i="4" s="1"/>
  <c r="E155" i="4"/>
  <c r="E169" i="4" s="1"/>
  <c r="E190" i="4"/>
  <c r="E204" i="4" s="1"/>
  <c r="E225" i="4"/>
  <c r="E239" i="4" s="1"/>
  <c r="E261" i="4"/>
  <c r="E275" i="4" s="1"/>
  <c r="E296" i="4"/>
  <c r="E310" i="4" s="1"/>
  <c r="E332" i="4"/>
  <c r="E346" i="4" s="1"/>
  <c r="E368" i="4"/>
  <c r="E382" i="4" s="1"/>
  <c r="E404" i="4"/>
  <c r="E418" i="4" s="1"/>
  <c r="D441" i="5"/>
  <c r="E441" i="5"/>
  <c r="D50" i="6"/>
  <c r="D439" i="6" s="1"/>
  <c r="D85" i="6"/>
  <c r="D190" i="6"/>
  <c r="D332" i="6"/>
  <c r="E444" i="6"/>
  <c r="E85" i="6"/>
  <c r="E225" i="6"/>
  <c r="E368" i="6"/>
  <c r="D50" i="7"/>
  <c r="D439" i="7" s="1"/>
  <c r="D85" i="7"/>
  <c r="D190" i="7"/>
  <c r="D332" i="7"/>
  <c r="E50" i="7"/>
  <c r="E439" i="7" s="1"/>
  <c r="E85" i="7"/>
  <c r="E190" i="7"/>
  <c r="E332" i="7"/>
  <c r="E441" i="8"/>
  <c r="E441" i="6"/>
  <c r="E99" i="5"/>
  <c r="D439" i="5"/>
  <c r="D453" i="5" s="1"/>
  <c r="D99" i="5"/>
  <c r="E29" i="4"/>
  <c r="E99" i="4"/>
  <c r="E441" i="4"/>
  <c r="D29" i="4"/>
  <c r="D99" i="4"/>
  <c r="D29" i="24"/>
  <c r="D99" i="24"/>
  <c r="E29" i="24"/>
  <c r="E99" i="24"/>
  <c r="G452" i="126"/>
  <c r="F452" i="126"/>
  <c r="H451" i="126"/>
  <c r="G451" i="126"/>
  <c r="F451" i="126"/>
  <c r="C451" i="126"/>
  <c r="H450" i="126"/>
  <c r="G450" i="126"/>
  <c r="F450" i="126"/>
  <c r="C450" i="126"/>
  <c r="H449" i="126"/>
  <c r="G449" i="126"/>
  <c r="F449" i="126"/>
  <c r="C449" i="126"/>
  <c r="H448" i="126"/>
  <c r="G448" i="126"/>
  <c r="F448" i="126"/>
  <c r="C448" i="126"/>
  <c r="M446" i="126"/>
  <c r="L446" i="126"/>
  <c r="K446" i="126"/>
  <c r="J446" i="126"/>
  <c r="H446" i="126"/>
  <c r="G446" i="126"/>
  <c r="F446" i="126"/>
  <c r="C446" i="126"/>
  <c r="M445" i="126"/>
  <c r="L445" i="126"/>
  <c r="K445" i="126"/>
  <c r="J445" i="126"/>
  <c r="H445" i="126"/>
  <c r="G445" i="126"/>
  <c r="F445" i="126"/>
  <c r="C445" i="126"/>
  <c r="M443" i="126"/>
  <c r="L443" i="126"/>
  <c r="K443" i="126"/>
  <c r="J443" i="126"/>
  <c r="H443" i="126"/>
  <c r="G443" i="126"/>
  <c r="F443" i="126"/>
  <c r="C443" i="126"/>
  <c r="M442" i="126"/>
  <c r="L442" i="126"/>
  <c r="K442" i="126"/>
  <c r="J442" i="126"/>
  <c r="H442" i="126"/>
  <c r="G442" i="126"/>
  <c r="F442" i="126"/>
  <c r="C442" i="126"/>
  <c r="I416" i="126"/>
  <c r="I415" i="126"/>
  <c r="I414" i="126"/>
  <c r="I413" i="126"/>
  <c r="N411" i="126"/>
  <c r="I411" i="126"/>
  <c r="N410" i="126"/>
  <c r="N409" i="126" s="1"/>
  <c r="I410" i="126"/>
  <c r="M409" i="126"/>
  <c r="L409" i="126"/>
  <c r="K409" i="126"/>
  <c r="J409" i="126"/>
  <c r="H409" i="126"/>
  <c r="G409" i="126"/>
  <c r="F409" i="126"/>
  <c r="F404" i="126" s="1"/>
  <c r="F418" i="126" s="1"/>
  <c r="C409" i="126"/>
  <c r="N408" i="126"/>
  <c r="I408" i="126"/>
  <c r="N407" i="126"/>
  <c r="N406" i="126" s="1"/>
  <c r="N404" i="126" s="1"/>
  <c r="I407" i="126"/>
  <c r="M406" i="126"/>
  <c r="L406" i="126"/>
  <c r="K406" i="126"/>
  <c r="J406" i="126"/>
  <c r="J404" i="126" s="1"/>
  <c r="H406" i="126"/>
  <c r="H404" i="126" s="1"/>
  <c r="H418" i="126" s="1"/>
  <c r="G406" i="126"/>
  <c r="F406" i="126"/>
  <c r="C406" i="126"/>
  <c r="M404" i="126"/>
  <c r="K404" i="126"/>
  <c r="I380" i="126"/>
  <c r="I379" i="126"/>
  <c r="I378" i="126"/>
  <c r="I377" i="126"/>
  <c r="N375" i="126"/>
  <c r="I375" i="126"/>
  <c r="N374" i="126"/>
  <c r="I374" i="126"/>
  <c r="N373" i="126"/>
  <c r="M373" i="126"/>
  <c r="L373" i="126"/>
  <c r="K373" i="126"/>
  <c r="J373" i="126"/>
  <c r="H373" i="126"/>
  <c r="G373" i="126"/>
  <c r="F373" i="126"/>
  <c r="C373" i="126"/>
  <c r="N372" i="126"/>
  <c r="I372" i="126"/>
  <c r="N371" i="126"/>
  <c r="I371" i="126"/>
  <c r="N370" i="126"/>
  <c r="N368" i="126" s="1"/>
  <c r="M370" i="126"/>
  <c r="L370" i="126"/>
  <c r="K370" i="126"/>
  <c r="K368" i="126" s="1"/>
  <c r="J370" i="126"/>
  <c r="J368" i="126" s="1"/>
  <c r="H370" i="126"/>
  <c r="G370" i="126"/>
  <c r="F370" i="126"/>
  <c r="F368" i="126" s="1"/>
  <c r="F382" i="126" s="1"/>
  <c r="C370" i="126"/>
  <c r="C368" i="126" s="1"/>
  <c r="C382" i="126" s="1"/>
  <c r="L368" i="126"/>
  <c r="G368" i="126"/>
  <c r="G382" i="126" s="1"/>
  <c r="I344" i="126"/>
  <c r="I343" i="126"/>
  <c r="I342" i="126"/>
  <c r="I341" i="126"/>
  <c r="N339" i="126"/>
  <c r="I339" i="126"/>
  <c r="N338" i="126"/>
  <c r="N337" i="126" s="1"/>
  <c r="I338" i="126"/>
  <c r="M337" i="126"/>
  <c r="L337" i="126"/>
  <c r="K337" i="126"/>
  <c r="J337" i="126"/>
  <c r="H337" i="126"/>
  <c r="G337" i="126"/>
  <c r="F337" i="126"/>
  <c r="C337" i="126"/>
  <c r="N336" i="126"/>
  <c r="N334" i="126" s="1"/>
  <c r="I336" i="126"/>
  <c r="N335" i="126"/>
  <c r="I335" i="126"/>
  <c r="M334" i="126"/>
  <c r="L334" i="126"/>
  <c r="K334" i="126"/>
  <c r="J334" i="126"/>
  <c r="J332" i="126" s="1"/>
  <c r="H334" i="126"/>
  <c r="H332" i="126" s="1"/>
  <c r="H346" i="126" s="1"/>
  <c r="G334" i="126"/>
  <c r="F334" i="126"/>
  <c r="C334" i="126"/>
  <c r="M332" i="126"/>
  <c r="K332" i="126"/>
  <c r="F332" i="126"/>
  <c r="F346" i="126" s="1"/>
  <c r="I308" i="126"/>
  <c r="I307" i="126"/>
  <c r="I306" i="126"/>
  <c r="I305" i="126"/>
  <c r="N303" i="126"/>
  <c r="I303" i="126"/>
  <c r="N302" i="126"/>
  <c r="I302" i="126"/>
  <c r="N301" i="126"/>
  <c r="M301" i="126"/>
  <c r="L301" i="126"/>
  <c r="K301" i="126"/>
  <c r="J301" i="126"/>
  <c r="H301" i="126"/>
  <c r="G301" i="126"/>
  <c r="F301" i="126"/>
  <c r="C301" i="126"/>
  <c r="I301" i="126" s="1"/>
  <c r="N300" i="126"/>
  <c r="I300" i="126"/>
  <c r="N299" i="126"/>
  <c r="N298" i="126" s="1"/>
  <c r="N296" i="126" s="1"/>
  <c r="I299" i="126"/>
  <c r="M298" i="126"/>
  <c r="M296" i="126" s="1"/>
  <c r="L298" i="126"/>
  <c r="K298" i="126"/>
  <c r="K296" i="126" s="1"/>
  <c r="J298" i="126"/>
  <c r="H298" i="126"/>
  <c r="H296" i="126" s="1"/>
  <c r="H310" i="126" s="1"/>
  <c r="G298" i="126"/>
  <c r="G296" i="126" s="1"/>
  <c r="G310" i="126" s="1"/>
  <c r="F298" i="126"/>
  <c r="F296" i="126" s="1"/>
  <c r="F310" i="126" s="1"/>
  <c r="C298" i="126"/>
  <c r="L296" i="126"/>
  <c r="J296" i="126"/>
  <c r="I273" i="126"/>
  <c r="I272" i="126"/>
  <c r="I271" i="126"/>
  <c r="I270" i="126"/>
  <c r="N268" i="126"/>
  <c r="N266" i="126" s="1"/>
  <c r="I268" i="126"/>
  <c r="N267" i="126"/>
  <c r="I267" i="126"/>
  <c r="M266" i="126"/>
  <c r="M261" i="126" s="1"/>
  <c r="L266" i="126"/>
  <c r="K266" i="126"/>
  <c r="J266" i="126"/>
  <c r="H266" i="126"/>
  <c r="H261" i="126" s="1"/>
  <c r="H275" i="126" s="1"/>
  <c r="G266" i="126"/>
  <c r="F266" i="126"/>
  <c r="C266" i="126"/>
  <c r="N265" i="126"/>
  <c r="I265" i="126"/>
  <c r="N264" i="126"/>
  <c r="I264" i="126"/>
  <c r="N263" i="126"/>
  <c r="M263" i="126"/>
  <c r="L263" i="126"/>
  <c r="L261" i="126" s="1"/>
  <c r="K263" i="126"/>
  <c r="K261" i="126" s="1"/>
  <c r="J263" i="126"/>
  <c r="J261" i="126" s="1"/>
  <c r="H263" i="126"/>
  <c r="G263" i="126"/>
  <c r="G261" i="126" s="1"/>
  <c r="G275" i="126" s="1"/>
  <c r="F263" i="126"/>
  <c r="C263" i="126"/>
  <c r="I263" i="126" s="1"/>
  <c r="F261" i="126"/>
  <c r="F275" i="126" s="1"/>
  <c r="I237" i="126"/>
  <c r="I236" i="126"/>
  <c r="I235" i="126"/>
  <c r="I234" i="126"/>
  <c r="N232" i="126"/>
  <c r="I232" i="126"/>
  <c r="N231" i="126"/>
  <c r="N230" i="126" s="1"/>
  <c r="I231" i="126"/>
  <c r="M230" i="126"/>
  <c r="L230" i="126"/>
  <c r="K230" i="126"/>
  <c r="J230" i="126"/>
  <c r="H230" i="126"/>
  <c r="G230" i="126"/>
  <c r="F230" i="126"/>
  <c r="C230" i="126"/>
  <c r="N229" i="126"/>
  <c r="I229" i="126"/>
  <c r="N228" i="126"/>
  <c r="N227" i="126" s="1"/>
  <c r="N225" i="126" s="1"/>
  <c r="I228" i="126"/>
  <c r="M227" i="126"/>
  <c r="M225" i="126" s="1"/>
  <c r="L227" i="126"/>
  <c r="K227" i="126"/>
  <c r="J227" i="126"/>
  <c r="H227" i="126"/>
  <c r="H225" i="126" s="1"/>
  <c r="H239" i="126" s="1"/>
  <c r="G227" i="126"/>
  <c r="G225" i="126" s="1"/>
  <c r="G239" i="126" s="1"/>
  <c r="F227" i="126"/>
  <c r="C227" i="126"/>
  <c r="L225" i="126"/>
  <c r="J225" i="126"/>
  <c r="C225" i="126"/>
  <c r="C239" i="126" s="1"/>
  <c r="I202" i="126"/>
  <c r="I201" i="126"/>
  <c r="I200" i="126"/>
  <c r="I199" i="126"/>
  <c r="N197" i="126"/>
  <c r="I197" i="126"/>
  <c r="N196" i="126"/>
  <c r="I196" i="126"/>
  <c r="N195" i="126"/>
  <c r="M195" i="126"/>
  <c r="L195" i="126"/>
  <c r="K195" i="126"/>
  <c r="J195" i="126"/>
  <c r="H195" i="126"/>
  <c r="G195" i="126"/>
  <c r="F195" i="126"/>
  <c r="C195" i="126"/>
  <c r="N194" i="126"/>
  <c r="I194" i="126"/>
  <c r="N193" i="126"/>
  <c r="N192" i="126" s="1"/>
  <c r="N190" i="126" s="1"/>
  <c r="I193" i="126"/>
  <c r="M192" i="126"/>
  <c r="L192" i="126"/>
  <c r="L190" i="126" s="1"/>
  <c r="K192" i="126"/>
  <c r="K190" i="126" s="1"/>
  <c r="J192" i="126"/>
  <c r="H192" i="126"/>
  <c r="G192" i="126"/>
  <c r="G190" i="126" s="1"/>
  <c r="G204" i="126" s="1"/>
  <c r="F192" i="126"/>
  <c r="F190" i="126" s="1"/>
  <c r="F204" i="126" s="1"/>
  <c r="C192" i="126"/>
  <c r="M190" i="126"/>
  <c r="H190" i="126"/>
  <c r="H204" i="126" s="1"/>
  <c r="I167" i="126"/>
  <c r="I166" i="126"/>
  <c r="I165" i="126"/>
  <c r="I164" i="126"/>
  <c r="N162" i="126"/>
  <c r="I162" i="126"/>
  <c r="N161" i="126"/>
  <c r="N160" i="126" s="1"/>
  <c r="I161" i="126"/>
  <c r="M160" i="126"/>
  <c r="L160" i="126"/>
  <c r="K160" i="126"/>
  <c r="J160" i="126"/>
  <c r="H160" i="126"/>
  <c r="G160" i="126"/>
  <c r="G155" i="126" s="1"/>
  <c r="G169" i="126" s="1"/>
  <c r="F160" i="126"/>
  <c r="C160" i="126"/>
  <c r="N159" i="126"/>
  <c r="N157" i="126" s="1"/>
  <c r="I159" i="126"/>
  <c r="N158" i="126"/>
  <c r="I158" i="126"/>
  <c r="M157" i="126"/>
  <c r="L157" i="126"/>
  <c r="K157" i="126"/>
  <c r="K155" i="126" s="1"/>
  <c r="J157" i="126"/>
  <c r="H157" i="126"/>
  <c r="H155" i="126" s="1"/>
  <c r="H169" i="126" s="1"/>
  <c r="G157" i="126"/>
  <c r="F157" i="126"/>
  <c r="C157" i="126"/>
  <c r="M155" i="126"/>
  <c r="F155" i="126"/>
  <c r="F169" i="126" s="1"/>
  <c r="I132" i="126"/>
  <c r="I131" i="126"/>
  <c r="I130" i="126"/>
  <c r="I129" i="126"/>
  <c r="N127" i="126"/>
  <c r="I127" i="126"/>
  <c r="N126" i="126"/>
  <c r="I126" i="126"/>
  <c r="N125" i="126"/>
  <c r="M125" i="126"/>
  <c r="L125" i="126"/>
  <c r="K125" i="126"/>
  <c r="J125" i="126"/>
  <c r="H125" i="126"/>
  <c r="G125" i="126"/>
  <c r="F125" i="126"/>
  <c r="C125" i="126"/>
  <c r="N124" i="126"/>
  <c r="N122" i="126" s="1"/>
  <c r="N120" i="126" s="1"/>
  <c r="I124" i="126"/>
  <c r="N123" i="126"/>
  <c r="I123" i="126"/>
  <c r="M122" i="126"/>
  <c r="L122" i="126"/>
  <c r="K122" i="126"/>
  <c r="K120" i="126" s="1"/>
  <c r="J122" i="126"/>
  <c r="J120" i="126" s="1"/>
  <c r="H122" i="126"/>
  <c r="G122" i="126"/>
  <c r="F122" i="126"/>
  <c r="F120" i="126" s="1"/>
  <c r="F134" i="126" s="1"/>
  <c r="C122" i="126"/>
  <c r="C120" i="126" s="1"/>
  <c r="C134" i="126" s="1"/>
  <c r="L120" i="126"/>
  <c r="G120" i="126"/>
  <c r="G134" i="126" s="1"/>
  <c r="I97" i="126"/>
  <c r="I96" i="126"/>
  <c r="I95" i="126"/>
  <c r="I94" i="126"/>
  <c r="N92" i="126"/>
  <c r="I92" i="126"/>
  <c r="N91" i="126"/>
  <c r="N90" i="126" s="1"/>
  <c r="I91" i="126"/>
  <c r="M90" i="126"/>
  <c r="L90" i="126"/>
  <c r="K90" i="126"/>
  <c r="J90" i="126"/>
  <c r="H90" i="126"/>
  <c r="G90" i="126"/>
  <c r="F90" i="126"/>
  <c r="C90" i="126"/>
  <c r="N89" i="126"/>
  <c r="N87" i="126" s="1"/>
  <c r="I89" i="126"/>
  <c r="N88" i="126"/>
  <c r="I88" i="126"/>
  <c r="M87" i="126"/>
  <c r="L87" i="126"/>
  <c r="K87" i="126"/>
  <c r="J87" i="126"/>
  <c r="J85" i="126" s="1"/>
  <c r="H87" i="126"/>
  <c r="H85" i="126" s="1"/>
  <c r="G87" i="126"/>
  <c r="F87" i="126"/>
  <c r="C87" i="126"/>
  <c r="C85" i="126" s="1"/>
  <c r="M85" i="126"/>
  <c r="K85" i="126"/>
  <c r="F85" i="126"/>
  <c r="I62" i="126"/>
  <c r="I61" i="126"/>
  <c r="I60" i="126"/>
  <c r="I59" i="126"/>
  <c r="N57" i="126"/>
  <c r="I57" i="126"/>
  <c r="N56" i="126"/>
  <c r="I56" i="126"/>
  <c r="N55" i="126"/>
  <c r="M55" i="126"/>
  <c r="L55" i="126"/>
  <c r="K55" i="126"/>
  <c r="J55" i="126"/>
  <c r="H55" i="126"/>
  <c r="G55" i="126"/>
  <c r="F55" i="126"/>
  <c r="C55" i="126"/>
  <c r="I55" i="126" s="1"/>
  <c r="N54" i="126"/>
  <c r="I54" i="126"/>
  <c r="N53" i="126"/>
  <c r="N52" i="126" s="1"/>
  <c r="N50" i="126" s="1"/>
  <c r="I53" i="126"/>
  <c r="M52" i="126"/>
  <c r="M50" i="126" s="1"/>
  <c r="L52" i="126"/>
  <c r="K52" i="126"/>
  <c r="K50" i="126" s="1"/>
  <c r="J52" i="126"/>
  <c r="H52" i="126"/>
  <c r="H50" i="126" s="1"/>
  <c r="H64" i="126" s="1"/>
  <c r="G52" i="126"/>
  <c r="G50" i="126" s="1"/>
  <c r="G64" i="126" s="1"/>
  <c r="F52" i="126"/>
  <c r="F50" i="126" s="1"/>
  <c r="F64" i="126" s="1"/>
  <c r="C52" i="126"/>
  <c r="L50" i="126"/>
  <c r="J50" i="126"/>
  <c r="P43" i="126"/>
  <c r="P78" i="126" s="1"/>
  <c r="P113" i="126" s="1"/>
  <c r="P148" i="126" s="1"/>
  <c r="P183" i="126" s="1"/>
  <c r="P218" i="126" s="1"/>
  <c r="P254" i="126" s="1"/>
  <c r="P289" i="126" s="1"/>
  <c r="P325" i="126" s="1"/>
  <c r="P361" i="126" s="1"/>
  <c r="P397" i="126" s="1"/>
  <c r="P432" i="126" s="1"/>
  <c r="O43" i="126"/>
  <c r="O78" i="126" s="1"/>
  <c r="O113" i="126" s="1"/>
  <c r="O148" i="126" s="1"/>
  <c r="O183" i="126" s="1"/>
  <c r="O218" i="126" s="1"/>
  <c r="O254" i="126" s="1"/>
  <c r="O289" i="126" s="1"/>
  <c r="O325" i="126" s="1"/>
  <c r="O361" i="126" s="1"/>
  <c r="O397" i="126" s="1"/>
  <c r="O432" i="126" s="1"/>
  <c r="M43" i="126"/>
  <c r="M78" i="126" s="1"/>
  <c r="M113" i="126" s="1"/>
  <c r="M148" i="126" s="1"/>
  <c r="M183" i="126" s="1"/>
  <c r="M218" i="126" s="1"/>
  <c r="M254" i="126" s="1"/>
  <c r="M289" i="126" s="1"/>
  <c r="M325" i="126" s="1"/>
  <c r="M361" i="126" s="1"/>
  <c r="M397" i="126" s="1"/>
  <c r="M432" i="126" s="1"/>
  <c r="P42" i="126"/>
  <c r="P77" i="126" s="1"/>
  <c r="P112" i="126" s="1"/>
  <c r="P147" i="126" s="1"/>
  <c r="P182" i="126" s="1"/>
  <c r="P217" i="126" s="1"/>
  <c r="P253" i="126" s="1"/>
  <c r="P288" i="126" s="1"/>
  <c r="P324" i="126" s="1"/>
  <c r="P360" i="126" s="1"/>
  <c r="P396" i="126" s="1"/>
  <c r="P431" i="126" s="1"/>
  <c r="O42" i="126"/>
  <c r="O77" i="126" s="1"/>
  <c r="O112" i="126" s="1"/>
  <c r="O147" i="126" s="1"/>
  <c r="O182" i="126" s="1"/>
  <c r="O217" i="126" s="1"/>
  <c r="O253" i="126" s="1"/>
  <c r="O288" i="126" s="1"/>
  <c r="O324" i="126" s="1"/>
  <c r="O360" i="126" s="1"/>
  <c r="O396" i="126" s="1"/>
  <c r="O431" i="126" s="1"/>
  <c r="M42" i="126"/>
  <c r="M77" i="126" s="1"/>
  <c r="M112" i="126" s="1"/>
  <c r="M147" i="126" s="1"/>
  <c r="M182" i="126" s="1"/>
  <c r="M217" i="126" s="1"/>
  <c r="M253" i="126" s="1"/>
  <c r="M288" i="126" s="1"/>
  <c r="M324" i="126" s="1"/>
  <c r="M360" i="126" s="1"/>
  <c r="M396" i="126" s="1"/>
  <c r="M431" i="126" s="1"/>
  <c r="I27" i="126"/>
  <c r="I26" i="126"/>
  <c r="I25" i="126"/>
  <c r="I24" i="126"/>
  <c r="I448" i="126" s="1"/>
  <c r="N22" i="126"/>
  <c r="I22" i="126"/>
  <c r="N21" i="126"/>
  <c r="N20" i="126" s="1"/>
  <c r="I21" i="126"/>
  <c r="I445" i="126" s="1"/>
  <c r="M20" i="126"/>
  <c r="L20" i="126"/>
  <c r="K20" i="126"/>
  <c r="K444" i="126" s="1"/>
  <c r="J20" i="126"/>
  <c r="H20" i="126"/>
  <c r="G20" i="126"/>
  <c r="F20" i="126"/>
  <c r="F444" i="126" s="1"/>
  <c r="C20" i="126"/>
  <c r="N19" i="126"/>
  <c r="I19" i="126"/>
  <c r="N18" i="126"/>
  <c r="N17" i="126" s="1"/>
  <c r="N15" i="126" s="1"/>
  <c r="I18" i="126"/>
  <c r="M17" i="126"/>
  <c r="L17" i="126"/>
  <c r="L15" i="126" s="1"/>
  <c r="K17" i="126"/>
  <c r="J17" i="126"/>
  <c r="H17" i="126"/>
  <c r="H15" i="126" s="1"/>
  <c r="G17" i="126"/>
  <c r="G15" i="126" s="1"/>
  <c r="F17" i="126"/>
  <c r="F15" i="126" s="1"/>
  <c r="C17" i="126"/>
  <c r="M15" i="126"/>
  <c r="K15" i="126"/>
  <c r="N332" i="126" l="1"/>
  <c r="N85" i="126"/>
  <c r="I334" i="126"/>
  <c r="I17" i="126"/>
  <c r="J15" i="126"/>
  <c r="H444" i="126"/>
  <c r="M444" i="126"/>
  <c r="I446" i="126"/>
  <c r="I450" i="126"/>
  <c r="C50" i="126"/>
  <c r="C64" i="126" s="1"/>
  <c r="C155" i="126"/>
  <c r="C169" i="126" s="1"/>
  <c r="C296" i="126"/>
  <c r="C310" i="126" s="1"/>
  <c r="I406" i="126"/>
  <c r="I125" i="126"/>
  <c r="I373" i="126"/>
  <c r="G85" i="126"/>
  <c r="G439" i="126" s="1"/>
  <c r="G453" i="126" s="1"/>
  <c r="L85" i="126"/>
  <c r="H120" i="126"/>
  <c r="H134" i="126" s="1"/>
  <c r="M120" i="126"/>
  <c r="I192" i="126"/>
  <c r="J190" i="126"/>
  <c r="F225" i="126"/>
  <c r="F239" i="126" s="1"/>
  <c r="K225" i="126"/>
  <c r="I230" i="126"/>
  <c r="G332" i="126"/>
  <c r="G346" i="126" s="1"/>
  <c r="L332" i="126"/>
  <c r="H368" i="126"/>
  <c r="H382" i="126" s="1"/>
  <c r="M368" i="126"/>
  <c r="E439" i="5"/>
  <c r="E453" i="5" s="1"/>
  <c r="N261" i="126"/>
  <c r="G404" i="126"/>
  <c r="G418" i="126" s="1"/>
  <c r="L404" i="126"/>
  <c r="E439" i="6"/>
  <c r="H439" i="126"/>
  <c r="H453" i="126" s="1"/>
  <c r="M439" i="126"/>
  <c r="C15" i="126"/>
  <c r="C444" i="126"/>
  <c r="G444" i="126"/>
  <c r="J444" i="126"/>
  <c r="L444" i="126"/>
  <c r="N444" i="126"/>
  <c r="N445" i="126"/>
  <c r="N446" i="126"/>
  <c r="I449" i="126"/>
  <c r="I451" i="126"/>
  <c r="I52" i="126"/>
  <c r="I50" i="126" s="1"/>
  <c r="I64" i="126" s="1"/>
  <c r="I90" i="126"/>
  <c r="I122" i="126"/>
  <c r="I120" i="126" s="1"/>
  <c r="I134" i="126" s="1"/>
  <c r="I157" i="126"/>
  <c r="J155" i="126"/>
  <c r="J439" i="126" s="1"/>
  <c r="L155" i="126"/>
  <c r="L439" i="126" s="1"/>
  <c r="N155" i="126"/>
  <c r="C190" i="126"/>
  <c r="C204" i="126" s="1"/>
  <c r="I195" i="126"/>
  <c r="I227" i="126"/>
  <c r="I225" i="126" s="1"/>
  <c r="I239" i="126" s="1"/>
  <c r="C261" i="126"/>
  <c r="C275" i="126" s="1"/>
  <c r="I266" i="126"/>
  <c r="I298" i="126"/>
  <c r="I296" i="126" s="1"/>
  <c r="I310" i="126" s="1"/>
  <c r="C332" i="126"/>
  <c r="C346" i="126" s="1"/>
  <c r="I337" i="126"/>
  <c r="I370" i="126"/>
  <c r="C404" i="126"/>
  <c r="C418" i="126" s="1"/>
  <c r="I409" i="126"/>
  <c r="I404" i="126" s="1"/>
  <c r="I418" i="126" s="1"/>
  <c r="F439" i="126"/>
  <c r="F453" i="126" s="1"/>
  <c r="K439" i="126"/>
  <c r="E439" i="8"/>
  <c r="N439" i="126"/>
  <c r="F29" i="126"/>
  <c r="H29" i="126"/>
  <c r="F441" i="126"/>
  <c r="H441" i="126"/>
  <c r="J441" i="126"/>
  <c r="L441" i="126"/>
  <c r="N441" i="126"/>
  <c r="N442" i="126"/>
  <c r="N443" i="126"/>
  <c r="F99" i="126"/>
  <c r="H99" i="126"/>
  <c r="I160" i="126"/>
  <c r="I190" i="126"/>
  <c r="I204" i="126" s="1"/>
  <c r="I261" i="126"/>
  <c r="I275" i="126" s="1"/>
  <c r="I332" i="126"/>
  <c r="I346" i="126" s="1"/>
  <c r="I20" i="126"/>
  <c r="C29" i="126"/>
  <c r="G29" i="126"/>
  <c r="C441" i="126"/>
  <c r="G441" i="126"/>
  <c r="I87" i="126"/>
  <c r="K441" i="126"/>
  <c r="M441" i="126"/>
  <c r="I442" i="126"/>
  <c r="I443" i="126"/>
  <c r="C99" i="126"/>
  <c r="G99" i="126"/>
  <c r="I155" i="126"/>
  <c r="I169" i="126" s="1"/>
  <c r="I368" i="126"/>
  <c r="I382" i="126" s="1"/>
  <c r="G452" i="125"/>
  <c r="F452" i="125"/>
  <c r="H451" i="125"/>
  <c r="G451" i="125"/>
  <c r="F451" i="125"/>
  <c r="C451" i="125"/>
  <c r="H450" i="125"/>
  <c r="G450" i="125"/>
  <c r="F450" i="125"/>
  <c r="C450" i="125"/>
  <c r="H449" i="125"/>
  <c r="G449" i="125"/>
  <c r="F449" i="125"/>
  <c r="C449" i="125"/>
  <c r="H448" i="125"/>
  <c r="G448" i="125"/>
  <c r="F448" i="125"/>
  <c r="C448" i="125"/>
  <c r="M446" i="125"/>
  <c r="L446" i="125"/>
  <c r="K446" i="125"/>
  <c r="J446" i="125"/>
  <c r="H446" i="125"/>
  <c r="G446" i="125"/>
  <c r="F446" i="125"/>
  <c r="C446" i="125"/>
  <c r="M445" i="125"/>
  <c r="L445" i="125"/>
  <c r="K445" i="125"/>
  <c r="J445" i="125"/>
  <c r="H445" i="125"/>
  <c r="G445" i="125"/>
  <c r="F445" i="125"/>
  <c r="C445" i="125"/>
  <c r="M443" i="125"/>
  <c r="L443" i="125"/>
  <c r="K443" i="125"/>
  <c r="J443" i="125"/>
  <c r="H443" i="125"/>
  <c r="G443" i="125"/>
  <c r="F443" i="125"/>
  <c r="C443" i="125"/>
  <c r="M442" i="125"/>
  <c r="L442" i="125"/>
  <c r="K442" i="125"/>
  <c r="J442" i="125"/>
  <c r="H442" i="125"/>
  <c r="G442" i="125"/>
  <c r="F442" i="125"/>
  <c r="C442" i="125"/>
  <c r="I416" i="125"/>
  <c r="I415" i="125"/>
  <c r="I414" i="125"/>
  <c r="I413" i="125"/>
  <c r="N411" i="125"/>
  <c r="I411" i="125"/>
  <c r="N410" i="125"/>
  <c r="I410" i="125"/>
  <c r="N409" i="125"/>
  <c r="M409" i="125"/>
  <c r="L409" i="125"/>
  <c r="K409" i="125"/>
  <c r="J409" i="125"/>
  <c r="H409" i="125"/>
  <c r="H404" i="125" s="1"/>
  <c r="H418" i="125" s="1"/>
  <c r="G409" i="125"/>
  <c r="F409" i="125"/>
  <c r="C409" i="125"/>
  <c r="N408" i="125"/>
  <c r="N406" i="125" s="1"/>
  <c r="N404" i="125" s="1"/>
  <c r="I408" i="125"/>
  <c r="N407" i="125"/>
  <c r="I407" i="125"/>
  <c r="M406" i="125"/>
  <c r="L406" i="125"/>
  <c r="K406" i="125"/>
  <c r="J406" i="125"/>
  <c r="H406" i="125"/>
  <c r="G406" i="125"/>
  <c r="F406" i="125"/>
  <c r="C406" i="125"/>
  <c r="L404" i="125"/>
  <c r="K404" i="125"/>
  <c r="J404" i="125"/>
  <c r="G404" i="125"/>
  <c r="G418" i="125" s="1"/>
  <c r="F404" i="125"/>
  <c r="F418" i="125" s="1"/>
  <c r="C404" i="125"/>
  <c r="C418" i="125" s="1"/>
  <c r="I380" i="125"/>
  <c r="I379" i="125"/>
  <c r="I378" i="125"/>
  <c r="I377" i="125"/>
  <c r="N375" i="125"/>
  <c r="I375" i="125"/>
  <c r="N374" i="125"/>
  <c r="N373" i="125" s="1"/>
  <c r="I374" i="125"/>
  <c r="M373" i="125"/>
  <c r="L373" i="125"/>
  <c r="K373" i="125"/>
  <c r="J373" i="125"/>
  <c r="H373" i="125"/>
  <c r="G373" i="125"/>
  <c r="F373" i="125"/>
  <c r="F368" i="125" s="1"/>
  <c r="F382" i="125" s="1"/>
  <c r="C373" i="125"/>
  <c r="N372" i="125"/>
  <c r="I372" i="125"/>
  <c r="N371" i="125"/>
  <c r="N370" i="125" s="1"/>
  <c r="N368" i="125" s="1"/>
  <c r="I371" i="125"/>
  <c r="M370" i="125"/>
  <c r="L370" i="125"/>
  <c r="L368" i="125" s="1"/>
  <c r="K370" i="125"/>
  <c r="J370" i="125"/>
  <c r="J368" i="125" s="1"/>
  <c r="H370" i="125"/>
  <c r="H368" i="125" s="1"/>
  <c r="H382" i="125" s="1"/>
  <c r="G370" i="125"/>
  <c r="G368" i="125" s="1"/>
  <c r="G382" i="125" s="1"/>
  <c r="F370" i="125"/>
  <c r="C370" i="125"/>
  <c r="C368" i="125" s="1"/>
  <c r="C382" i="125" s="1"/>
  <c r="M368" i="125"/>
  <c r="K368" i="125"/>
  <c r="I344" i="125"/>
  <c r="I343" i="125"/>
  <c r="I342" i="125"/>
  <c r="I341" i="125"/>
  <c r="N339" i="125"/>
  <c r="I339" i="125"/>
  <c r="N338" i="125"/>
  <c r="I338" i="125"/>
  <c r="N337" i="125"/>
  <c r="M337" i="125"/>
  <c r="L337" i="125"/>
  <c r="K337" i="125"/>
  <c r="J337" i="125"/>
  <c r="H337" i="125"/>
  <c r="G337" i="125"/>
  <c r="F337" i="125"/>
  <c r="C337" i="125"/>
  <c r="N336" i="125"/>
  <c r="N334" i="125" s="1"/>
  <c r="N332" i="125" s="1"/>
  <c r="I336" i="125"/>
  <c r="N335" i="125"/>
  <c r="I335" i="125"/>
  <c r="M334" i="125"/>
  <c r="L334" i="125"/>
  <c r="K334" i="125"/>
  <c r="K332" i="125" s="1"/>
  <c r="J334" i="125"/>
  <c r="J332" i="125" s="1"/>
  <c r="H334" i="125"/>
  <c r="G334" i="125"/>
  <c r="F334" i="125"/>
  <c r="F332" i="125" s="1"/>
  <c r="F346" i="125" s="1"/>
  <c r="C334" i="125"/>
  <c r="C332" i="125" s="1"/>
  <c r="C346" i="125" s="1"/>
  <c r="L332" i="125"/>
  <c r="G332" i="125"/>
  <c r="G346" i="125" s="1"/>
  <c r="I308" i="125"/>
  <c r="I307" i="125"/>
  <c r="I306" i="125"/>
  <c r="I305" i="125"/>
  <c r="N303" i="125"/>
  <c r="I303" i="125"/>
  <c r="N302" i="125"/>
  <c r="N301" i="125" s="1"/>
  <c r="I302" i="125"/>
  <c r="M301" i="125"/>
  <c r="L301" i="125"/>
  <c r="K301" i="125"/>
  <c r="J301" i="125"/>
  <c r="H301" i="125"/>
  <c r="G301" i="125"/>
  <c r="F301" i="125"/>
  <c r="C301" i="125"/>
  <c r="N300" i="125"/>
  <c r="I300" i="125"/>
  <c r="N299" i="125"/>
  <c r="I299" i="125"/>
  <c r="N298" i="125"/>
  <c r="M298" i="125"/>
  <c r="L298" i="125"/>
  <c r="K298" i="125"/>
  <c r="J298" i="125"/>
  <c r="J296" i="125" s="1"/>
  <c r="H298" i="125"/>
  <c r="G298" i="125"/>
  <c r="G296" i="125" s="1"/>
  <c r="G310" i="125" s="1"/>
  <c r="F298" i="125"/>
  <c r="C298" i="125"/>
  <c r="C296" i="125" s="1"/>
  <c r="C310" i="125" s="1"/>
  <c r="M296" i="125"/>
  <c r="K296" i="125"/>
  <c r="I273" i="125"/>
  <c r="I272" i="125"/>
  <c r="I271" i="125"/>
  <c r="I270" i="125"/>
  <c r="N268" i="125"/>
  <c r="I268" i="125"/>
  <c r="N267" i="125"/>
  <c r="I267" i="125"/>
  <c r="N266" i="125"/>
  <c r="M266" i="125"/>
  <c r="L266" i="125"/>
  <c r="K266" i="125"/>
  <c r="J266" i="125"/>
  <c r="H266" i="125"/>
  <c r="G266" i="125"/>
  <c r="F266" i="125"/>
  <c r="C266" i="125"/>
  <c r="N265" i="125"/>
  <c r="N263" i="125" s="1"/>
  <c r="N261" i="125" s="1"/>
  <c r="I265" i="125"/>
  <c r="N264" i="125"/>
  <c r="I264" i="125"/>
  <c r="M263" i="125"/>
  <c r="L263" i="125"/>
  <c r="K263" i="125"/>
  <c r="K261" i="125" s="1"/>
  <c r="J263" i="125"/>
  <c r="J261" i="125" s="1"/>
  <c r="H263" i="125"/>
  <c r="G263" i="125"/>
  <c r="F263" i="125"/>
  <c r="F261" i="125" s="1"/>
  <c r="F275" i="125" s="1"/>
  <c r="C263" i="125"/>
  <c r="C261" i="125" s="1"/>
  <c r="C275" i="125" s="1"/>
  <c r="L261" i="125"/>
  <c r="G261" i="125"/>
  <c r="G275" i="125" s="1"/>
  <c r="I237" i="125"/>
  <c r="I236" i="125"/>
  <c r="I235" i="125"/>
  <c r="I234" i="125"/>
  <c r="N232" i="125"/>
  <c r="I232" i="125"/>
  <c r="N231" i="125"/>
  <c r="N230" i="125" s="1"/>
  <c r="I231" i="125"/>
  <c r="M230" i="125"/>
  <c r="L230" i="125"/>
  <c r="K230" i="125"/>
  <c r="J230" i="125"/>
  <c r="H230" i="125"/>
  <c r="G230" i="125"/>
  <c r="F230" i="125"/>
  <c r="C230" i="125"/>
  <c r="N229" i="125"/>
  <c r="N227" i="125" s="1"/>
  <c r="I229" i="125"/>
  <c r="N228" i="125"/>
  <c r="I228" i="125"/>
  <c r="M227" i="125"/>
  <c r="L227" i="125"/>
  <c r="K227" i="125"/>
  <c r="J227" i="125"/>
  <c r="J225" i="125" s="1"/>
  <c r="H227" i="125"/>
  <c r="G227" i="125"/>
  <c r="G225" i="125" s="1"/>
  <c r="G239" i="125" s="1"/>
  <c r="F227" i="125"/>
  <c r="C227" i="125"/>
  <c r="C225" i="125" s="1"/>
  <c r="C239" i="125" s="1"/>
  <c r="M225" i="125"/>
  <c r="K225" i="125"/>
  <c r="I202" i="125"/>
  <c r="I201" i="125"/>
  <c r="I200" i="125"/>
  <c r="I199" i="125"/>
  <c r="N197" i="125"/>
  <c r="I197" i="125"/>
  <c r="N196" i="125"/>
  <c r="I196" i="125"/>
  <c r="N195" i="125"/>
  <c r="M195" i="125"/>
  <c r="L195" i="125"/>
  <c r="K195" i="125"/>
  <c r="J195" i="125"/>
  <c r="H195" i="125"/>
  <c r="G195" i="125"/>
  <c r="F195" i="125"/>
  <c r="C195" i="125"/>
  <c r="N194" i="125"/>
  <c r="I194" i="125"/>
  <c r="N193" i="125"/>
  <c r="I193" i="125"/>
  <c r="N192" i="125"/>
  <c r="N190" i="125" s="1"/>
  <c r="M192" i="125"/>
  <c r="L192" i="125"/>
  <c r="K192" i="125"/>
  <c r="K190" i="125" s="1"/>
  <c r="J192" i="125"/>
  <c r="J190" i="125" s="1"/>
  <c r="H192" i="125"/>
  <c r="G192" i="125"/>
  <c r="F192" i="125"/>
  <c r="F190" i="125" s="1"/>
  <c r="F204" i="125" s="1"/>
  <c r="C192" i="125"/>
  <c r="C190" i="125" s="1"/>
  <c r="C204" i="125" s="1"/>
  <c r="L190" i="125"/>
  <c r="G190" i="125"/>
  <c r="G204" i="125" s="1"/>
  <c r="I167" i="125"/>
  <c r="I166" i="125"/>
  <c r="I165" i="125"/>
  <c r="I164" i="125"/>
  <c r="N162" i="125"/>
  <c r="I162" i="125"/>
  <c r="N161" i="125"/>
  <c r="N160" i="125" s="1"/>
  <c r="I161" i="125"/>
  <c r="M160" i="125"/>
  <c r="L160" i="125"/>
  <c r="K160" i="125"/>
  <c r="J160" i="125"/>
  <c r="H160" i="125"/>
  <c r="G160" i="125"/>
  <c r="F160" i="125"/>
  <c r="C160" i="125"/>
  <c r="N159" i="125"/>
  <c r="N157" i="125" s="1"/>
  <c r="N155" i="125" s="1"/>
  <c r="I159" i="125"/>
  <c r="N158" i="125"/>
  <c r="I158" i="125"/>
  <c r="M157" i="125"/>
  <c r="L157" i="125"/>
  <c r="K157" i="125"/>
  <c r="J157" i="125"/>
  <c r="J155" i="125" s="1"/>
  <c r="H157" i="125"/>
  <c r="G157" i="125"/>
  <c r="G155" i="125" s="1"/>
  <c r="G169" i="125" s="1"/>
  <c r="F157" i="125"/>
  <c r="C157" i="125"/>
  <c r="C155" i="125" s="1"/>
  <c r="C169" i="125" s="1"/>
  <c r="M155" i="125"/>
  <c r="K155" i="125"/>
  <c r="I132" i="125"/>
  <c r="I131" i="125"/>
  <c r="I130" i="125"/>
  <c r="I129" i="125"/>
  <c r="N127" i="125"/>
  <c r="I127" i="125"/>
  <c r="N126" i="125"/>
  <c r="I126" i="125"/>
  <c r="N125" i="125"/>
  <c r="M125" i="125"/>
  <c r="L125" i="125"/>
  <c r="L120" i="125" s="1"/>
  <c r="K125" i="125"/>
  <c r="J125" i="125"/>
  <c r="H125" i="125"/>
  <c r="G125" i="125"/>
  <c r="F125" i="125"/>
  <c r="C125" i="125"/>
  <c r="N124" i="125"/>
  <c r="N122" i="125" s="1"/>
  <c r="N120" i="125" s="1"/>
  <c r="I124" i="125"/>
  <c r="N123" i="125"/>
  <c r="I123" i="125"/>
  <c r="M122" i="125"/>
  <c r="L122" i="125"/>
  <c r="K122" i="125"/>
  <c r="K120" i="125" s="1"/>
  <c r="J122" i="125"/>
  <c r="J120" i="125" s="1"/>
  <c r="H122" i="125"/>
  <c r="G122" i="125"/>
  <c r="F122" i="125"/>
  <c r="F120" i="125" s="1"/>
  <c r="F134" i="125" s="1"/>
  <c r="C122" i="125"/>
  <c r="C120" i="125" s="1"/>
  <c r="C134" i="125" s="1"/>
  <c r="G120" i="125"/>
  <c r="G134" i="125" s="1"/>
  <c r="I97" i="125"/>
  <c r="I96" i="125"/>
  <c r="I95" i="125"/>
  <c r="I94" i="125"/>
  <c r="N92" i="125"/>
  <c r="I92" i="125"/>
  <c r="N91" i="125"/>
  <c r="N90" i="125" s="1"/>
  <c r="I91" i="125"/>
  <c r="M90" i="125"/>
  <c r="L90" i="125"/>
  <c r="K90" i="125"/>
  <c r="J90" i="125"/>
  <c r="H90" i="125"/>
  <c r="G90" i="125"/>
  <c r="F90" i="125"/>
  <c r="C90" i="125"/>
  <c r="N89" i="125"/>
  <c r="N87" i="125" s="1"/>
  <c r="I89" i="125"/>
  <c r="N88" i="125"/>
  <c r="I88" i="125"/>
  <c r="M87" i="125"/>
  <c r="L87" i="125"/>
  <c r="K87" i="125"/>
  <c r="J87" i="125"/>
  <c r="H87" i="125"/>
  <c r="H85" i="125" s="1"/>
  <c r="G87" i="125"/>
  <c r="F87" i="125"/>
  <c r="C87" i="125"/>
  <c r="C85" i="125" s="1"/>
  <c r="M85" i="125"/>
  <c r="K85" i="125"/>
  <c r="F85" i="125"/>
  <c r="I62" i="125"/>
  <c r="I61" i="125"/>
  <c r="I60" i="125"/>
  <c r="I59" i="125"/>
  <c r="N57" i="125"/>
  <c r="N55" i="125" s="1"/>
  <c r="I57" i="125"/>
  <c r="N56" i="125"/>
  <c r="I56" i="125"/>
  <c r="M55" i="125"/>
  <c r="M50" i="125" s="1"/>
  <c r="L55" i="125"/>
  <c r="K55" i="125"/>
  <c r="J55" i="125"/>
  <c r="H55" i="125"/>
  <c r="G55" i="125"/>
  <c r="F55" i="125"/>
  <c r="C55" i="125"/>
  <c r="N54" i="125"/>
  <c r="I54" i="125"/>
  <c r="N53" i="125"/>
  <c r="N52" i="125" s="1"/>
  <c r="N50" i="125" s="1"/>
  <c r="I53" i="125"/>
  <c r="M52" i="125"/>
  <c r="L52" i="125"/>
  <c r="L50" i="125" s="1"/>
  <c r="K52" i="125"/>
  <c r="K50" i="125" s="1"/>
  <c r="J52" i="125"/>
  <c r="H52" i="125"/>
  <c r="G52" i="125"/>
  <c r="G50" i="125" s="1"/>
  <c r="G64" i="125" s="1"/>
  <c r="F52" i="125"/>
  <c r="F50" i="125" s="1"/>
  <c r="F64" i="125" s="1"/>
  <c r="C52" i="125"/>
  <c r="H50" i="125"/>
  <c r="H64" i="125" s="1"/>
  <c r="P43" i="125"/>
  <c r="P78" i="125" s="1"/>
  <c r="P113" i="125" s="1"/>
  <c r="P148" i="125" s="1"/>
  <c r="P183" i="125" s="1"/>
  <c r="P218" i="125" s="1"/>
  <c r="P254" i="125" s="1"/>
  <c r="P289" i="125" s="1"/>
  <c r="P325" i="125" s="1"/>
  <c r="P361" i="125" s="1"/>
  <c r="P397" i="125" s="1"/>
  <c r="P432" i="125" s="1"/>
  <c r="O43" i="125"/>
  <c r="O78" i="125" s="1"/>
  <c r="O113" i="125" s="1"/>
  <c r="O148" i="125" s="1"/>
  <c r="O183" i="125" s="1"/>
  <c r="O218" i="125" s="1"/>
  <c r="O254" i="125" s="1"/>
  <c r="O289" i="125" s="1"/>
  <c r="O325" i="125" s="1"/>
  <c r="O361" i="125" s="1"/>
  <c r="O397" i="125" s="1"/>
  <c r="O432" i="125" s="1"/>
  <c r="M43" i="125"/>
  <c r="M78" i="125" s="1"/>
  <c r="M113" i="125" s="1"/>
  <c r="M148" i="125" s="1"/>
  <c r="M183" i="125" s="1"/>
  <c r="M218" i="125" s="1"/>
  <c r="M254" i="125" s="1"/>
  <c r="M289" i="125" s="1"/>
  <c r="M325" i="125" s="1"/>
  <c r="M361" i="125" s="1"/>
  <c r="M397" i="125" s="1"/>
  <c r="M432" i="125" s="1"/>
  <c r="P42" i="125"/>
  <c r="P77" i="125" s="1"/>
  <c r="P112" i="125" s="1"/>
  <c r="P147" i="125" s="1"/>
  <c r="P182" i="125" s="1"/>
  <c r="P217" i="125" s="1"/>
  <c r="P253" i="125" s="1"/>
  <c r="P288" i="125" s="1"/>
  <c r="P324" i="125" s="1"/>
  <c r="P360" i="125" s="1"/>
  <c r="P396" i="125" s="1"/>
  <c r="P431" i="125" s="1"/>
  <c r="O42" i="125"/>
  <c r="O77" i="125" s="1"/>
  <c r="O112" i="125" s="1"/>
  <c r="O147" i="125" s="1"/>
  <c r="O182" i="125" s="1"/>
  <c r="O217" i="125" s="1"/>
  <c r="O253" i="125" s="1"/>
  <c r="O288" i="125" s="1"/>
  <c r="O324" i="125" s="1"/>
  <c r="O360" i="125" s="1"/>
  <c r="O396" i="125" s="1"/>
  <c r="O431" i="125" s="1"/>
  <c r="M42" i="125"/>
  <c r="M77" i="125" s="1"/>
  <c r="M112" i="125" s="1"/>
  <c r="M147" i="125" s="1"/>
  <c r="M182" i="125" s="1"/>
  <c r="M217" i="125" s="1"/>
  <c r="M253" i="125" s="1"/>
  <c r="M288" i="125" s="1"/>
  <c r="M324" i="125" s="1"/>
  <c r="M360" i="125" s="1"/>
  <c r="M396" i="125" s="1"/>
  <c r="M431" i="125" s="1"/>
  <c r="I27" i="125"/>
  <c r="I451" i="125" s="1"/>
  <c r="I26" i="125"/>
  <c r="I25" i="125"/>
  <c r="I24" i="125"/>
  <c r="N22" i="125"/>
  <c r="N446" i="125" s="1"/>
  <c r="I22" i="125"/>
  <c r="N21" i="125"/>
  <c r="I21" i="125"/>
  <c r="M20" i="125"/>
  <c r="L20" i="125"/>
  <c r="K20" i="125"/>
  <c r="J20" i="125"/>
  <c r="H20" i="125"/>
  <c r="G20" i="125"/>
  <c r="F20" i="125"/>
  <c r="C20" i="125"/>
  <c r="N19" i="125"/>
  <c r="I19" i="125"/>
  <c r="N18" i="125"/>
  <c r="I18" i="125"/>
  <c r="N17" i="125"/>
  <c r="M17" i="125"/>
  <c r="L17" i="125"/>
  <c r="K17" i="125"/>
  <c r="K15" i="125" s="1"/>
  <c r="J17" i="125"/>
  <c r="J15" i="125" s="1"/>
  <c r="H17" i="125"/>
  <c r="G17" i="125"/>
  <c r="F17" i="125"/>
  <c r="F15" i="125" s="1"/>
  <c r="C17" i="125"/>
  <c r="L15" i="125"/>
  <c r="G15" i="125"/>
  <c r="C15" i="125"/>
  <c r="N225" i="125" l="1"/>
  <c r="K439" i="125"/>
  <c r="I444" i="126"/>
  <c r="I337" i="125"/>
  <c r="I409" i="125"/>
  <c r="N445" i="125"/>
  <c r="I449" i="125"/>
  <c r="C444" i="125"/>
  <c r="J444" i="125"/>
  <c r="I125" i="125"/>
  <c r="I195" i="125"/>
  <c r="I266" i="125"/>
  <c r="N296" i="125"/>
  <c r="H15" i="125"/>
  <c r="H29" i="125" s="1"/>
  <c r="M15" i="125"/>
  <c r="G444" i="125"/>
  <c r="L444" i="125"/>
  <c r="I52" i="125"/>
  <c r="J50" i="125"/>
  <c r="G85" i="125"/>
  <c r="G439" i="125" s="1"/>
  <c r="G453" i="125" s="1"/>
  <c r="H120" i="125"/>
  <c r="H134" i="125" s="1"/>
  <c r="M120" i="125"/>
  <c r="L155" i="125"/>
  <c r="H190" i="125"/>
  <c r="H204" i="125" s="1"/>
  <c r="M190" i="125"/>
  <c r="L225" i="125"/>
  <c r="H261" i="125"/>
  <c r="H275" i="125" s="1"/>
  <c r="M261" i="125"/>
  <c r="L296" i="125"/>
  <c r="H332" i="125"/>
  <c r="H346" i="125" s="1"/>
  <c r="M332" i="125"/>
  <c r="M404" i="125"/>
  <c r="J441" i="125"/>
  <c r="L441" i="125"/>
  <c r="N441" i="125"/>
  <c r="N442" i="125"/>
  <c r="N443" i="125"/>
  <c r="C439" i="126"/>
  <c r="C453" i="126" s="1"/>
  <c r="N20" i="125"/>
  <c r="I17" i="125"/>
  <c r="F444" i="125"/>
  <c r="H444" i="125"/>
  <c r="K444" i="125"/>
  <c r="M444" i="125"/>
  <c r="I445" i="125"/>
  <c r="I446" i="125"/>
  <c r="I448" i="125"/>
  <c r="I450" i="125"/>
  <c r="C50" i="125"/>
  <c r="C64" i="125" s="1"/>
  <c r="I55" i="125"/>
  <c r="J85" i="125"/>
  <c r="J439" i="125" s="1"/>
  <c r="L85" i="125"/>
  <c r="L439" i="125" s="1"/>
  <c r="N85" i="125"/>
  <c r="F99" i="125"/>
  <c r="H441" i="125"/>
  <c r="I90" i="125"/>
  <c r="I122" i="125"/>
  <c r="I120" i="125" s="1"/>
  <c r="I134" i="125" s="1"/>
  <c r="F155" i="125"/>
  <c r="F169" i="125" s="1"/>
  <c r="H155" i="125"/>
  <c r="H169" i="125" s="1"/>
  <c r="I160" i="125"/>
  <c r="I192" i="125"/>
  <c r="I190" i="125" s="1"/>
  <c r="I204" i="125" s="1"/>
  <c r="F225" i="125"/>
  <c r="F239" i="125" s="1"/>
  <c r="H225" i="125"/>
  <c r="H239" i="125" s="1"/>
  <c r="I230" i="125"/>
  <c r="I263" i="125"/>
  <c r="F296" i="125"/>
  <c r="F310" i="125" s="1"/>
  <c r="H296" i="125"/>
  <c r="H310" i="125" s="1"/>
  <c r="I301" i="125"/>
  <c r="I334" i="125"/>
  <c r="I373" i="125"/>
  <c r="I406" i="125"/>
  <c r="I404" i="125" s="1"/>
  <c r="I418" i="125" s="1"/>
  <c r="I441" i="126"/>
  <c r="I99" i="126"/>
  <c r="I85" i="126"/>
  <c r="I15" i="126"/>
  <c r="I50" i="125"/>
  <c r="I64" i="125" s="1"/>
  <c r="C29" i="125"/>
  <c r="G29" i="125"/>
  <c r="C441" i="125"/>
  <c r="G441" i="125"/>
  <c r="I87" i="125"/>
  <c r="K441" i="125"/>
  <c r="M441" i="125"/>
  <c r="I442" i="125"/>
  <c r="I443" i="125"/>
  <c r="C99" i="125"/>
  <c r="G99" i="125"/>
  <c r="I157" i="125"/>
  <c r="I155" i="125" s="1"/>
  <c r="I169" i="125" s="1"/>
  <c r="I227" i="125"/>
  <c r="I225" i="125" s="1"/>
  <c r="I239" i="125" s="1"/>
  <c r="I298" i="125"/>
  <c r="I296" i="125" s="1"/>
  <c r="I310" i="125" s="1"/>
  <c r="I370" i="125"/>
  <c r="I368" i="125" s="1"/>
  <c r="I382" i="125" s="1"/>
  <c r="F441" i="125"/>
  <c r="I20" i="125"/>
  <c r="F29" i="125"/>
  <c r="H99" i="125"/>
  <c r="C446" i="8"/>
  <c r="C445" i="8"/>
  <c r="C443" i="8"/>
  <c r="C442" i="8"/>
  <c r="C409" i="8"/>
  <c r="C406" i="8"/>
  <c r="C373" i="8"/>
  <c r="C370" i="8"/>
  <c r="C368" i="8" s="1"/>
  <c r="C337" i="8"/>
  <c r="C334" i="8"/>
  <c r="C332" i="8" s="1"/>
  <c r="C301" i="8"/>
  <c r="C298" i="8"/>
  <c r="C266" i="8"/>
  <c r="C263" i="8"/>
  <c r="C230" i="8"/>
  <c r="C225" i="8" s="1"/>
  <c r="C227" i="8"/>
  <c r="C195" i="8"/>
  <c r="C192" i="8"/>
  <c r="C160" i="8"/>
  <c r="C157" i="8"/>
  <c r="C155" i="8" s="1"/>
  <c r="C125" i="8"/>
  <c r="C122" i="8"/>
  <c r="C90" i="8"/>
  <c r="C87" i="8"/>
  <c r="C85" i="8"/>
  <c r="C55" i="8"/>
  <c r="C52" i="8"/>
  <c r="C43" i="8"/>
  <c r="C78" i="8" s="1"/>
  <c r="C113" i="8" s="1"/>
  <c r="C148" i="8" s="1"/>
  <c r="C183" i="8" s="1"/>
  <c r="C218" i="8" s="1"/>
  <c r="C254" i="8" s="1"/>
  <c r="C289" i="8" s="1"/>
  <c r="C325" i="8" s="1"/>
  <c r="C361" i="8" s="1"/>
  <c r="C397" i="8" s="1"/>
  <c r="C432" i="8" s="1"/>
  <c r="C42" i="8"/>
  <c r="C77" i="8" s="1"/>
  <c r="C112" i="8" s="1"/>
  <c r="C147" i="8" s="1"/>
  <c r="C182" i="8" s="1"/>
  <c r="C217" i="8" s="1"/>
  <c r="C253" i="8" s="1"/>
  <c r="C288" i="8" s="1"/>
  <c r="C324" i="8" s="1"/>
  <c r="C360" i="8" s="1"/>
  <c r="C396" i="8" s="1"/>
  <c r="C431" i="8" s="1"/>
  <c r="C20" i="8"/>
  <c r="C17" i="8"/>
  <c r="C446" i="7"/>
  <c r="C445" i="7"/>
  <c r="C443" i="7"/>
  <c r="C442" i="7"/>
  <c r="C409" i="7"/>
  <c r="C406" i="7"/>
  <c r="C404" i="7" s="1"/>
  <c r="C373" i="7"/>
  <c r="C370" i="7"/>
  <c r="C368" i="7" s="1"/>
  <c r="C337" i="7"/>
  <c r="C334" i="7"/>
  <c r="C301" i="7"/>
  <c r="C298" i="7"/>
  <c r="C296" i="7" s="1"/>
  <c r="C266" i="7"/>
  <c r="C263" i="7"/>
  <c r="C230" i="7"/>
  <c r="C227" i="7"/>
  <c r="C195" i="7"/>
  <c r="C192" i="7"/>
  <c r="C190" i="7" s="1"/>
  <c r="C160" i="7"/>
  <c r="C157" i="7"/>
  <c r="C155" i="7" s="1"/>
  <c r="C125" i="7"/>
  <c r="C122" i="7"/>
  <c r="C90" i="7"/>
  <c r="C87" i="7"/>
  <c r="C55" i="7"/>
  <c r="C52" i="7"/>
  <c r="C50" i="7"/>
  <c r="C20" i="7"/>
  <c r="C17" i="7"/>
  <c r="C446" i="6"/>
  <c r="C445" i="6"/>
  <c r="C443" i="6"/>
  <c r="C442" i="6"/>
  <c r="C409" i="6"/>
  <c r="C406" i="6"/>
  <c r="C404" i="6"/>
  <c r="C373" i="6"/>
  <c r="C370" i="6"/>
  <c r="C337" i="6"/>
  <c r="C334" i="6"/>
  <c r="C332" i="6" s="1"/>
  <c r="C301" i="6"/>
  <c r="C298" i="6"/>
  <c r="C266" i="6"/>
  <c r="C263" i="6"/>
  <c r="C261" i="6" s="1"/>
  <c r="C230" i="6"/>
  <c r="C227" i="6"/>
  <c r="C195" i="6"/>
  <c r="C192" i="6"/>
  <c r="C190" i="6" s="1"/>
  <c r="C160" i="6"/>
  <c r="C157" i="6"/>
  <c r="C125" i="6"/>
  <c r="C122" i="6"/>
  <c r="C90" i="6"/>
  <c r="C87" i="6"/>
  <c r="C55" i="6"/>
  <c r="C52" i="6"/>
  <c r="C50" i="6" s="1"/>
  <c r="C20" i="6"/>
  <c r="C17" i="6"/>
  <c r="C15" i="6" s="1"/>
  <c r="C451" i="5"/>
  <c r="C450" i="5"/>
  <c r="C449" i="5"/>
  <c r="C448" i="5"/>
  <c r="C446" i="5"/>
  <c r="C445" i="5"/>
  <c r="C443" i="5"/>
  <c r="C442" i="5"/>
  <c r="C409" i="5"/>
  <c r="C406" i="5"/>
  <c r="C373" i="5"/>
  <c r="C370" i="5"/>
  <c r="C337" i="5"/>
  <c r="C334" i="5"/>
  <c r="C332" i="5" s="1"/>
  <c r="C346" i="5" s="1"/>
  <c r="C301" i="5"/>
  <c r="C298" i="5"/>
  <c r="C296" i="5" s="1"/>
  <c r="C310" i="5" s="1"/>
  <c r="C266" i="5"/>
  <c r="C263" i="5"/>
  <c r="C261" i="5" s="1"/>
  <c r="C275" i="5" s="1"/>
  <c r="C230" i="5"/>
  <c r="C227" i="5"/>
  <c r="C195" i="5"/>
  <c r="C192" i="5"/>
  <c r="C190" i="5"/>
  <c r="C204" i="5" s="1"/>
  <c r="C160" i="5"/>
  <c r="C157" i="5"/>
  <c r="C125" i="5"/>
  <c r="C122" i="5"/>
  <c r="C120" i="5" s="1"/>
  <c r="C134" i="5" s="1"/>
  <c r="C90" i="5"/>
  <c r="C87" i="5"/>
  <c r="C55" i="5"/>
  <c r="C52" i="5"/>
  <c r="C20" i="5"/>
  <c r="C444" i="5" s="1"/>
  <c r="C17" i="5"/>
  <c r="C15" i="5" s="1"/>
  <c r="C452" i="4"/>
  <c r="C451" i="4"/>
  <c r="C450" i="4"/>
  <c r="C449" i="4"/>
  <c r="C448" i="4"/>
  <c r="C446" i="4"/>
  <c r="C445" i="4"/>
  <c r="C443" i="4"/>
  <c r="C442" i="4"/>
  <c r="C409" i="4"/>
  <c r="C404" i="4" s="1"/>
  <c r="C418" i="4" s="1"/>
  <c r="C406" i="4"/>
  <c r="C373" i="4"/>
  <c r="C370" i="4"/>
  <c r="C368" i="4" s="1"/>
  <c r="C382" i="4" s="1"/>
  <c r="C337" i="4"/>
  <c r="C334" i="4"/>
  <c r="C332" i="4" s="1"/>
  <c r="C346" i="4" s="1"/>
  <c r="C301" i="4"/>
  <c r="C298" i="4"/>
  <c r="C266" i="4"/>
  <c r="C263" i="4"/>
  <c r="C261" i="4"/>
  <c r="C275" i="4" s="1"/>
  <c r="C230" i="4"/>
  <c r="C227" i="4"/>
  <c r="C195" i="4"/>
  <c r="C192" i="4"/>
  <c r="C190" i="4" s="1"/>
  <c r="C204" i="4" s="1"/>
  <c r="C160" i="4"/>
  <c r="C157" i="4"/>
  <c r="C125" i="4"/>
  <c r="C122" i="4"/>
  <c r="C120" i="4"/>
  <c r="C134" i="4" s="1"/>
  <c r="C90" i="4"/>
  <c r="C87" i="4"/>
  <c r="C85" i="4" s="1"/>
  <c r="C55" i="4"/>
  <c r="C52" i="4"/>
  <c r="C50" i="4" s="1"/>
  <c r="C64" i="4" s="1"/>
  <c r="C20" i="4"/>
  <c r="C17" i="4"/>
  <c r="C452" i="24"/>
  <c r="C451" i="24"/>
  <c r="C450" i="24"/>
  <c r="C449" i="24"/>
  <c r="C448" i="24"/>
  <c r="C446" i="24"/>
  <c r="C445" i="24"/>
  <c r="C443" i="24"/>
  <c r="C442" i="24"/>
  <c r="C409" i="24"/>
  <c r="C406" i="24"/>
  <c r="C373" i="24"/>
  <c r="C370" i="24"/>
  <c r="C337" i="24"/>
  <c r="C334" i="24"/>
  <c r="C332" i="24" s="1"/>
  <c r="C346" i="24" s="1"/>
  <c r="C301" i="24"/>
  <c r="C298" i="24"/>
  <c r="C296" i="24" s="1"/>
  <c r="C310" i="24" s="1"/>
  <c r="C266" i="24"/>
  <c r="C263" i="24"/>
  <c r="C261" i="24" s="1"/>
  <c r="C275" i="24" s="1"/>
  <c r="C230" i="24"/>
  <c r="C227" i="24"/>
  <c r="C195" i="24"/>
  <c r="C192" i="24"/>
  <c r="C190" i="24"/>
  <c r="C204" i="24" s="1"/>
  <c r="C160" i="24"/>
  <c r="C157" i="24"/>
  <c r="C125" i="24"/>
  <c r="C122" i="24"/>
  <c r="C120" i="24" s="1"/>
  <c r="C134" i="24" s="1"/>
  <c r="C90" i="24"/>
  <c r="C87" i="24"/>
  <c r="C55" i="24"/>
  <c r="C52" i="24"/>
  <c r="C20" i="24"/>
  <c r="C444" i="24" s="1"/>
  <c r="C17" i="24"/>
  <c r="C15" i="24" s="1"/>
  <c r="I444" i="125" l="1"/>
  <c r="M439" i="125"/>
  <c r="C225" i="6"/>
  <c r="C296" i="6"/>
  <c r="C368" i="6"/>
  <c r="C120" i="7"/>
  <c r="C15" i="8"/>
  <c r="C50" i="8"/>
  <c r="C296" i="8"/>
  <c r="I332" i="125"/>
  <c r="I346" i="125" s="1"/>
  <c r="I261" i="125"/>
  <c r="I275" i="125" s="1"/>
  <c r="C155" i="24"/>
  <c r="C169" i="24" s="1"/>
  <c r="C404" i="24"/>
  <c r="C418" i="24" s="1"/>
  <c r="C225" i="4"/>
  <c r="C239" i="4" s="1"/>
  <c r="C85" i="5"/>
  <c r="C155" i="5"/>
  <c r="C169" i="5" s="1"/>
  <c r="C404" i="5"/>
  <c r="C418" i="5" s="1"/>
  <c r="C15" i="7"/>
  <c r="C261" i="7"/>
  <c r="C332" i="7"/>
  <c r="C444" i="8"/>
  <c r="C190" i="8"/>
  <c r="H439" i="125"/>
  <c r="H453" i="125" s="1"/>
  <c r="N444" i="125"/>
  <c r="N15" i="125"/>
  <c r="N439" i="125" s="1"/>
  <c r="C439" i="125"/>
  <c r="C453" i="125" s="1"/>
  <c r="C50" i="24"/>
  <c r="C64" i="24" s="1"/>
  <c r="C85" i="24"/>
  <c r="C439" i="24" s="1"/>
  <c r="C453" i="24" s="1"/>
  <c r="C225" i="24"/>
  <c r="C239" i="24" s="1"/>
  <c r="C368" i="24"/>
  <c r="C382" i="24" s="1"/>
  <c r="C15" i="4"/>
  <c r="C155" i="4"/>
  <c r="C169" i="4" s="1"/>
  <c r="C296" i="4"/>
  <c r="C310" i="4" s="1"/>
  <c r="C50" i="5"/>
  <c r="C64" i="5" s="1"/>
  <c r="C225" i="5"/>
  <c r="C239" i="5" s="1"/>
  <c r="C368" i="5"/>
  <c r="C382" i="5" s="1"/>
  <c r="C120" i="6"/>
  <c r="C155" i="6"/>
  <c r="C444" i="7"/>
  <c r="C85" i="7"/>
  <c r="C439" i="7" s="1"/>
  <c r="C225" i="7"/>
  <c r="C120" i="8"/>
  <c r="C261" i="8"/>
  <c r="C404" i="8"/>
  <c r="F439" i="125"/>
  <c r="F453" i="125" s="1"/>
  <c r="I439" i="126"/>
  <c r="I453" i="126" s="1"/>
  <c r="I29" i="126"/>
  <c r="I441" i="125"/>
  <c r="I99" i="125"/>
  <c r="I85" i="125"/>
  <c r="I15" i="125"/>
  <c r="C439" i="8"/>
  <c r="C441" i="8"/>
  <c r="C441" i="7"/>
  <c r="C85" i="6"/>
  <c r="C439" i="6" s="1"/>
  <c r="C444" i="6"/>
  <c r="C441" i="6"/>
  <c r="C29" i="5"/>
  <c r="C441" i="5"/>
  <c r="C99" i="5"/>
  <c r="C444" i="4"/>
  <c r="C29" i="4"/>
  <c r="C441" i="4"/>
  <c r="C99" i="4"/>
  <c r="C29" i="24"/>
  <c r="C441" i="24"/>
  <c r="C99" i="24"/>
  <c r="C439" i="5" l="1"/>
  <c r="C453" i="5" s="1"/>
  <c r="C439" i="4"/>
  <c r="C453" i="4" s="1"/>
  <c r="I439" i="125"/>
  <c r="I453" i="125" s="1"/>
  <c r="I29" i="125"/>
  <c r="G452" i="115"/>
  <c r="F452" i="115"/>
  <c r="H451" i="115"/>
  <c r="G451" i="115"/>
  <c r="F451" i="115"/>
  <c r="C451" i="115"/>
  <c r="H450" i="115"/>
  <c r="G450" i="115"/>
  <c r="F450" i="115"/>
  <c r="C450" i="115"/>
  <c r="H449" i="115"/>
  <c r="G449" i="115"/>
  <c r="F449" i="115"/>
  <c r="C449" i="115"/>
  <c r="H448" i="115"/>
  <c r="G448" i="115"/>
  <c r="F448" i="115"/>
  <c r="C448" i="115"/>
  <c r="M446" i="115"/>
  <c r="L446" i="115"/>
  <c r="K446" i="115"/>
  <c r="J446" i="115"/>
  <c r="H446" i="115"/>
  <c r="G446" i="115"/>
  <c r="F446" i="115"/>
  <c r="C446" i="115"/>
  <c r="M445" i="115"/>
  <c r="L445" i="115"/>
  <c r="K445" i="115"/>
  <c r="J445" i="115"/>
  <c r="H445" i="115"/>
  <c r="G445" i="115"/>
  <c r="F445" i="115"/>
  <c r="C445" i="115"/>
  <c r="M443" i="115"/>
  <c r="L443" i="115"/>
  <c r="K443" i="115"/>
  <c r="J443" i="115"/>
  <c r="H443" i="115"/>
  <c r="G443" i="115"/>
  <c r="F443" i="115"/>
  <c r="C443" i="115"/>
  <c r="M442" i="115"/>
  <c r="L442" i="115"/>
  <c r="K442" i="115"/>
  <c r="J442" i="115"/>
  <c r="H442" i="115"/>
  <c r="G442" i="115"/>
  <c r="F442" i="115"/>
  <c r="C442" i="115"/>
  <c r="I416" i="115"/>
  <c r="I415" i="115"/>
  <c r="I414" i="115"/>
  <c r="I413" i="115"/>
  <c r="N411" i="115"/>
  <c r="I411" i="115"/>
  <c r="N410" i="115"/>
  <c r="N409" i="115" s="1"/>
  <c r="I410" i="115"/>
  <c r="M409" i="115"/>
  <c r="L409" i="115"/>
  <c r="K409" i="115"/>
  <c r="J409" i="115"/>
  <c r="H409" i="115"/>
  <c r="G409" i="115"/>
  <c r="F409" i="115"/>
  <c r="C409" i="115"/>
  <c r="N408" i="115"/>
  <c r="N406" i="115" s="1"/>
  <c r="N404" i="115" s="1"/>
  <c r="I408" i="115"/>
  <c r="N407" i="115"/>
  <c r="I407" i="115"/>
  <c r="M406" i="115"/>
  <c r="L406" i="115"/>
  <c r="K406" i="115"/>
  <c r="K404" i="115" s="1"/>
  <c r="J406" i="115"/>
  <c r="J404" i="115" s="1"/>
  <c r="H406" i="115"/>
  <c r="G406" i="115"/>
  <c r="F406" i="115"/>
  <c r="F404" i="115" s="1"/>
  <c r="F418" i="115" s="1"/>
  <c r="C406" i="115"/>
  <c r="C404" i="115" s="1"/>
  <c r="C418" i="115" s="1"/>
  <c r="L404" i="115"/>
  <c r="G404" i="115"/>
  <c r="G418" i="115" s="1"/>
  <c r="I380" i="115"/>
  <c r="I379" i="115"/>
  <c r="I378" i="115"/>
  <c r="I377" i="115"/>
  <c r="N375" i="115"/>
  <c r="I375" i="115"/>
  <c r="N374" i="115"/>
  <c r="N373" i="115" s="1"/>
  <c r="I374" i="115"/>
  <c r="M373" i="115"/>
  <c r="L373" i="115"/>
  <c r="K373" i="115"/>
  <c r="J373" i="115"/>
  <c r="H373" i="115"/>
  <c r="G373" i="115"/>
  <c r="F373" i="115"/>
  <c r="C373" i="115"/>
  <c r="N372" i="115"/>
  <c r="I372" i="115"/>
  <c r="N371" i="115"/>
  <c r="I371" i="115"/>
  <c r="N370" i="115"/>
  <c r="M370" i="115"/>
  <c r="L370" i="115"/>
  <c r="K370" i="115"/>
  <c r="J370" i="115"/>
  <c r="H370" i="115"/>
  <c r="G370" i="115"/>
  <c r="F370" i="115"/>
  <c r="C370" i="115"/>
  <c r="K368" i="115"/>
  <c r="F368" i="115"/>
  <c r="F382" i="115" s="1"/>
  <c r="I344" i="115"/>
  <c r="I343" i="115"/>
  <c r="I342" i="115"/>
  <c r="I341" i="115"/>
  <c r="N339" i="115"/>
  <c r="I339" i="115"/>
  <c r="N338" i="115"/>
  <c r="I338" i="115"/>
  <c r="M337" i="115"/>
  <c r="L337" i="115"/>
  <c r="K337" i="115"/>
  <c r="K332" i="115" s="1"/>
  <c r="J337" i="115"/>
  <c r="H337" i="115"/>
  <c r="G337" i="115"/>
  <c r="F337" i="115"/>
  <c r="C337" i="115"/>
  <c r="N336" i="115"/>
  <c r="I336" i="115"/>
  <c r="N335" i="115"/>
  <c r="N334" i="115" s="1"/>
  <c r="I335" i="115"/>
  <c r="M334" i="115"/>
  <c r="L334" i="115"/>
  <c r="K334" i="115"/>
  <c r="J334" i="115"/>
  <c r="H334" i="115"/>
  <c r="G334" i="115"/>
  <c r="F334" i="115"/>
  <c r="C334" i="115"/>
  <c r="I308" i="115"/>
  <c r="I307" i="115"/>
  <c r="I306" i="115"/>
  <c r="I305" i="115"/>
  <c r="N303" i="115"/>
  <c r="N301" i="115" s="1"/>
  <c r="I303" i="115"/>
  <c r="N302" i="115"/>
  <c r="I302" i="115"/>
  <c r="M301" i="115"/>
  <c r="M296" i="115" s="1"/>
  <c r="L301" i="115"/>
  <c r="K301" i="115"/>
  <c r="J301" i="115"/>
  <c r="H301" i="115"/>
  <c r="G301" i="115"/>
  <c r="F301" i="115"/>
  <c r="C301" i="115"/>
  <c r="N300" i="115"/>
  <c r="I300" i="115"/>
  <c r="N299" i="115"/>
  <c r="I299" i="115"/>
  <c r="N298" i="115"/>
  <c r="M298" i="115"/>
  <c r="L298" i="115"/>
  <c r="K298" i="115"/>
  <c r="K296" i="115" s="1"/>
  <c r="J298" i="115"/>
  <c r="H298" i="115"/>
  <c r="G298" i="115"/>
  <c r="F298" i="115"/>
  <c r="F296" i="115" s="1"/>
  <c r="F310" i="115" s="1"/>
  <c r="C298" i="115"/>
  <c r="I273" i="115"/>
  <c r="I272" i="115"/>
  <c r="I271" i="115"/>
  <c r="I270" i="115"/>
  <c r="N268" i="115"/>
  <c r="I268" i="115"/>
  <c r="N267" i="115"/>
  <c r="I267" i="115"/>
  <c r="N266" i="115"/>
  <c r="M266" i="115"/>
  <c r="L266" i="115"/>
  <c r="K266" i="115"/>
  <c r="J266" i="115"/>
  <c r="H266" i="115"/>
  <c r="G266" i="115"/>
  <c r="F266" i="115"/>
  <c r="C266" i="115"/>
  <c r="N265" i="115"/>
  <c r="I265" i="115"/>
  <c r="N264" i="115"/>
  <c r="I264" i="115"/>
  <c r="N263" i="115"/>
  <c r="M263" i="115"/>
  <c r="L263" i="115"/>
  <c r="L261" i="115" s="1"/>
  <c r="K263" i="115"/>
  <c r="J263" i="115"/>
  <c r="H263" i="115"/>
  <c r="G263" i="115"/>
  <c r="F263" i="115"/>
  <c r="C263" i="115"/>
  <c r="G261" i="115"/>
  <c r="G275" i="115" s="1"/>
  <c r="I237" i="115"/>
  <c r="I236" i="115"/>
  <c r="I235" i="115"/>
  <c r="I234" i="115"/>
  <c r="N232" i="115"/>
  <c r="I232" i="115"/>
  <c r="N231" i="115"/>
  <c r="I231" i="115"/>
  <c r="N230" i="115"/>
  <c r="M230" i="115"/>
  <c r="M225" i="115" s="1"/>
  <c r="L230" i="115"/>
  <c r="K230" i="115"/>
  <c r="J230" i="115"/>
  <c r="H230" i="115"/>
  <c r="H225" i="115" s="1"/>
  <c r="H239" i="115" s="1"/>
  <c r="G230" i="115"/>
  <c r="F230" i="115"/>
  <c r="C230" i="115"/>
  <c r="N229" i="115"/>
  <c r="I229" i="115"/>
  <c r="N228" i="115"/>
  <c r="I228" i="115"/>
  <c r="N227" i="115"/>
  <c r="M227" i="115"/>
  <c r="L227" i="115"/>
  <c r="K227" i="115"/>
  <c r="K225" i="115" s="1"/>
  <c r="J227" i="115"/>
  <c r="H227" i="115"/>
  <c r="G227" i="115"/>
  <c r="F227" i="115"/>
  <c r="F225" i="115" s="1"/>
  <c r="F239" i="115" s="1"/>
  <c r="C227" i="115"/>
  <c r="I202" i="115"/>
  <c r="I201" i="115"/>
  <c r="I200" i="115"/>
  <c r="I199" i="115"/>
  <c r="N197" i="115"/>
  <c r="I197" i="115"/>
  <c r="N196" i="115"/>
  <c r="I196" i="115"/>
  <c r="N195" i="115"/>
  <c r="M195" i="115"/>
  <c r="L195" i="115"/>
  <c r="K195" i="115"/>
  <c r="J195" i="115"/>
  <c r="H195" i="115"/>
  <c r="G195" i="115"/>
  <c r="F195" i="115"/>
  <c r="C195" i="115"/>
  <c r="I195" i="115" s="1"/>
  <c r="N194" i="115"/>
  <c r="I194" i="115"/>
  <c r="N193" i="115"/>
  <c r="I193" i="115"/>
  <c r="N192" i="115"/>
  <c r="N190" i="115" s="1"/>
  <c r="M192" i="115"/>
  <c r="L192" i="115"/>
  <c r="K192" i="115"/>
  <c r="K190" i="115" s="1"/>
  <c r="J192" i="115"/>
  <c r="J190" i="115" s="1"/>
  <c r="H192" i="115"/>
  <c r="G192" i="115"/>
  <c r="F192" i="115"/>
  <c r="F190" i="115" s="1"/>
  <c r="F204" i="115" s="1"/>
  <c r="C192" i="115"/>
  <c r="C190" i="115"/>
  <c r="C204" i="115" s="1"/>
  <c r="I167" i="115"/>
  <c r="I166" i="115"/>
  <c r="I165" i="115"/>
  <c r="I164" i="115"/>
  <c r="N162" i="115"/>
  <c r="I162" i="115"/>
  <c r="N161" i="115"/>
  <c r="I161" i="115"/>
  <c r="N160" i="115"/>
  <c r="M160" i="115"/>
  <c r="L160" i="115"/>
  <c r="K160" i="115"/>
  <c r="J160" i="115"/>
  <c r="H160" i="115"/>
  <c r="G160" i="115"/>
  <c r="F160" i="115"/>
  <c r="C160" i="115"/>
  <c r="N159" i="115"/>
  <c r="I159" i="115"/>
  <c r="N158" i="115"/>
  <c r="N157" i="115" s="1"/>
  <c r="I158" i="115"/>
  <c r="M157" i="115"/>
  <c r="L157" i="115"/>
  <c r="L155" i="115" s="1"/>
  <c r="K157" i="115"/>
  <c r="K155" i="115" s="1"/>
  <c r="J157" i="115"/>
  <c r="H157" i="115"/>
  <c r="G157" i="115"/>
  <c r="F157" i="115"/>
  <c r="C157" i="115"/>
  <c r="I132" i="115"/>
  <c r="I131" i="115"/>
  <c r="I130" i="115"/>
  <c r="I129" i="115"/>
  <c r="N127" i="115"/>
  <c r="I127" i="115"/>
  <c r="N126" i="115"/>
  <c r="I126" i="115"/>
  <c r="M125" i="115"/>
  <c r="L125" i="115"/>
  <c r="K125" i="115"/>
  <c r="J125" i="115"/>
  <c r="H125" i="115"/>
  <c r="G125" i="115"/>
  <c r="G120" i="115" s="1"/>
  <c r="G134" i="115" s="1"/>
  <c r="F125" i="115"/>
  <c r="C125" i="115"/>
  <c r="N124" i="115"/>
  <c r="N122" i="115" s="1"/>
  <c r="I124" i="115"/>
  <c r="N123" i="115"/>
  <c r="I123" i="115"/>
  <c r="M122" i="115"/>
  <c r="L122" i="115"/>
  <c r="K122" i="115"/>
  <c r="K120" i="115" s="1"/>
  <c r="J122" i="115"/>
  <c r="H122" i="115"/>
  <c r="G122" i="115"/>
  <c r="F122" i="115"/>
  <c r="F120" i="115" s="1"/>
  <c r="F134" i="115" s="1"/>
  <c r="C122" i="115"/>
  <c r="L120" i="115"/>
  <c r="I97" i="115"/>
  <c r="I96" i="115"/>
  <c r="I95" i="115"/>
  <c r="I94" i="115"/>
  <c r="N92" i="115"/>
  <c r="I92" i="115"/>
  <c r="N91" i="115"/>
  <c r="N90" i="115" s="1"/>
  <c r="I91" i="115"/>
  <c r="M90" i="115"/>
  <c r="L90" i="115"/>
  <c r="K90" i="115"/>
  <c r="J90" i="115"/>
  <c r="H90" i="115"/>
  <c r="G90" i="115"/>
  <c r="F90" i="115"/>
  <c r="C90" i="115"/>
  <c r="N89" i="115"/>
  <c r="N87" i="115" s="1"/>
  <c r="N85" i="115" s="1"/>
  <c r="I89" i="115"/>
  <c r="N88" i="115"/>
  <c r="I88" i="115"/>
  <c r="M87" i="115"/>
  <c r="L87" i="115"/>
  <c r="K87" i="115"/>
  <c r="J87" i="115"/>
  <c r="J85" i="115" s="1"/>
  <c r="H87" i="115"/>
  <c r="G87" i="115"/>
  <c r="F87" i="115"/>
  <c r="C87" i="115"/>
  <c r="L85" i="115"/>
  <c r="I62" i="115"/>
  <c r="I61" i="115"/>
  <c r="I60" i="115"/>
  <c r="I59" i="115"/>
  <c r="N57" i="115"/>
  <c r="I57" i="115"/>
  <c r="N56" i="115"/>
  <c r="I56" i="115"/>
  <c r="M55" i="115"/>
  <c r="L55" i="115"/>
  <c r="K55" i="115"/>
  <c r="J55" i="115"/>
  <c r="H55" i="115"/>
  <c r="G55" i="115"/>
  <c r="F55" i="115"/>
  <c r="C55" i="115"/>
  <c r="N54" i="115"/>
  <c r="I54" i="115"/>
  <c r="N53" i="115"/>
  <c r="N52" i="115" s="1"/>
  <c r="I53" i="115"/>
  <c r="M52" i="115"/>
  <c r="L52" i="115"/>
  <c r="K52" i="115"/>
  <c r="K50" i="115" s="1"/>
  <c r="J52" i="115"/>
  <c r="H52" i="115"/>
  <c r="G52" i="115"/>
  <c r="F52" i="115"/>
  <c r="C52" i="115"/>
  <c r="F50" i="115"/>
  <c r="F64" i="115" s="1"/>
  <c r="P43" i="115"/>
  <c r="P78" i="115" s="1"/>
  <c r="P113" i="115" s="1"/>
  <c r="P148" i="115" s="1"/>
  <c r="P183" i="115" s="1"/>
  <c r="P218" i="115" s="1"/>
  <c r="P254" i="115" s="1"/>
  <c r="P289" i="115" s="1"/>
  <c r="P325" i="115" s="1"/>
  <c r="P361" i="115" s="1"/>
  <c r="P397" i="115" s="1"/>
  <c r="P432" i="115" s="1"/>
  <c r="O43" i="115"/>
  <c r="O78" i="115" s="1"/>
  <c r="O113" i="115" s="1"/>
  <c r="O148" i="115" s="1"/>
  <c r="O183" i="115" s="1"/>
  <c r="O218" i="115" s="1"/>
  <c r="O254" i="115" s="1"/>
  <c r="O289" i="115" s="1"/>
  <c r="O325" i="115" s="1"/>
  <c r="O361" i="115" s="1"/>
  <c r="O397" i="115" s="1"/>
  <c r="O432" i="115" s="1"/>
  <c r="M43" i="115"/>
  <c r="M78" i="115" s="1"/>
  <c r="M113" i="115" s="1"/>
  <c r="M148" i="115" s="1"/>
  <c r="M183" i="115" s="1"/>
  <c r="M218" i="115" s="1"/>
  <c r="M254" i="115" s="1"/>
  <c r="M289" i="115" s="1"/>
  <c r="M325" i="115" s="1"/>
  <c r="M361" i="115" s="1"/>
  <c r="M397" i="115" s="1"/>
  <c r="M432" i="115" s="1"/>
  <c r="P42" i="115"/>
  <c r="P77" i="115" s="1"/>
  <c r="P112" i="115" s="1"/>
  <c r="P147" i="115" s="1"/>
  <c r="P182" i="115" s="1"/>
  <c r="P217" i="115" s="1"/>
  <c r="P253" i="115" s="1"/>
  <c r="P288" i="115" s="1"/>
  <c r="P324" i="115" s="1"/>
  <c r="P360" i="115" s="1"/>
  <c r="P396" i="115" s="1"/>
  <c r="P431" i="115" s="1"/>
  <c r="O42" i="115"/>
  <c r="O77" i="115" s="1"/>
  <c r="O112" i="115" s="1"/>
  <c r="O147" i="115" s="1"/>
  <c r="O182" i="115" s="1"/>
  <c r="O217" i="115" s="1"/>
  <c r="O253" i="115" s="1"/>
  <c r="O288" i="115" s="1"/>
  <c r="O324" i="115" s="1"/>
  <c r="O360" i="115" s="1"/>
  <c r="O396" i="115" s="1"/>
  <c r="O431" i="115" s="1"/>
  <c r="M42" i="115"/>
  <c r="M77" i="115" s="1"/>
  <c r="M112" i="115" s="1"/>
  <c r="M147" i="115" s="1"/>
  <c r="M182" i="115" s="1"/>
  <c r="M217" i="115" s="1"/>
  <c r="M253" i="115" s="1"/>
  <c r="M288" i="115" s="1"/>
  <c r="M324" i="115" s="1"/>
  <c r="M360" i="115" s="1"/>
  <c r="M396" i="115" s="1"/>
  <c r="M431" i="115" s="1"/>
  <c r="I27" i="115"/>
  <c r="I26" i="115"/>
  <c r="I450" i="115" s="1"/>
  <c r="I25" i="115"/>
  <c r="I24" i="115"/>
  <c r="N22" i="115"/>
  <c r="I22" i="115"/>
  <c r="N21" i="115"/>
  <c r="N20" i="115" s="1"/>
  <c r="I21" i="115"/>
  <c r="M20" i="115"/>
  <c r="L20" i="115"/>
  <c r="K20" i="115"/>
  <c r="J20" i="115"/>
  <c r="H20" i="115"/>
  <c r="H444" i="115" s="1"/>
  <c r="G20" i="115"/>
  <c r="F20" i="115"/>
  <c r="C20" i="115"/>
  <c r="N19" i="115"/>
  <c r="I19" i="115"/>
  <c r="N18" i="115"/>
  <c r="I18" i="115"/>
  <c r="M17" i="115"/>
  <c r="L17" i="115"/>
  <c r="K17" i="115"/>
  <c r="J17" i="115"/>
  <c r="H17" i="115"/>
  <c r="G17" i="115"/>
  <c r="F17" i="115"/>
  <c r="C17" i="115"/>
  <c r="H15" i="115"/>
  <c r="M15" i="115" l="1"/>
  <c r="C120" i="115"/>
  <c r="C134" i="115" s="1"/>
  <c r="J120" i="115"/>
  <c r="G332" i="115"/>
  <c r="G346" i="115" s="1"/>
  <c r="I370" i="115"/>
  <c r="H368" i="115"/>
  <c r="H382" i="115" s="1"/>
  <c r="M368" i="115"/>
  <c r="I409" i="115"/>
  <c r="I404" i="115" s="1"/>
  <c r="I418" i="115" s="1"/>
  <c r="N17" i="115"/>
  <c r="H50" i="115"/>
  <c r="H64" i="115" s="1"/>
  <c r="M50" i="115"/>
  <c r="M155" i="115"/>
  <c r="M439" i="115" s="1"/>
  <c r="H190" i="115"/>
  <c r="H204" i="115" s="1"/>
  <c r="M190" i="115"/>
  <c r="G190" i="115"/>
  <c r="G204" i="115" s="1"/>
  <c r="L190" i="115"/>
  <c r="H120" i="115"/>
  <c r="H134" i="115" s="1"/>
  <c r="M120" i="115"/>
  <c r="C261" i="115"/>
  <c r="C275" i="115" s="1"/>
  <c r="J261" i="115"/>
  <c r="N261" i="115"/>
  <c r="H404" i="115"/>
  <c r="H418" i="115" s="1"/>
  <c r="M404" i="115"/>
  <c r="L15" i="115"/>
  <c r="L439" i="115" s="1"/>
  <c r="N15" i="115"/>
  <c r="G50" i="115"/>
  <c r="G64" i="115" s="1"/>
  <c r="J50" i="115"/>
  <c r="L50" i="115"/>
  <c r="H85" i="115"/>
  <c r="K85" i="115"/>
  <c r="M85" i="115"/>
  <c r="C85" i="115"/>
  <c r="G85" i="115"/>
  <c r="N125" i="115"/>
  <c r="N120" i="115" s="1"/>
  <c r="I227" i="115"/>
  <c r="G225" i="115"/>
  <c r="G239" i="115" s="1"/>
  <c r="J225" i="115"/>
  <c r="L225" i="115"/>
  <c r="N225" i="115"/>
  <c r="F261" i="115"/>
  <c r="F275" i="115" s="1"/>
  <c r="H261" i="115"/>
  <c r="H275" i="115" s="1"/>
  <c r="K261" i="115"/>
  <c r="M261" i="115"/>
  <c r="I266" i="115"/>
  <c r="I298" i="115"/>
  <c r="J296" i="115"/>
  <c r="L296" i="115"/>
  <c r="H296" i="115"/>
  <c r="H310" i="115" s="1"/>
  <c r="I334" i="115"/>
  <c r="J332" i="115"/>
  <c r="F332" i="115"/>
  <c r="F346" i="115" s="1"/>
  <c r="H332" i="115"/>
  <c r="H346" i="115" s="1"/>
  <c r="M332" i="115"/>
  <c r="J155" i="115"/>
  <c r="G296" i="115"/>
  <c r="G310" i="115" s="1"/>
  <c r="N155" i="115"/>
  <c r="C444" i="115"/>
  <c r="I448" i="115"/>
  <c r="G368" i="115"/>
  <c r="G382" i="115" s="1"/>
  <c r="N296" i="115"/>
  <c r="I55" i="115"/>
  <c r="I451" i="115"/>
  <c r="L368" i="115"/>
  <c r="J368" i="115"/>
  <c r="N368" i="115"/>
  <c r="F85" i="115"/>
  <c r="I17" i="115"/>
  <c r="K15" i="115"/>
  <c r="K439" i="115" s="1"/>
  <c r="C50" i="115"/>
  <c r="C64" i="115" s="1"/>
  <c r="I52" i="115"/>
  <c r="N55" i="115"/>
  <c r="N50" i="115" s="1"/>
  <c r="I122" i="115"/>
  <c r="G155" i="115"/>
  <c r="G169" i="115" s="1"/>
  <c r="I192" i="115"/>
  <c r="C225" i="115"/>
  <c r="C239" i="115" s="1"/>
  <c r="I230" i="115"/>
  <c r="I225" i="115" s="1"/>
  <c r="I239" i="115" s="1"/>
  <c r="I263" i="115"/>
  <c r="C296" i="115"/>
  <c r="C310" i="115" s="1"/>
  <c r="C332" i="115"/>
  <c r="C346" i="115" s="1"/>
  <c r="L332" i="115"/>
  <c r="C368" i="115"/>
  <c r="C382" i="115" s="1"/>
  <c r="I406" i="115"/>
  <c r="N337" i="115"/>
  <c r="N332" i="115" s="1"/>
  <c r="L444" i="115"/>
  <c r="J444" i="115"/>
  <c r="C15" i="115"/>
  <c r="H155" i="115"/>
  <c r="H169" i="115" s="1"/>
  <c r="F155" i="115"/>
  <c r="F169" i="115" s="1"/>
  <c r="I160" i="115"/>
  <c r="F444" i="115"/>
  <c r="G444" i="115"/>
  <c r="I337" i="115"/>
  <c r="I332" i="115" s="1"/>
  <c r="I346" i="115" s="1"/>
  <c r="C155" i="115"/>
  <c r="C169" i="115" s="1"/>
  <c r="I125" i="115"/>
  <c r="I120" i="115" s="1"/>
  <c r="I134" i="115" s="1"/>
  <c r="I90" i="115"/>
  <c r="G15" i="115"/>
  <c r="I445" i="115"/>
  <c r="I446" i="115"/>
  <c r="N446" i="115"/>
  <c r="J15" i="115"/>
  <c r="F15" i="115"/>
  <c r="N439" i="115"/>
  <c r="N444" i="115"/>
  <c r="N445" i="115"/>
  <c r="I50" i="115"/>
  <c r="I449" i="115"/>
  <c r="I64" i="115"/>
  <c r="M444" i="115"/>
  <c r="I373" i="115"/>
  <c r="I368" i="115" s="1"/>
  <c r="I382" i="115" s="1"/>
  <c r="K444" i="115"/>
  <c r="I301" i="115"/>
  <c r="I296" i="115" s="1"/>
  <c r="I310" i="115" s="1"/>
  <c r="I20" i="115"/>
  <c r="C441" i="115"/>
  <c r="G441" i="115"/>
  <c r="I87" i="115"/>
  <c r="K441" i="115"/>
  <c r="M441" i="115"/>
  <c r="I442" i="115"/>
  <c r="I443" i="115"/>
  <c r="C99" i="115"/>
  <c r="G99" i="115"/>
  <c r="I157" i="115"/>
  <c r="I190" i="115"/>
  <c r="I204" i="115" s="1"/>
  <c r="I261" i="115"/>
  <c r="I275" i="115" s="1"/>
  <c r="F29" i="115"/>
  <c r="H29" i="115"/>
  <c r="F441" i="115"/>
  <c r="H441" i="115"/>
  <c r="J441" i="115"/>
  <c r="L441" i="115"/>
  <c r="N441" i="115"/>
  <c r="N442" i="115"/>
  <c r="N443" i="115"/>
  <c r="F99" i="115"/>
  <c r="H99" i="115"/>
  <c r="F439" i="115" l="1"/>
  <c r="F453" i="115" s="1"/>
  <c r="J439" i="115"/>
  <c r="G439" i="115"/>
  <c r="G453" i="115" s="1"/>
  <c r="C439" i="115"/>
  <c r="C453" i="115" s="1"/>
  <c r="C29" i="115"/>
  <c r="I155" i="115"/>
  <c r="I169" i="115" s="1"/>
  <c r="H439" i="115"/>
  <c r="H453" i="115" s="1"/>
  <c r="G29" i="115"/>
  <c r="I444" i="115"/>
  <c r="I441" i="115"/>
  <c r="I99" i="115"/>
  <c r="I85" i="115"/>
  <c r="I15" i="115"/>
  <c r="I439" i="115" l="1"/>
  <c r="I453" i="115" s="1"/>
  <c r="I29" i="115"/>
</calcChain>
</file>

<file path=xl/comments1.xml><?xml version="1.0" encoding="utf-8"?>
<comments xmlns="http://schemas.openxmlformats.org/spreadsheetml/2006/main">
  <authors>
    <author>Deny</author>
  </authors>
  <commentList>
    <comment ref="I20" authorId="0">
      <text>
        <r>
          <rPr>
            <b/>
            <sz val="9"/>
            <color indexed="81"/>
            <rFont val="Tahoma"/>
            <family val="2"/>
          </rPr>
          <t>Deny:</t>
        </r>
        <r>
          <rPr>
            <sz val="9"/>
            <color indexed="81"/>
            <rFont val="Tahoma"/>
            <family val="2"/>
          </rPr>
          <t xml:space="preserve">
626
</t>
        </r>
      </text>
    </comment>
  </commentList>
</comments>
</file>

<file path=xl/comments2.xml><?xml version="1.0" encoding="utf-8"?>
<comments xmlns="http://schemas.openxmlformats.org/spreadsheetml/2006/main">
  <authors>
    <author>Deny</author>
  </authors>
  <commentList>
    <comment ref="I20" authorId="0">
      <text>
        <r>
          <rPr>
            <b/>
            <sz val="9"/>
            <color indexed="81"/>
            <rFont val="Tahoma"/>
            <family val="2"/>
          </rPr>
          <t>Deny:</t>
        </r>
        <r>
          <rPr>
            <sz val="9"/>
            <color indexed="81"/>
            <rFont val="Tahoma"/>
            <family val="2"/>
          </rPr>
          <t xml:space="preserve">
626
</t>
        </r>
      </text>
    </comment>
  </commentList>
</comments>
</file>

<file path=xl/comments3.xml><?xml version="1.0" encoding="utf-8"?>
<comments xmlns="http://schemas.openxmlformats.org/spreadsheetml/2006/main">
  <authors>
    <author>Deny</author>
  </authors>
  <commentList>
    <comment ref="I20" authorId="0">
      <text>
        <r>
          <rPr>
            <b/>
            <sz val="9"/>
            <color indexed="81"/>
            <rFont val="Tahoma"/>
            <family val="2"/>
          </rPr>
          <t>Deny:</t>
        </r>
        <r>
          <rPr>
            <sz val="9"/>
            <color indexed="81"/>
            <rFont val="Tahoma"/>
            <family val="2"/>
          </rPr>
          <t xml:space="preserve">
626
</t>
        </r>
      </text>
    </comment>
  </commentList>
</comments>
</file>

<file path=xl/comments4.xml><?xml version="1.0" encoding="utf-8"?>
<comments xmlns="http://schemas.openxmlformats.org/spreadsheetml/2006/main">
  <authors>
    <author>Deny</author>
  </authors>
  <commentList>
    <comment ref="I20" authorId="0">
      <text>
        <r>
          <rPr>
            <b/>
            <sz val="9"/>
            <color indexed="81"/>
            <rFont val="Tahoma"/>
            <family val="2"/>
          </rPr>
          <t>Deny:</t>
        </r>
        <r>
          <rPr>
            <sz val="9"/>
            <color indexed="81"/>
            <rFont val="Tahoma"/>
            <family val="2"/>
          </rPr>
          <t xml:space="preserve">
626
</t>
        </r>
      </text>
    </comment>
  </commentList>
</comments>
</file>

<file path=xl/comments5.xml><?xml version="1.0" encoding="utf-8"?>
<comments xmlns="http://schemas.openxmlformats.org/spreadsheetml/2006/main">
  <authors>
    <author>Deny</author>
  </authors>
  <commentList>
    <comment ref="I20" authorId="0">
      <text>
        <r>
          <rPr>
            <b/>
            <sz val="9"/>
            <color indexed="81"/>
            <rFont val="Tahoma"/>
            <family val="2"/>
          </rPr>
          <t>Deny:</t>
        </r>
        <r>
          <rPr>
            <sz val="9"/>
            <color indexed="81"/>
            <rFont val="Tahoma"/>
            <family val="2"/>
          </rPr>
          <t xml:space="preserve">
626
</t>
        </r>
      </text>
    </comment>
  </commentList>
</comments>
</file>

<file path=xl/comments6.xml><?xml version="1.0" encoding="utf-8"?>
<comments xmlns="http://schemas.openxmlformats.org/spreadsheetml/2006/main">
  <authors>
    <author>Deny</author>
  </authors>
  <commentList>
    <comment ref="I20" authorId="0">
      <text>
        <r>
          <rPr>
            <b/>
            <sz val="9"/>
            <color indexed="81"/>
            <rFont val="Tahoma"/>
            <family val="2"/>
          </rPr>
          <t>Deny:</t>
        </r>
        <r>
          <rPr>
            <sz val="9"/>
            <color indexed="81"/>
            <rFont val="Tahoma"/>
            <family val="2"/>
          </rPr>
          <t xml:space="preserve">
626
</t>
        </r>
      </text>
    </comment>
  </commentList>
</comments>
</file>

<file path=xl/comments7.xml><?xml version="1.0" encoding="utf-8"?>
<comments xmlns="http://schemas.openxmlformats.org/spreadsheetml/2006/main">
  <authors>
    <author>Deny</author>
  </authors>
  <commentList>
    <comment ref="I20" authorId="0">
      <text>
        <r>
          <rPr>
            <b/>
            <sz val="9"/>
            <color indexed="81"/>
            <rFont val="Tahoma"/>
            <family val="2"/>
          </rPr>
          <t>Deny:</t>
        </r>
        <r>
          <rPr>
            <sz val="9"/>
            <color indexed="81"/>
            <rFont val="Tahoma"/>
            <family val="2"/>
          </rPr>
          <t xml:space="preserve">
626
</t>
        </r>
      </text>
    </comment>
  </commentList>
</comments>
</file>

<file path=xl/sharedStrings.xml><?xml version="1.0" encoding="utf-8"?>
<sst xmlns="http://schemas.openxmlformats.org/spreadsheetml/2006/main" count="14304" uniqueCount="105">
  <si>
    <t>BADAN PUSAT STATISTIK</t>
  </si>
  <si>
    <t xml:space="preserve"> </t>
  </si>
  <si>
    <t>SP-PADI</t>
  </si>
  <si>
    <t>DAN</t>
  </si>
  <si>
    <t>KEMENTERIAN PERTANIAN</t>
  </si>
  <si>
    <t>LAPORAN LUAS TANAMAN PADI</t>
  </si>
  <si>
    <t>PROPINSI           :    J A M B I</t>
  </si>
  <si>
    <t>KAB./KOTA       :   TEBO</t>
  </si>
  <si>
    <t>Bulan</t>
  </si>
  <si>
    <t>: Januari</t>
  </si>
  <si>
    <t>KECAMATAN   :   TEBO TENGAH</t>
  </si>
  <si>
    <t xml:space="preserve">  Tahun</t>
  </si>
  <si>
    <t>No.</t>
  </si>
  <si>
    <t>U r a i a n</t>
  </si>
  <si>
    <t>LAHAN SAWAH</t>
  </si>
  <si>
    <t>LAHAN BUKAN SAWAH</t>
  </si>
  <si>
    <t>Tanaman Akhir</t>
  </si>
  <si>
    <t>Panen</t>
  </si>
  <si>
    <t>Tanam</t>
  </si>
  <si>
    <t>Fuso</t>
  </si>
  <si>
    <t>Bulan Laporan</t>
  </si>
  <si>
    <t>Yang Lalu</t>
  </si>
  <si>
    <t>(3-4+5-6)</t>
  </si>
  <si>
    <t>(8-9+10-11)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</si>
  <si>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</si>
  <si>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</si>
  <si>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</si>
  <si>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</si>
  <si>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</si>
  <si>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</si>
  <si>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</si>
  <si>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</si>
  <si>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</si>
  <si>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</si>
  <si>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</si>
  <si>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</si>
  <si>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   JUMLAH PADI (1a+1b)</t>
  </si>
  <si>
    <t xml:space="preserve">   Jenis Padi</t>
  </si>
  <si>
    <t xml:space="preserve">   a. Hibrida</t>
  </si>
  <si>
    <t xml:space="preserve">       1). Bantuan Pemerintah</t>
  </si>
  <si>
    <t xml:space="preserve">       2). Non Bantuan Pemerintah</t>
  </si>
  <si>
    <t xml:space="preserve">    b. Inbrida</t>
  </si>
  <si>
    <t xml:space="preserve">   Jenis Pengairan</t>
  </si>
  <si>
    <t xml:space="preserve">   a. Sawah Irigasi</t>
  </si>
  <si>
    <t xml:space="preserve">   b. Sawah Tadah Hujan</t>
  </si>
  <si>
    <t xml:space="preserve">   c. Sawah Rawa Pasang Surut</t>
  </si>
  <si>
    <t xml:space="preserve">   d. Sawah Rawa Lebak</t>
  </si>
  <si>
    <t>Rehab Jaringan Irigasi Tersier</t>
  </si>
  <si>
    <t xml:space="preserve">  Bulan</t>
  </si>
  <si>
    <t>KECAMATAN   :   TEBO ILIR</t>
  </si>
  <si>
    <t>KECAMATAN   :   TEBO ULU</t>
  </si>
  <si>
    <t>KECAMATAN   :   RIMBO BUJANG</t>
  </si>
  <si>
    <t>KECAMATAN   :   SUMAY</t>
  </si>
  <si>
    <t xml:space="preserve">KECAMATAN   :   VII KOTO </t>
  </si>
  <si>
    <t xml:space="preserve">  </t>
  </si>
  <si>
    <t>KECAMATAN   :   RIMBO ILIR</t>
  </si>
  <si>
    <t>KECAMATAN   :   RIMBO ULU</t>
  </si>
  <si>
    <t>KECAMATAN   :   TENGAH ILIR</t>
  </si>
  <si>
    <t>KECAMATAN   :   VII KOTO ILIR</t>
  </si>
  <si>
    <t>KECAMATAN   :   SERAI SERUMPUN</t>
  </si>
  <si>
    <t>KECAMATAN   :   MUARA TABIR</t>
  </si>
  <si>
    <t>RKSP-PADI</t>
  </si>
  <si>
    <t xml:space="preserve">                                                       </t>
  </si>
  <si>
    <t xml:space="preserve">                       </t>
  </si>
  <si>
    <t>(Isian dalam hektar bilangan desimal satu angka dibelakang koma)</t>
  </si>
  <si>
    <t xml:space="preserve">Ket : Bantuan Pemerintah dan rekap jaringan pada satu musim tanam/panen tahun berjaalan </t>
  </si>
  <si>
    <t>: 2023</t>
  </si>
  <si>
    <t>: Februari</t>
  </si>
  <si>
    <t>clean</t>
  </si>
  <si>
    <t>: Maret</t>
  </si>
  <si>
    <t>: April</t>
  </si>
  <si>
    <t>: Mei</t>
  </si>
  <si>
    <t>clear</t>
  </si>
  <si>
    <t>: Juni</t>
  </si>
  <si>
    <t>Juli</t>
  </si>
  <si>
    <t>Agustus</t>
  </si>
  <si>
    <t>FIX</t>
  </si>
  <si>
    <t>September</t>
  </si>
  <si>
    <t>Oktober</t>
  </si>
  <si>
    <t>Feb</t>
  </si>
  <si>
    <t>Mart</t>
  </si>
  <si>
    <t>April</t>
  </si>
  <si>
    <t xml:space="preserve">Mei </t>
  </si>
  <si>
    <t>Juni</t>
  </si>
  <si>
    <t>Agus</t>
  </si>
  <si>
    <t>Sept</t>
  </si>
  <si>
    <t>Okt</t>
  </si>
  <si>
    <t>Jan</t>
  </si>
  <si>
    <t>Mei</t>
  </si>
  <si>
    <t>November</t>
  </si>
  <si>
    <t>Nov</t>
  </si>
  <si>
    <t>Desember</t>
  </si>
  <si>
    <t>Des</t>
  </si>
  <si>
    <t>fix</t>
  </si>
  <si>
    <t>feb</t>
  </si>
  <si>
    <t>mart</t>
  </si>
  <si>
    <t>april</t>
  </si>
  <si>
    <t>mei</t>
  </si>
  <si>
    <t>juni</t>
  </si>
  <si>
    <t>juli</t>
  </si>
  <si>
    <t>agus</t>
  </si>
  <si>
    <t>sept</t>
  </si>
  <si>
    <t>okt</t>
  </si>
  <si>
    <t>nov</t>
  </si>
  <si>
    <t>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</si>
</sst>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#,##0.0"/>
  </numFmts>
  <fonts count="15" x14ac:knownFonts="1">
    <font>
      <sz val="11"/>
      <color theme="1"/>
      <name val="Calibri"/>
      <charset val="1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22"/>
      <name val="Times New Roman"/>
      <family val="1"/>
    </font>
    <font>
      <i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1" fontId="14" fillId="0" borderId="0" applyFont="0" applyFill="0" applyBorder="0" applyAlignment="0" applyProtection="0"/>
  </cellStyleXfs>
  <cellXfs count="1061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2" borderId="0" xfId="0" applyFont="1" applyFill="1"/>
    <xf numFmtId="0" fontId="1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3" fontId="5" fillId="0" borderId="12" xfId="0" applyNumberFormat="1" applyFont="1" applyBorder="1" applyAlignment="1">
      <alignment horizontal="right" vertical="center"/>
    </xf>
    <xf numFmtId="3" fontId="2" fillId="0" borderId="0" xfId="0" applyNumberFormat="1" applyFont="1"/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3" fontId="1" fillId="3" borderId="20" xfId="0" applyNumberFormat="1" applyFont="1" applyFill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6" fillId="2" borderId="0" xfId="0" applyFont="1" applyFill="1"/>
    <xf numFmtId="0" fontId="7" fillId="2" borderId="0" xfId="0" applyFont="1" applyFill="1"/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1" fillId="0" borderId="23" xfId="0" applyNumberFormat="1" applyFont="1" applyBorder="1" applyAlignment="1">
      <alignment horizontal="right" vertical="center"/>
    </xf>
    <xf numFmtId="3" fontId="8" fillId="0" borderId="23" xfId="0" applyNumberFormat="1" applyFont="1" applyBorder="1" applyAlignment="1">
      <alignment horizontal="right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5" fillId="0" borderId="24" xfId="0" applyNumberFormat="1" applyFont="1" applyFill="1" applyBorder="1" applyAlignment="1">
      <alignment horizontal="right" vertical="center"/>
    </xf>
    <xf numFmtId="3" fontId="1" fillId="0" borderId="15" xfId="0" applyNumberFormat="1" applyFont="1" applyFill="1" applyBorder="1" applyAlignment="1">
      <alignment horizontal="right" vertical="center"/>
    </xf>
    <xf numFmtId="0" fontId="9" fillId="0" borderId="41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3" fontId="1" fillId="3" borderId="49" xfId="0" applyNumberFormat="1" applyFont="1" applyFill="1" applyBorder="1" applyAlignment="1">
      <alignment horizontal="right"/>
    </xf>
    <xf numFmtId="3" fontId="1" fillId="0" borderId="17" xfId="0" applyNumberFormat="1" applyFont="1" applyBorder="1" applyAlignment="1">
      <alignment horizontal="right" vertical="center"/>
    </xf>
    <xf numFmtId="3" fontId="1" fillId="3" borderId="35" xfId="0" applyNumberFormat="1" applyFont="1" applyFill="1" applyBorder="1" applyAlignment="1">
      <alignment horizontal="right"/>
    </xf>
    <xf numFmtId="3" fontId="5" fillId="4" borderId="50" xfId="0" applyNumberFormat="1" applyFont="1" applyFill="1" applyBorder="1" applyAlignment="1">
      <alignment horizontal="right" vertical="center"/>
    </xf>
    <xf numFmtId="3" fontId="1" fillId="3" borderId="36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right" vertical="center"/>
    </xf>
    <xf numFmtId="3" fontId="8" fillId="2" borderId="25" xfId="0" applyNumberFormat="1" applyFont="1" applyFill="1" applyBorder="1" applyAlignment="1">
      <alignment horizontal="right" vertical="center"/>
    </xf>
    <xf numFmtId="3" fontId="8" fillId="0" borderId="49" xfId="0" applyNumberFormat="1" applyFont="1" applyBorder="1" applyAlignment="1">
      <alignment horizontal="right" vertical="center"/>
    </xf>
    <xf numFmtId="0" fontId="1" fillId="0" borderId="4" xfId="0" quotePrefix="1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" fillId="0" borderId="44" xfId="0" quotePrefix="1" applyFont="1" applyBorder="1" applyAlignment="1">
      <alignment horizontal="center"/>
    </xf>
    <xf numFmtId="0" fontId="1" fillId="0" borderId="45" xfId="0" quotePrefix="1" applyFont="1" applyBorder="1" applyAlignment="1">
      <alignment horizontal="center"/>
    </xf>
    <xf numFmtId="3" fontId="2" fillId="2" borderId="17" xfId="0" applyNumberFormat="1" applyFont="1" applyFill="1" applyBorder="1" applyAlignment="1">
      <alignment horizontal="right" vertical="center"/>
    </xf>
    <xf numFmtId="3" fontId="1" fillId="2" borderId="17" xfId="0" applyNumberFormat="1" applyFont="1" applyFill="1" applyBorder="1" applyAlignment="1">
      <alignment horizontal="right" vertical="center"/>
    </xf>
    <xf numFmtId="3" fontId="2" fillId="4" borderId="49" xfId="0" applyNumberFormat="1" applyFont="1" applyFill="1" applyBorder="1" applyAlignment="1">
      <alignment horizontal="right"/>
    </xf>
    <xf numFmtId="3" fontId="1" fillId="2" borderId="23" xfId="0" applyNumberFormat="1" applyFont="1" applyFill="1" applyBorder="1" applyAlignment="1">
      <alignment horizontal="right" vertical="center"/>
    </xf>
    <xf numFmtId="0" fontId="1" fillId="0" borderId="0" xfId="0" applyFont="1" applyAlignment="1"/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5" fillId="0" borderId="24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3" fontId="5" fillId="0" borderId="49" xfId="0" applyNumberFormat="1" applyFont="1" applyBorder="1" applyAlignment="1">
      <alignment vertical="center"/>
    </xf>
    <xf numFmtId="3" fontId="8" fillId="0" borderId="56" xfId="0" applyNumberFormat="1" applyFont="1" applyBorder="1" applyAlignment="1">
      <alignment vertical="center"/>
    </xf>
    <xf numFmtId="3" fontId="8" fillId="0" borderId="57" xfId="0" applyNumberFormat="1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8" fillId="0" borderId="25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/>
    </xf>
    <xf numFmtId="3" fontId="8" fillId="0" borderId="16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Alignment="1">
      <alignment horizontal="right"/>
    </xf>
    <xf numFmtId="3" fontId="8" fillId="3" borderId="49" xfId="0" applyNumberFormat="1" applyFont="1" applyFill="1" applyBorder="1" applyAlignment="1">
      <alignment horizontal="right"/>
    </xf>
    <xf numFmtId="3" fontId="8" fillId="2" borderId="16" xfId="0" applyNumberFormat="1" applyFont="1" applyFill="1" applyBorder="1" applyAlignment="1">
      <alignment horizontal="right"/>
    </xf>
    <xf numFmtId="3" fontId="5" fillId="0" borderId="17" xfId="0" applyNumberFormat="1" applyFont="1" applyBorder="1" applyAlignment="1">
      <alignment horizontal="right" vertical="center"/>
    </xf>
    <xf numFmtId="3" fontId="8" fillId="0" borderId="17" xfId="0" applyNumberFormat="1" applyFont="1" applyBorder="1" applyAlignment="1">
      <alignment horizontal="right" vertical="center"/>
    </xf>
    <xf numFmtId="3" fontId="8" fillId="3" borderId="35" xfId="0" applyNumberFormat="1" applyFont="1" applyFill="1" applyBorder="1" applyAlignment="1">
      <alignment horizontal="right"/>
    </xf>
    <xf numFmtId="3" fontId="8" fillId="3" borderId="20" xfId="0" applyNumberFormat="1" applyFont="1" applyFill="1" applyBorder="1" applyAlignment="1">
      <alignment horizontal="right"/>
    </xf>
    <xf numFmtId="3" fontId="8" fillId="3" borderId="36" xfId="0" applyNumberFormat="1" applyFont="1" applyFill="1" applyBorder="1" applyAlignment="1">
      <alignment horizontal="right"/>
    </xf>
    <xf numFmtId="3" fontId="8" fillId="3" borderId="23" xfId="0" applyNumberFormat="1" applyFont="1" applyFill="1" applyBorder="1" applyAlignment="1">
      <alignment horizontal="right"/>
    </xf>
    <xf numFmtId="0" fontId="2" fillId="0" borderId="13" xfId="0" applyFont="1" applyBorder="1" applyAlignment="1">
      <alignment horizontal="left" vertical="center"/>
    </xf>
    <xf numFmtId="3" fontId="1" fillId="2" borderId="16" xfId="0" applyNumberFormat="1" applyFont="1" applyFill="1" applyBorder="1" applyAlignment="1">
      <alignment horizontal="right"/>
    </xf>
    <xf numFmtId="0" fontId="1" fillId="5" borderId="0" xfId="0" applyFont="1" applyFill="1"/>
    <xf numFmtId="3" fontId="5" fillId="2" borderId="24" xfId="0" applyNumberFormat="1" applyFont="1" applyFill="1" applyBorder="1" applyAlignment="1">
      <alignment vertical="center"/>
    </xf>
    <xf numFmtId="3" fontId="1" fillId="2" borderId="17" xfId="0" applyNumberFormat="1" applyFont="1" applyFill="1" applyBorder="1" applyAlignment="1">
      <alignment horizontal="right"/>
    </xf>
    <xf numFmtId="3" fontId="1" fillId="2" borderId="13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/>
    </xf>
    <xf numFmtId="0" fontId="1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3" borderId="2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0" fontId="1" fillId="2" borderId="0" xfId="0" applyFont="1" applyFill="1" applyAlignment="1">
      <alignment horizontal="left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4" borderId="16" xfId="0" applyNumberFormat="1" applyFont="1" applyFill="1" applyBorder="1" applyAlignment="1">
      <alignment horizontal="right"/>
    </xf>
    <xf numFmtId="3" fontId="1" fillId="4" borderId="15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2" fillId="3" borderId="2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4" borderId="23" xfId="0" applyNumberFormat="1" applyFont="1" applyFill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3" fontId="1" fillId="4" borderId="0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5" fillId="0" borderId="56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3" fontId="1" fillId="4" borderId="23" xfId="0" applyNumberFormat="1" applyFont="1" applyFill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4" borderId="23" xfId="0" applyNumberFormat="1" applyFont="1" applyFill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5" fillId="0" borderId="56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3" fontId="1" fillId="4" borderId="23" xfId="0" applyNumberFormat="1" applyFont="1" applyFill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2" fillId="3" borderId="2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5" fillId="0" borderId="56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3" fontId="1" fillId="4" borderId="23" xfId="0" applyNumberFormat="1" applyFont="1" applyFill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2" fillId="3" borderId="2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0" fontId="1" fillId="6" borderId="0" xfId="0" applyFont="1" applyFill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4" borderId="23" xfId="0" applyNumberFormat="1" applyFont="1" applyFill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5" fillId="0" borderId="56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3" fontId="1" fillId="4" borderId="23" xfId="0" applyNumberFormat="1" applyFont="1" applyFill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2" fillId="3" borderId="2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4" borderId="23" xfId="0" applyNumberFormat="1" applyFont="1" applyFill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0" fontId="1" fillId="7" borderId="0" xfId="0" applyFont="1" applyFill="1"/>
    <xf numFmtId="0" fontId="6" fillId="7" borderId="0" xfId="0" applyFont="1" applyFill="1"/>
    <xf numFmtId="3" fontId="1" fillId="3" borderId="23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5" fillId="0" borderId="56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3" fontId="1" fillId="4" borderId="23" xfId="0" applyNumberFormat="1" applyFont="1" applyFill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4" borderId="23" xfId="0" applyNumberFormat="1" applyFont="1" applyFill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164" fontId="1" fillId="0" borderId="15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164" fontId="5" fillId="2" borderId="24" xfId="0" applyNumberFormat="1" applyFont="1" applyFill="1" applyBorder="1" applyAlignment="1">
      <alignment vertical="center"/>
    </xf>
    <xf numFmtId="164" fontId="5" fillId="0" borderId="15" xfId="0" applyNumberFormat="1" applyFont="1" applyBorder="1" applyAlignment="1">
      <alignment vertical="center"/>
    </xf>
    <xf numFmtId="164" fontId="8" fillId="0" borderId="15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4" borderId="23" xfId="0" applyNumberFormat="1" applyFont="1" applyFill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0" fontId="6" fillId="5" borderId="0" xfId="0" applyFont="1" applyFill="1"/>
    <xf numFmtId="3" fontId="1" fillId="3" borderId="15" xfId="0" applyNumberFormat="1" applyFont="1" applyFill="1" applyBorder="1" applyAlignment="1">
      <alignment horizontal="right"/>
    </xf>
    <xf numFmtId="3" fontId="1" fillId="0" borderId="15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164" fontId="8" fillId="0" borderId="16" xfId="0" applyNumberFormat="1" applyFont="1" applyBorder="1" applyAlignment="1">
      <alignment vertical="center"/>
    </xf>
    <xf numFmtId="164" fontId="5" fillId="0" borderId="34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41" fontId="1" fillId="0" borderId="0" xfId="1" applyFont="1"/>
    <xf numFmtId="43" fontId="1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33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3" fontId="5" fillId="2" borderId="34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3" fontId="5" fillId="0" borderId="47" xfId="0" applyNumberFormat="1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27" xfId="0" applyFont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27" xfId="0" applyFont="1" applyFill="1" applyBorder="1" applyAlignment="1">
      <alignment horizontal="left"/>
    </xf>
    <xf numFmtId="3" fontId="1" fillId="2" borderId="16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2" fillId="2" borderId="16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2" fillId="3" borderId="15" xfId="0" applyNumberFormat="1" applyFont="1" applyFill="1" applyBorder="1" applyAlignment="1">
      <alignment horizontal="right"/>
    </xf>
    <xf numFmtId="3" fontId="2" fillId="3" borderId="25" xfId="0" applyNumberFormat="1" applyFont="1" applyFill="1" applyBorder="1" applyAlignment="1">
      <alignment horizontal="right"/>
    </xf>
    <xf numFmtId="3" fontId="1" fillId="2" borderId="3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3" borderId="20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1" fillId="4" borderId="16" xfId="0" applyNumberFormat="1" applyFont="1" applyFill="1" applyBorder="1" applyAlignment="1">
      <alignment horizontal="right"/>
    </xf>
    <xf numFmtId="3" fontId="1" fillId="4" borderId="15" xfId="0" applyNumberFormat="1" applyFont="1" applyFill="1" applyBorder="1" applyAlignment="1">
      <alignment horizontal="right"/>
    </xf>
    <xf numFmtId="3" fontId="1" fillId="4" borderId="36" xfId="0" applyNumberFormat="1" applyFont="1" applyFill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3" borderId="23" xfId="0" applyNumberFormat="1" applyFont="1" applyFill="1" applyBorder="1" applyAlignment="1">
      <alignment horizontal="right"/>
    </xf>
    <xf numFmtId="3" fontId="2" fillId="3" borderId="50" xfId="0" applyNumberFormat="1" applyFont="1" applyFill="1" applyBorder="1" applyAlignment="1">
      <alignment horizontal="right"/>
    </xf>
    <xf numFmtId="3" fontId="1" fillId="0" borderId="37" xfId="0" applyNumberFormat="1" applyFont="1" applyBorder="1" applyAlignment="1">
      <alignment horizontal="right"/>
    </xf>
    <xf numFmtId="0" fontId="1" fillId="0" borderId="37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5" fillId="0" borderId="34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46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6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3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3" borderId="25" xfId="0" applyNumberFormat="1" applyFont="1" applyFill="1" applyBorder="1" applyAlignment="1">
      <alignment horizontal="right"/>
    </xf>
    <xf numFmtId="3" fontId="5" fillId="0" borderId="16" xfId="0" applyNumberFormat="1" applyFont="1" applyBorder="1" applyAlignment="1">
      <alignment horizontal="right" vertical="center"/>
    </xf>
    <xf numFmtId="3" fontId="8" fillId="2" borderId="1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5" fillId="3" borderId="15" xfId="0" applyNumberFormat="1" applyFont="1" applyFill="1" applyBorder="1" applyAlignment="1">
      <alignment horizontal="right"/>
    </xf>
    <xf numFmtId="3" fontId="5" fillId="3" borderId="25" xfId="0" applyNumberFormat="1" applyFont="1" applyFill="1" applyBorder="1" applyAlignment="1">
      <alignment horizontal="right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2" borderId="3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20" xfId="0" applyNumberFormat="1" applyFont="1" applyFill="1" applyBorder="1" applyAlignment="1">
      <alignment horizontal="right"/>
    </xf>
    <xf numFmtId="3" fontId="5" fillId="3" borderId="49" xfId="0" applyNumberFormat="1" applyFont="1" applyFill="1" applyBorder="1" applyAlignment="1">
      <alignment horizontal="right"/>
    </xf>
    <xf numFmtId="3" fontId="8" fillId="4" borderId="36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5" fillId="3" borderId="26" xfId="0" applyNumberFormat="1" applyFont="1" applyFill="1" applyBorder="1" applyAlignment="1">
      <alignment horizontal="right"/>
    </xf>
    <xf numFmtId="3" fontId="5" fillId="3" borderId="53" xfId="0" applyNumberFormat="1" applyFont="1" applyFill="1" applyBorder="1" applyAlignment="1">
      <alignment horizontal="right"/>
    </xf>
    <xf numFmtId="3" fontId="5" fillId="3" borderId="54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3" fontId="5" fillId="2" borderId="46" xfId="0" applyNumberFormat="1" applyFont="1" applyFill="1" applyBorder="1" applyAlignment="1">
      <alignment horizontal="right" vertical="center"/>
    </xf>
    <xf numFmtId="3" fontId="5" fillId="2" borderId="47" xfId="0" applyNumberFormat="1" applyFont="1" applyFill="1" applyBorder="1" applyAlignment="1">
      <alignment horizontal="right" vertical="center"/>
    </xf>
    <xf numFmtId="3" fontId="5" fillId="2" borderId="48" xfId="0" applyNumberFormat="1" applyFont="1" applyFill="1" applyBorder="1" applyAlignment="1">
      <alignment horizontal="right" vertical="center"/>
    </xf>
    <xf numFmtId="3" fontId="1" fillId="4" borderId="15" xfId="0" applyNumberFormat="1" applyFont="1" applyFill="1" applyBorder="1" applyAlignment="1">
      <alignment horizontal="right" vertical="center"/>
    </xf>
    <xf numFmtId="3" fontId="2" fillId="2" borderId="55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5" fillId="2" borderId="15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4" borderId="58" xfId="0" applyNumberFormat="1" applyFont="1" applyFill="1" applyBorder="1" applyAlignment="1">
      <alignment horizontal="right" vertical="center"/>
    </xf>
    <xf numFmtId="3" fontId="1" fillId="2" borderId="55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55" xfId="0" applyNumberFormat="1" applyFont="1" applyBorder="1" applyAlignment="1">
      <alignment horizontal="right" vertical="center"/>
    </xf>
    <xf numFmtId="3" fontId="8" fillId="0" borderId="56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13" xfId="0" applyNumberFormat="1" applyFont="1" applyFill="1" applyBorder="1" applyAlignment="1">
      <alignment horizontal="right"/>
    </xf>
    <xf numFmtId="3" fontId="1" fillId="3" borderId="51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8" fillId="0" borderId="3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5" fillId="0" borderId="35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1" fillId="3" borderId="52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164" fontId="5" fillId="0" borderId="46" xfId="0" applyNumberFormat="1" applyFont="1" applyBorder="1" applyAlignment="1">
      <alignment horizontal="right" vertical="center"/>
    </xf>
    <xf numFmtId="164" fontId="5" fillId="0" borderId="47" xfId="0" applyNumberFormat="1" applyFont="1" applyBorder="1" applyAlignment="1">
      <alignment horizontal="right" vertical="center"/>
    </xf>
    <xf numFmtId="164" fontId="5" fillId="0" borderId="48" xfId="0" applyNumberFormat="1" applyFont="1" applyBorder="1" applyAlignment="1">
      <alignment horizontal="right" vertical="center"/>
    </xf>
    <xf numFmtId="164" fontId="5" fillId="0" borderId="15" xfId="0" applyNumberFormat="1" applyFont="1" applyBorder="1" applyAlignment="1">
      <alignment horizontal="right" vertical="center"/>
    </xf>
    <xf numFmtId="164" fontId="5" fillId="0" borderId="25" xfId="0" applyNumberFormat="1" applyFont="1" applyBorder="1" applyAlignment="1">
      <alignment horizontal="right" vertical="center"/>
    </xf>
    <xf numFmtId="164" fontId="8" fillId="0" borderId="15" xfId="0" applyNumberFormat="1" applyFont="1" applyBorder="1" applyAlignment="1">
      <alignment horizontal="right" vertical="center"/>
    </xf>
    <xf numFmtId="164" fontId="8" fillId="0" borderId="25" xfId="0" applyNumberFormat="1" applyFont="1" applyBorder="1" applyAlignment="1">
      <alignment horizontal="right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355" zoomScale="80" zoomScaleNormal="80" workbookViewId="0">
      <pane xSplit="2" topLeftCell="C1" activePane="topRight" state="frozen"/>
      <selection activeCell="O501" sqref="O501"/>
      <selection pane="topRight" activeCell="I425" sqref="I425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51" t="s">
        <v>0</v>
      </c>
      <c r="B1" s="951"/>
      <c r="F1" s="1" t="s">
        <v>1</v>
      </c>
      <c r="M1" s="952" t="s">
        <v>2</v>
      </c>
      <c r="N1" s="952"/>
      <c r="O1" s="952"/>
      <c r="P1" s="952"/>
    </row>
    <row r="2" spans="1:22" ht="12.75" customHeight="1" x14ac:dyDescent="0.2">
      <c r="A2" s="951" t="s">
        <v>3</v>
      </c>
      <c r="B2" s="951"/>
      <c r="M2" s="952"/>
      <c r="N2" s="952"/>
      <c r="O2" s="952"/>
      <c r="P2" s="952"/>
    </row>
    <row r="3" spans="1:22" x14ac:dyDescent="0.2">
      <c r="A3" s="951" t="s">
        <v>4</v>
      </c>
      <c r="B3" s="951"/>
    </row>
    <row r="4" spans="1:22" ht="20.25" x14ac:dyDescent="0.3">
      <c r="F4" s="953" t="s">
        <v>5</v>
      </c>
      <c r="G4" s="953"/>
      <c r="H4" s="953"/>
      <c r="I4" s="953"/>
      <c r="J4" s="953"/>
      <c r="K4" s="953"/>
      <c r="L4" s="953"/>
    </row>
    <row r="5" spans="1:22" x14ac:dyDescent="0.2">
      <c r="F5" s="954" t="s">
        <v>64</v>
      </c>
      <c r="G5" s="954"/>
      <c r="H5" s="954"/>
      <c r="I5" s="954"/>
      <c r="J5" s="954"/>
      <c r="K5" s="954"/>
      <c r="L5" s="954"/>
    </row>
    <row r="6" spans="1:22" x14ac:dyDescent="0.2">
      <c r="A6" s="1" t="s">
        <v>6</v>
      </c>
      <c r="C6" s="27"/>
      <c r="D6" s="186">
        <v>1</v>
      </c>
      <c r="E6" s="186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7</v>
      </c>
      <c r="C7" s="28"/>
      <c r="D7" s="4">
        <v>0</v>
      </c>
      <c r="E7" s="4">
        <v>8</v>
      </c>
      <c r="I7" s="969">
        <v>1</v>
      </c>
      <c r="K7" s="2"/>
      <c r="L7" s="23" t="s">
        <v>8</v>
      </c>
      <c r="M7" s="970" t="s">
        <v>9</v>
      </c>
      <c r="N7" s="971"/>
      <c r="O7" s="186">
        <v>0</v>
      </c>
      <c r="P7" s="186">
        <v>1</v>
      </c>
    </row>
    <row r="8" spans="1:22" s="3" customFormat="1" ht="12.75" customHeight="1" x14ac:dyDescent="0.2">
      <c r="A8" s="19" t="s">
        <v>49</v>
      </c>
      <c r="B8" s="19"/>
      <c r="C8" s="40">
        <v>0</v>
      </c>
      <c r="D8" s="40">
        <v>1</v>
      </c>
      <c r="E8" s="40">
        <v>0</v>
      </c>
      <c r="I8" s="969"/>
      <c r="J8" s="67"/>
      <c r="K8" s="68"/>
      <c r="L8" s="69" t="s">
        <v>11</v>
      </c>
      <c r="M8" s="972" t="s">
        <v>66</v>
      </c>
      <c r="N8" s="973"/>
      <c r="O8" s="40">
        <v>2</v>
      </c>
      <c r="P8" s="40">
        <v>3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938" t="s">
        <v>12</v>
      </c>
      <c r="B10" s="940" t="s">
        <v>13</v>
      </c>
      <c r="C10" s="942" t="s">
        <v>14</v>
      </c>
      <c r="D10" s="943"/>
      <c r="E10" s="943"/>
      <c r="F10" s="943"/>
      <c r="G10" s="943"/>
      <c r="H10" s="943"/>
      <c r="I10" s="944"/>
      <c r="J10" s="945" t="s">
        <v>15</v>
      </c>
      <c r="K10" s="943"/>
      <c r="L10" s="943"/>
      <c r="M10" s="943"/>
      <c r="N10" s="943"/>
      <c r="O10" s="943"/>
      <c r="P10" s="944"/>
    </row>
    <row r="11" spans="1:22" ht="12.75" customHeight="1" x14ac:dyDescent="0.2">
      <c r="A11" s="939"/>
      <c r="B11" s="941"/>
      <c r="C11" s="946" t="s">
        <v>16</v>
      </c>
      <c r="D11" s="947"/>
      <c r="E11" s="947"/>
      <c r="F11" s="4"/>
      <c r="G11" s="4"/>
      <c r="H11" s="4"/>
      <c r="I11" s="192" t="s">
        <v>16</v>
      </c>
      <c r="J11" s="32" t="s">
        <v>16</v>
      </c>
      <c r="K11" s="4"/>
      <c r="L11" s="4"/>
      <c r="M11" s="4"/>
      <c r="N11" s="947" t="s">
        <v>16</v>
      </c>
      <c r="O11" s="947"/>
      <c r="P11" s="948"/>
    </row>
    <row r="12" spans="1:22" ht="12.75" customHeight="1" x14ac:dyDescent="0.2">
      <c r="A12" s="939"/>
      <c r="B12" s="941"/>
      <c r="C12" s="949" t="s">
        <v>8</v>
      </c>
      <c r="D12" s="950"/>
      <c r="E12" s="950"/>
      <c r="F12" s="193" t="s">
        <v>17</v>
      </c>
      <c r="G12" s="193" t="s">
        <v>18</v>
      </c>
      <c r="H12" s="193" t="s">
        <v>19</v>
      </c>
      <c r="I12" s="194" t="s">
        <v>20</v>
      </c>
      <c r="J12" s="33" t="s">
        <v>8</v>
      </c>
      <c r="K12" s="193" t="s">
        <v>17</v>
      </c>
      <c r="L12" s="193" t="s">
        <v>18</v>
      </c>
      <c r="M12" s="193" t="s">
        <v>19</v>
      </c>
      <c r="N12" s="955" t="s">
        <v>20</v>
      </c>
      <c r="O12" s="955"/>
      <c r="P12" s="956"/>
    </row>
    <row r="13" spans="1:22" ht="12.75" customHeight="1" x14ac:dyDescent="0.2">
      <c r="A13" s="939"/>
      <c r="B13" s="941"/>
      <c r="C13" s="957" t="s">
        <v>21</v>
      </c>
      <c r="D13" s="958"/>
      <c r="E13" s="958"/>
      <c r="F13" s="195"/>
      <c r="G13" s="195"/>
      <c r="H13" s="195"/>
      <c r="I13" s="196" t="s">
        <v>22</v>
      </c>
      <c r="J13" s="34" t="s">
        <v>21</v>
      </c>
      <c r="K13" s="195"/>
      <c r="L13" s="195"/>
      <c r="M13" s="195"/>
      <c r="N13" s="958" t="s">
        <v>23</v>
      </c>
      <c r="O13" s="958"/>
      <c r="P13" s="959"/>
      <c r="V13" s="1" t="s">
        <v>1</v>
      </c>
    </row>
    <row r="14" spans="1:22" x14ac:dyDescent="0.2">
      <c r="A14" s="44" t="s">
        <v>24</v>
      </c>
      <c r="B14" s="45" t="s">
        <v>25</v>
      </c>
      <c r="C14" s="960" t="s">
        <v>26</v>
      </c>
      <c r="D14" s="961"/>
      <c r="E14" s="961"/>
      <c r="F14" s="187" t="s">
        <v>27</v>
      </c>
      <c r="G14" s="187" t="s">
        <v>28</v>
      </c>
      <c r="H14" s="187" t="s">
        <v>29</v>
      </c>
      <c r="I14" s="46" t="s">
        <v>30</v>
      </c>
      <c r="J14" s="47" t="s">
        <v>31</v>
      </c>
      <c r="K14" s="187" t="s">
        <v>32</v>
      </c>
      <c r="L14" s="187" t="s">
        <v>33</v>
      </c>
      <c r="M14" s="187" t="s">
        <v>34</v>
      </c>
      <c r="N14" s="962" t="s">
        <v>35</v>
      </c>
      <c r="O14" s="961"/>
      <c r="P14" s="963"/>
    </row>
    <row r="15" spans="1:22" ht="30" customHeight="1" x14ac:dyDescent="0.2">
      <c r="A15" s="5"/>
      <c r="B15" s="6" t="s">
        <v>36</v>
      </c>
      <c r="C15" s="964">
        <f>SUM(C17,C20)</f>
        <v>128</v>
      </c>
      <c r="D15" s="965"/>
      <c r="E15" s="965"/>
      <c r="F15" s="206">
        <f t="shared" ref="F15:N15" si="0">SUM(F17,F20)</f>
        <v>86</v>
      </c>
      <c r="G15" s="206">
        <f t="shared" si="0"/>
        <v>0</v>
      </c>
      <c r="H15" s="206">
        <f t="shared" si="0"/>
        <v>0</v>
      </c>
      <c r="I15" s="41">
        <f t="shared" si="0"/>
        <v>42</v>
      </c>
      <c r="J15" s="7">
        <f t="shared" si="0"/>
        <v>0</v>
      </c>
      <c r="K15" s="41">
        <f t="shared" si="0"/>
        <v>0</v>
      </c>
      <c r="L15" s="41">
        <f t="shared" si="0"/>
        <v>0</v>
      </c>
      <c r="M15" s="7">
        <f t="shared" si="0"/>
        <v>0</v>
      </c>
      <c r="N15" s="966">
        <f t="shared" si="0"/>
        <v>0</v>
      </c>
      <c r="O15" s="967"/>
      <c r="P15" s="968"/>
    </row>
    <row r="16" spans="1:22" ht="25.5" customHeight="1" x14ac:dyDescent="0.2">
      <c r="A16" s="9">
        <v>1</v>
      </c>
      <c r="B16" s="10" t="s">
        <v>37</v>
      </c>
      <c r="C16" s="980"/>
      <c r="D16" s="981"/>
      <c r="E16" s="981"/>
      <c r="F16" s="190"/>
      <c r="G16" s="190"/>
      <c r="H16" s="190"/>
      <c r="I16" s="35"/>
      <c r="J16" s="189"/>
      <c r="K16" s="190"/>
      <c r="L16" s="190"/>
      <c r="M16" s="190"/>
      <c r="N16" s="981"/>
      <c r="O16" s="981"/>
      <c r="P16" s="982"/>
    </row>
    <row r="17" spans="1:16" ht="12.75" customHeight="1" x14ac:dyDescent="0.2">
      <c r="A17" s="11"/>
      <c r="B17" s="10" t="s">
        <v>38</v>
      </c>
      <c r="C17" s="978">
        <f>SUM(C18:E19)</f>
        <v>0</v>
      </c>
      <c r="D17" s="979"/>
      <c r="E17" s="979"/>
      <c r="F17" s="205">
        <f>SUM(F18:F19)</f>
        <v>0</v>
      </c>
      <c r="G17" s="205">
        <f>SUM(G18:G19)</f>
        <v>0</v>
      </c>
      <c r="H17" s="205">
        <f>SUM(H18:H19)</f>
        <v>0</v>
      </c>
      <c r="I17" s="202">
        <f t="shared" ref="I17:I22" si="1">SUM(C17-F17+G17-H17)</f>
        <v>0</v>
      </c>
      <c r="J17" s="201">
        <f>SUM(J18:J19)</f>
        <v>0</v>
      </c>
      <c r="K17" s="205">
        <f>SUM(K18:K19)</f>
        <v>0</v>
      </c>
      <c r="L17" s="205">
        <f>SUM(L18:L19)</f>
        <v>0</v>
      </c>
      <c r="M17" s="201">
        <f>SUM(M18:M19)</f>
        <v>0</v>
      </c>
      <c r="N17" s="976">
        <f>SUM(N18:P19)</f>
        <v>0</v>
      </c>
      <c r="O17" s="976"/>
      <c r="P17" s="977"/>
    </row>
    <row r="18" spans="1:16" ht="12.75" customHeight="1" x14ac:dyDescent="0.2">
      <c r="A18" s="11"/>
      <c r="B18" s="12" t="s">
        <v>39</v>
      </c>
      <c r="C18" s="974">
        <v>0</v>
      </c>
      <c r="D18" s="975"/>
      <c r="E18" s="975"/>
      <c r="F18" s="203">
        <v>0</v>
      </c>
      <c r="G18" s="203">
        <v>0</v>
      </c>
      <c r="H18" s="203">
        <v>0</v>
      </c>
      <c r="I18" s="42">
        <f t="shared" si="1"/>
        <v>0</v>
      </c>
      <c r="J18" s="79">
        <v>0</v>
      </c>
      <c r="K18" s="79">
        <v>0</v>
      </c>
      <c r="L18" s="79">
        <v>0</v>
      </c>
      <c r="M18" s="79">
        <v>0</v>
      </c>
      <c r="N18" s="976">
        <f>SUM(J18-K18+L18-M18)</f>
        <v>0</v>
      </c>
      <c r="O18" s="976"/>
      <c r="P18" s="977"/>
    </row>
    <row r="19" spans="1:16" ht="12.75" customHeight="1" x14ac:dyDescent="0.2">
      <c r="A19" s="11"/>
      <c r="B19" s="12" t="s">
        <v>40</v>
      </c>
      <c r="C19" s="974">
        <v>0</v>
      </c>
      <c r="D19" s="975"/>
      <c r="E19" s="975"/>
      <c r="F19" s="203">
        <v>0</v>
      </c>
      <c r="G19" s="203">
        <v>0</v>
      </c>
      <c r="H19" s="203">
        <v>0</v>
      </c>
      <c r="I19" s="42">
        <f t="shared" si="1"/>
        <v>0</v>
      </c>
      <c r="J19" s="79">
        <v>0</v>
      </c>
      <c r="K19" s="79">
        <v>0</v>
      </c>
      <c r="L19" s="79">
        <v>0</v>
      </c>
      <c r="M19" s="79">
        <v>0</v>
      </c>
      <c r="N19" s="976">
        <f>SUM(J19-K19+L19-M19)</f>
        <v>0</v>
      </c>
      <c r="O19" s="976"/>
      <c r="P19" s="977"/>
    </row>
    <row r="20" spans="1:16" ht="12.75" customHeight="1" x14ac:dyDescent="0.2">
      <c r="A20" s="11"/>
      <c r="B20" s="10" t="s">
        <v>41</v>
      </c>
      <c r="C20" s="978">
        <f>SUM(C21:E22)</f>
        <v>128</v>
      </c>
      <c r="D20" s="979"/>
      <c r="E20" s="979"/>
      <c r="F20" s="205">
        <f>SUM(F21:F22)</f>
        <v>86</v>
      </c>
      <c r="G20" s="205">
        <f>SUM(G21:G22)</f>
        <v>0</v>
      </c>
      <c r="H20" s="205">
        <f>SUM(H21:H22)</f>
        <v>0</v>
      </c>
      <c r="I20" s="202">
        <f t="shared" si="1"/>
        <v>42</v>
      </c>
      <c r="J20" s="13">
        <f>SUM(J21:J22)</f>
        <v>0</v>
      </c>
      <c r="K20" s="48">
        <f>SUM(K21:K22)</f>
        <v>0</v>
      </c>
      <c r="L20" s="48">
        <f>SUM(L21:L22)</f>
        <v>0</v>
      </c>
      <c r="M20" s="13">
        <f>SUM(M21:M22)</f>
        <v>0</v>
      </c>
      <c r="N20" s="976">
        <f>SUM(N21:P22)</f>
        <v>0</v>
      </c>
      <c r="O20" s="976"/>
      <c r="P20" s="977"/>
    </row>
    <row r="21" spans="1:16" ht="12.75" customHeight="1" x14ac:dyDescent="0.2">
      <c r="A21" s="11"/>
      <c r="B21" s="12" t="s">
        <v>39</v>
      </c>
      <c r="C21" s="974">
        <v>128</v>
      </c>
      <c r="D21" s="975"/>
      <c r="E21" s="975"/>
      <c r="F21" s="203">
        <v>86</v>
      </c>
      <c r="G21" s="203">
        <v>0</v>
      </c>
      <c r="H21" s="203">
        <v>0</v>
      </c>
      <c r="I21" s="42">
        <f t="shared" si="1"/>
        <v>42</v>
      </c>
      <c r="J21" s="36">
        <v>0</v>
      </c>
      <c r="K21" s="203">
        <v>0</v>
      </c>
      <c r="L21" s="203">
        <v>0</v>
      </c>
      <c r="M21" s="198">
        <v>0</v>
      </c>
      <c r="N21" s="976">
        <f>SUM(J21-K21+L21-M21)</f>
        <v>0</v>
      </c>
      <c r="O21" s="976"/>
      <c r="P21" s="977"/>
    </row>
    <row r="22" spans="1:16" ht="15" x14ac:dyDescent="0.2">
      <c r="A22" s="11"/>
      <c r="B22" s="12" t="s">
        <v>40</v>
      </c>
      <c r="C22" s="974">
        <v>0</v>
      </c>
      <c r="D22" s="975"/>
      <c r="E22" s="975"/>
      <c r="F22" s="203">
        <v>0</v>
      </c>
      <c r="G22" s="203">
        <v>0</v>
      </c>
      <c r="H22" s="203">
        <v>0</v>
      </c>
      <c r="I22" s="42">
        <f t="shared" si="1"/>
        <v>0</v>
      </c>
      <c r="J22" s="36">
        <v>0</v>
      </c>
      <c r="K22" s="198">
        <v>0</v>
      </c>
      <c r="L22" s="198">
        <v>0</v>
      </c>
      <c r="M22" s="198">
        <v>0</v>
      </c>
      <c r="N22" s="976">
        <f>SUM(J22-K22+L22-M22)</f>
        <v>0</v>
      </c>
      <c r="O22" s="976"/>
      <c r="P22" s="977"/>
    </row>
    <row r="23" spans="1:16" x14ac:dyDescent="0.2">
      <c r="A23" s="9">
        <v>2</v>
      </c>
      <c r="B23" s="10" t="s">
        <v>42</v>
      </c>
      <c r="C23" s="989"/>
      <c r="D23" s="990"/>
      <c r="E23" s="990"/>
      <c r="F23" s="989"/>
      <c r="G23" s="990"/>
      <c r="H23" s="990"/>
      <c r="I23" s="50"/>
      <c r="J23" s="189"/>
      <c r="K23" s="190"/>
      <c r="L23" s="190"/>
      <c r="M23" s="190"/>
      <c r="N23" s="983"/>
      <c r="O23" s="983"/>
      <c r="P23" s="984"/>
    </row>
    <row r="24" spans="1:16" ht="14.25" x14ac:dyDescent="0.2">
      <c r="A24" s="11"/>
      <c r="B24" s="12" t="s">
        <v>43</v>
      </c>
      <c r="C24" s="974">
        <v>0</v>
      </c>
      <c r="D24" s="975"/>
      <c r="E24" s="975"/>
      <c r="F24" s="203">
        <v>0</v>
      </c>
      <c r="G24" s="203">
        <v>0</v>
      </c>
      <c r="H24" s="203">
        <v>0</v>
      </c>
      <c r="I24" s="202">
        <f>SUM(C24-F24+G24-H24)</f>
        <v>0</v>
      </c>
      <c r="J24" s="189"/>
      <c r="K24" s="190"/>
      <c r="L24" s="190"/>
      <c r="M24" s="190"/>
      <c r="N24" s="983"/>
      <c r="O24" s="983"/>
      <c r="P24" s="984"/>
    </row>
    <row r="25" spans="1:16" ht="12.75" customHeight="1" x14ac:dyDescent="0.2">
      <c r="A25" s="11"/>
      <c r="B25" s="12" t="s">
        <v>44</v>
      </c>
      <c r="C25" s="974">
        <v>128</v>
      </c>
      <c r="D25" s="975"/>
      <c r="E25" s="975"/>
      <c r="F25" s="203">
        <v>86</v>
      </c>
      <c r="G25" s="203">
        <v>0</v>
      </c>
      <c r="H25" s="203">
        <v>0</v>
      </c>
      <c r="I25" s="202">
        <f>SUM(C25-F25+G25-H25)</f>
        <v>42</v>
      </c>
      <c r="J25" s="189"/>
      <c r="K25" s="190"/>
      <c r="L25" s="190"/>
      <c r="M25" s="190"/>
      <c r="N25" s="983"/>
      <c r="O25" s="983"/>
      <c r="P25" s="984"/>
    </row>
    <row r="26" spans="1:16" ht="12.75" customHeight="1" x14ac:dyDescent="0.2">
      <c r="A26" s="9"/>
      <c r="B26" s="12" t="s">
        <v>45</v>
      </c>
      <c r="C26" s="974">
        <v>0</v>
      </c>
      <c r="D26" s="975"/>
      <c r="E26" s="975"/>
      <c r="F26" s="203">
        <v>0</v>
      </c>
      <c r="G26" s="203">
        <v>0</v>
      </c>
      <c r="H26" s="203">
        <v>0</v>
      </c>
      <c r="I26" s="202">
        <f>SUM(C26-F26+G26-H26)</f>
        <v>0</v>
      </c>
      <c r="J26" s="189"/>
      <c r="K26" s="190"/>
      <c r="L26" s="190"/>
      <c r="M26" s="190"/>
      <c r="N26" s="983"/>
      <c r="O26" s="983"/>
      <c r="P26" s="984"/>
    </row>
    <row r="27" spans="1:16" ht="14.25" x14ac:dyDescent="0.2">
      <c r="A27" s="14"/>
      <c r="B27" s="15" t="s">
        <v>46</v>
      </c>
      <c r="C27" s="985">
        <v>0</v>
      </c>
      <c r="D27" s="986"/>
      <c r="E27" s="986"/>
      <c r="F27" s="204">
        <v>0</v>
      </c>
      <c r="G27" s="204">
        <v>0</v>
      </c>
      <c r="H27" s="204">
        <v>0</v>
      </c>
      <c r="I27" s="202">
        <f>SUM(C27-F27+G27-H27)</f>
        <v>0</v>
      </c>
      <c r="J27" s="37"/>
      <c r="K27" s="16"/>
      <c r="L27" s="16"/>
      <c r="M27" s="16"/>
      <c r="N27" s="987"/>
      <c r="O27" s="987"/>
      <c r="P27" s="988"/>
    </row>
    <row r="28" spans="1:16" ht="15" thickBot="1" x14ac:dyDescent="0.25">
      <c r="A28" s="17">
        <v>3</v>
      </c>
      <c r="B28" s="18" t="s">
        <v>47</v>
      </c>
      <c r="C28" s="991">
        <v>0</v>
      </c>
      <c r="D28" s="992"/>
      <c r="E28" s="992"/>
      <c r="F28" s="51">
        <v>0</v>
      </c>
      <c r="G28" s="51">
        <v>0</v>
      </c>
      <c r="H28" s="200"/>
      <c r="I28" s="38"/>
      <c r="J28" s="39"/>
      <c r="K28" s="175"/>
      <c r="L28" s="175"/>
      <c r="M28" s="175"/>
      <c r="N28" s="993"/>
      <c r="O28" s="993"/>
      <c r="P28" s="994"/>
    </row>
    <row r="29" spans="1:16" x14ac:dyDescent="0.2">
      <c r="B29" s="172"/>
      <c r="C29" s="995">
        <f>SUM(C24:E27)-C15</f>
        <v>0</v>
      </c>
      <c r="D29" s="996"/>
      <c r="E29" s="996"/>
      <c r="F29" s="24">
        <f>SUM(F24:F27)-F15</f>
        <v>0</v>
      </c>
      <c r="G29" s="24">
        <f>SUM(G24:G27)-G15</f>
        <v>0</v>
      </c>
      <c r="H29" s="24">
        <f>SUM(H24:H27)-H15</f>
        <v>0</v>
      </c>
      <c r="I29" s="24">
        <f>SUM(I24:I27)-I15</f>
        <v>0</v>
      </c>
      <c r="J29" s="8"/>
      <c r="K29" s="8"/>
      <c r="L29" s="8"/>
      <c r="M29" s="8"/>
      <c r="N29" s="997"/>
      <c r="O29" s="997"/>
      <c r="P29" s="997"/>
    </row>
    <row r="30" spans="1:16" x14ac:dyDescent="0.2">
      <c r="A30" s="85" t="s">
        <v>65</v>
      </c>
    </row>
    <row r="33" spans="1:16" ht="12.75" customHeight="1" x14ac:dyDescent="0.2"/>
    <row r="34" spans="1:16" ht="12.75" customHeight="1" x14ac:dyDescent="0.2"/>
    <row r="36" spans="1:16" ht="12.75" customHeight="1" x14ac:dyDescent="0.2">
      <c r="A36" s="951" t="s">
        <v>0</v>
      </c>
      <c r="B36" s="951"/>
      <c r="F36" s="1" t="s">
        <v>1</v>
      </c>
      <c r="M36" s="952" t="s">
        <v>2</v>
      </c>
      <c r="N36" s="952"/>
      <c r="O36" s="952"/>
      <c r="P36" s="952"/>
    </row>
    <row r="37" spans="1:16" ht="12.75" customHeight="1" x14ac:dyDescent="0.2">
      <c r="A37" s="951" t="s">
        <v>3</v>
      </c>
      <c r="B37" s="951"/>
      <c r="M37" s="952"/>
      <c r="N37" s="952"/>
      <c r="O37" s="952"/>
      <c r="P37" s="952"/>
    </row>
    <row r="38" spans="1:16" x14ac:dyDescent="0.2">
      <c r="A38" s="951" t="s">
        <v>4</v>
      </c>
      <c r="B38" s="951"/>
    </row>
    <row r="39" spans="1:16" ht="12.75" customHeight="1" x14ac:dyDescent="0.3">
      <c r="F39" s="953" t="s">
        <v>5</v>
      </c>
      <c r="G39" s="953"/>
      <c r="H39" s="953"/>
      <c r="I39" s="953"/>
      <c r="J39" s="953"/>
      <c r="K39" s="953"/>
      <c r="L39" s="953"/>
    </row>
    <row r="40" spans="1:16" ht="12.75" customHeight="1" x14ac:dyDescent="0.2">
      <c r="F40" s="954" t="s">
        <v>64</v>
      </c>
      <c r="G40" s="954"/>
      <c r="H40" s="954"/>
      <c r="I40" s="954"/>
      <c r="J40" s="954"/>
      <c r="K40" s="954"/>
      <c r="L40" s="954"/>
    </row>
    <row r="41" spans="1:16" ht="15" customHeight="1" x14ac:dyDescent="0.2">
      <c r="A41" s="1" t="s">
        <v>6</v>
      </c>
      <c r="C41" s="27"/>
      <c r="D41" s="186">
        <v>1</v>
      </c>
      <c r="E41" s="186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7</v>
      </c>
      <c r="B42" s="3"/>
      <c r="C42" s="28"/>
      <c r="D42" s="4">
        <v>0</v>
      </c>
      <c r="E42" s="4">
        <v>8</v>
      </c>
      <c r="I42" s="969">
        <v>2</v>
      </c>
      <c r="K42" s="2"/>
      <c r="L42" s="23" t="s">
        <v>48</v>
      </c>
      <c r="M42" s="970" t="str">
        <f>+M7</f>
        <v>: Januari</v>
      </c>
      <c r="N42" s="971"/>
      <c r="O42" s="186">
        <f>+O7</f>
        <v>0</v>
      </c>
      <c r="P42" s="186">
        <f>+P7</f>
        <v>1</v>
      </c>
    </row>
    <row r="43" spans="1:16" s="3" customFormat="1" ht="12.75" customHeight="1" x14ac:dyDescent="0.2">
      <c r="A43" s="3" t="s">
        <v>60</v>
      </c>
      <c r="C43" s="40">
        <v>0</v>
      </c>
      <c r="D43" s="40">
        <v>1</v>
      </c>
      <c r="E43" s="40">
        <v>1</v>
      </c>
      <c r="I43" s="969"/>
      <c r="J43" s="67"/>
      <c r="K43" s="68"/>
      <c r="L43" s="69" t="s">
        <v>11</v>
      </c>
      <c r="M43" s="972" t="str">
        <f>+M8</f>
        <v>: 2023</v>
      </c>
      <c r="N43" s="973"/>
      <c r="O43" s="40">
        <f>+O8</f>
        <v>2</v>
      </c>
      <c r="P43" s="40">
        <f>+P8</f>
        <v>3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938" t="s">
        <v>12</v>
      </c>
      <c r="B45" s="940" t="s">
        <v>13</v>
      </c>
      <c r="C45" s="942" t="s">
        <v>14</v>
      </c>
      <c r="D45" s="943"/>
      <c r="E45" s="943"/>
      <c r="F45" s="943"/>
      <c r="G45" s="943"/>
      <c r="H45" s="943"/>
      <c r="I45" s="944"/>
      <c r="J45" s="945" t="s">
        <v>15</v>
      </c>
      <c r="K45" s="943"/>
      <c r="L45" s="943"/>
      <c r="M45" s="943"/>
      <c r="N45" s="943"/>
      <c r="O45" s="943"/>
      <c r="P45" s="944"/>
    </row>
    <row r="46" spans="1:16" ht="12.75" customHeight="1" x14ac:dyDescent="0.2">
      <c r="A46" s="939"/>
      <c r="B46" s="941"/>
      <c r="C46" s="946" t="s">
        <v>16</v>
      </c>
      <c r="D46" s="947"/>
      <c r="E46" s="947"/>
      <c r="F46" s="4"/>
      <c r="G46" s="4"/>
      <c r="H46" s="4"/>
      <c r="I46" s="192" t="s">
        <v>16</v>
      </c>
      <c r="J46" s="32" t="s">
        <v>16</v>
      </c>
      <c r="K46" s="4"/>
      <c r="L46" s="4"/>
      <c r="M46" s="4"/>
      <c r="N46" s="947" t="s">
        <v>16</v>
      </c>
      <c r="O46" s="947"/>
      <c r="P46" s="948"/>
    </row>
    <row r="47" spans="1:16" ht="12.75" customHeight="1" x14ac:dyDescent="0.2">
      <c r="A47" s="939"/>
      <c r="B47" s="941"/>
      <c r="C47" s="949" t="s">
        <v>8</v>
      </c>
      <c r="D47" s="950"/>
      <c r="E47" s="950"/>
      <c r="F47" s="193" t="s">
        <v>17</v>
      </c>
      <c r="G47" s="193" t="s">
        <v>18</v>
      </c>
      <c r="H47" s="193" t="s">
        <v>19</v>
      </c>
      <c r="I47" s="194" t="s">
        <v>20</v>
      </c>
      <c r="J47" s="33" t="s">
        <v>8</v>
      </c>
      <c r="K47" s="193" t="s">
        <v>17</v>
      </c>
      <c r="L47" s="193" t="s">
        <v>18</v>
      </c>
      <c r="M47" s="193" t="s">
        <v>19</v>
      </c>
      <c r="N47" s="955" t="s">
        <v>20</v>
      </c>
      <c r="O47" s="955"/>
      <c r="P47" s="956"/>
    </row>
    <row r="48" spans="1:16" ht="12.75" customHeight="1" x14ac:dyDescent="0.2">
      <c r="A48" s="939"/>
      <c r="B48" s="941"/>
      <c r="C48" s="957" t="s">
        <v>21</v>
      </c>
      <c r="D48" s="958"/>
      <c r="E48" s="958"/>
      <c r="F48" s="195"/>
      <c r="G48" s="195"/>
      <c r="H48" s="195"/>
      <c r="I48" s="196" t="s">
        <v>22</v>
      </c>
      <c r="J48" s="34" t="s">
        <v>21</v>
      </c>
      <c r="K48" s="195"/>
      <c r="L48" s="195"/>
      <c r="M48" s="195"/>
      <c r="N48" s="958" t="s">
        <v>23</v>
      </c>
      <c r="O48" s="958"/>
      <c r="P48" s="959"/>
    </row>
    <row r="49" spans="1:16" ht="12.75" customHeight="1" x14ac:dyDescent="0.2">
      <c r="A49" s="44" t="s">
        <v>24</v>
      </c>
      <c r="B49" s="45" t="s">
        <v>25</v>
      </c>
      <c r="C49" s="960" t="s">
        <v>26</v>
      </c>
      <c r="D49" s="961"/>
      <c r="E49" s="961"/>
      <c r="F49" s="187" t="s">
        <v>27</v>
      </c>
      <c r="G49" s="187" t="s">
        <v>28</v>
      </c>
      <c r="H49" s="187" t="s">
        <v>29</v>
      </c>
      <c r="I49" s="46" t="s">
        <v>30</v>
      </c>
      <c r="J49" s="47" t="s">
        <v>31</v>
      </c>
      <c r="K49" s="187" t="s">
        <v>32</v>
      </c>
      <c r="L49" s="187" t="s">
        <v>33</v>
      </c>
      <c r="M49" s="187" t="s">
        <v>34</v>
      </c>
      <c r="N49" s="962" t="s">
        <v>35</v>
      </c>
      <c r="O49" s="961"/>
      <c r="P49" s="963"/>
    </row>
    <row r="50" spans="1:16" ht="12.75" customHeight="1" x14ac:dyDescent="0.2">
      <c r="A50" s="5"/>
      <c r="B50" s="6" t="s">
        <v>36</v>
      </c>
      <c r="C50" s="998">
        <f>SUM(C52,C55)</f>
        <v>0</v>
      </c>
      <c r="D50" s="999"/>
      <c r="E50" s="999"/>
      <c r="F50" s="188">
        <f t="shared" ref="F50:N50" si="2">SUM(F52,F55)</f>
        <v>0</v>
      </c>
      <c r="G50" s="188">
        <f t="shared" si="2"/>
        <v>0</v>
      </c>
      <c r="H50" s="188">
        <f t="shared" si="2"/>
        <v>0</v>
      </c>
      <c r="I50" s="7">
        <f t="shared" si="2"/>
        <v>0</v>
      </c>
      <c r="J50" s="7">
        <f t="shared" si="2"/>
        <v>130</v>
      </c>
      <c r="K50" s="7">
        <f t="shared" si="2"/>
        <v>0</v>
      </c>
      <c r="L50" s="7">
        <f t="shared" si="2"/>
        <v>0</v>
      </c>
      <c r="M50" s="7">
        <f t="shared" si="2"/>
        <v>0</v>
      </c>
      <c r="N50" s="1000">
        <f t="shared" si="2"/>
        <v>130</v>
      </c>
      <c r="O50" s="967"/>
      <c r="P50" s="968"/>
    </row>
    <row r="51" spans="1:16" ht="12.75" customHeight="1" x14ac:dyDescent="0.2">
      <c r="A51" s="9">
        <v>1</v>
      </c>
      <c r="B51" s="10" t="s">
        <v>37</v>
      </c>
      <c r="C51" s="980"/>
      <c r="D51" s="981"/>
      <c r="E51" s="981"/>
      <c r="F51" s="190"/>
      <c r="G51" s="190"/>
      <c r="H51" s="190"/>
      <c r="I51" s="35"/>
      <c r="J51" s="189"/>
      <c r="K51" s="190"/>
      <c r="L51" s="190"/>
      <c r="M51" s="190"/>
      <c r="N51" s="981"/>
      <c r="O51" s="981"/>
      <c r="P51" s="982"/>
    </row>
    <row r="52" spans="1:16" ht="12.75" customHeight="1" x14ac:dyDescent="0.2">
      <c r="A52" s="11"/>
      <c r="B52" s="10" t="s">
        <v>38</v>
      </c>
      <c r="C52" s="1001">
        <f>SUM(C53:E54)</f>
        <v>0</v>
      </c>
      <c r="D52" s="1002"/>
      <c r="E52" s="1002"/>
      <c r="F52" s="201">
        <f>SUM(F53:F54)</f>
        <v>0</v>
      </c>
      <c r="G52" s="201">
        <f>SUM(G53:G54)</f>
        <v>0</v>
      </c>
      <c r="H52" s="201">
        <f>SUM(H53:H54)</f>
        <v>0</v>
      </c>
      <c r="I52" s="178">
        <f t="shared" ref="I52:I57" si="3">SUM(C52-F52+G52-H52)</f>
        <v>0</v>
      </c>
      <c r="J52" s="201">
        <f>SUM(J53:J54)</f>
        <v>0</v>
      </c>
      <c r="K52" s="201">
        <f>SUM(K53:K54)</f>
        <v>0</v>
      </c>
      <c r="L52" s="201">
        <f>SUM(L53:L54)</f>
        <v>0</v>
      </c>
      <c r="M52" s="201">
        <f>SUM(M53:M54)</f>
        <v>0</v>
      </c>
      <c r="N52" s="976">
        <f>SUM(N53:P54)</f>
        <v>0</v>
      </c>
      <c r="O52" s="976"/>
      <c r="P52" s="977"/>
    </row>
    <row r="53" spans="1:16" ht="12.75" customHeight="1" x14ac:dyDescent="0.2">
      <c r="A53" s="11"/>
      <c r="B53" s="12" t="s">
        <v>39</v>
      </c>
      <c r="C53" s="1003">
        <v>0</v>
      </c>
      <c r="D53" s="1004"/>
      <c r="E53" s="1004"/>
      <c r="F53" s="198">
        <v>0</v>
      </c>
      <c r="G53" s="198">
        <v>0</v>
      </c>
      <c r="H53" s="198">
        <v>0</v>
      </c>
      <c r="I53" s="181">
        <f t="shared" si="3"/>
        <v>0</v>
      </c>
      <c r="J53" s="79">
        <v>0</v>
      </c>
      <c r="K53" s="79">
        <v>0</v>
      </c>
      <c r="L53" s="79">
        <v>0</v>
      </c>
      <c r="M53" s="79">
        <v>0</v>
      </c>
      <c r="N53" s="976">
        <f>SUM(J53-K53+L53-M53)</f>
        <v>0</v>
      </c>
      <c r="O53" s="976"/>
      <c r="P53" s="977"/>
    </row>
    <row r="54" spans="1:16" ht="12.75" customHeight="1" x14ac:dyDescent="0.2">
      <c r="A54" s="11"/>
      <c r="B54" s="12" t="s">
        <v>40</v>
      </c>
      <c r="C54" s="1003">
        <v>0</v>
      </c>
      <c r="D54" s="1004"/>
      <c r="E54" s="1004"/>
      <c r="F54" s="198">
        <v>0</v>
      </c>
      <c r="G54" s="198">
        <v>0</v>
      </c>
      <c r="H54" s="198">
        <v>0</v>
      </c>
      <c r="I54" s="181">
        <f t="shared" si="3"/>
        <v>0</v>
      </c>
      <c r="J54" s="79">
        <v>0</v>
      </c>
      <c r="K54" s="79">
        <v>0</v>
      </c>
      <c r="L54" s="79">
        <v>0</v>
      </c>
      <c r="M54" s="79">
        <v>0</v>
      </c>
      <c r="N54" s="976">
        <f>SUM(J54-K54+L54-M54)</f>
        <v>0</v>
      </c>
      <c r="O54" s="976"/>
      <c r="P54" s="977"/>
    </row>
    <row r="55" spans="1:16" ht="12.75" customHeight="1" x14ac:dyDescent="0.2">
      <c r="A55" s="11"/>
      <c r="B55" s="10" t="s">
        <v>41</v>
      </c>
      <c r="C55" s="1001">
        <f>SUM(C56:E57)</f>
        <v>0</v>
      </c>
      <c r="D55" s="1002"/>
      <c r="E55" s="1002"/>
      <c r="F55" s="201">
        <f>SUM(F56:F57)</f>
        <v>0</v>
      </c>
      <c r="G55" s="201">
        <f>SUM(G56:G57)</f>
        <v>0</v>
      </c>
      <c r="H55" s="201">
        <f>SUM(H56:H57)</f>
        <v>0</v>
      </c>
      <c r="I55" s="178">
        <f t="shared" si="3"/>
        <v>0</v>
      </c>
      <c r="J55" s="13">
        <f>SUM(J56:J57)</f>
        <v>130</v>
      </c>
      <c r="K55" s="13">
        <f>SUM(K56:K57)</f>
        <v>0</v>
      </c>
      <c r="L55" s="13">
        <f>SUM(L56:L57)</f>
        <v>0</v>
      </c>
      <c r="M55" s="13">
        <f>SUM(M56:M57)</f>
        <v>0</v>
      </c>
      <c r="N55" s="976">
        <f>SUM(N56:P57)</f>
        <v>130</v>
      </c>
      <c r="O55" s="976"/>
      <c r="P55" s="977"/>
    </row>
    <row r="56" spans="1:16" ht="12.75" customHeight="1" x14ac:dyDescent="0.2">
      <c r="A56" s="11"/>
      <c r="B56" s="12" t="s">
        <v>39</v>
      </c>
      <c r="C56" s="1003">
        <v>0</v>
      </c>
      <c r="D56" s="1004"/>
      <c r="E56" s="1004"/>
      <c r="F56" s="198">
        <v>0</v>
      </c>
      <c r="G56" s="198">
        <v>0</v>
      </c>
      <c r="H56" s="198">
        <v>0</v>
      </c>
      <c r="I56" s="181">
        <f t="shared" si="3"/>
        <v>0</v>
      </c>
      <c r="J56" s="36">
        <v>0</v>
      </c>
      <c r="K56" s="198">
        <v>0</v>
      </c>
      <c r="L56" s="198">
        <v>0</v>
      </c>
      <c r="M56" s="198">
        <v>0</v>
      </c>
      <c r="N56" s="976">
        <f>SUM(J56-K56+L56-M56)</f>
        <v>0</v>
      </c>
      <c r="O56" s="976"/>
      <c r="P56" s="977"/>
    </row>
    <row r="57" spans="1:16" ht="12.75" customHeight="1" x14ac:dyDescent="0.2">
      <c r="A57" s="11"/>
      <c r="B57" s="12" t="s">
        <v>40</v>
      </c>
      <c r="C57" s="1003">
        <v>0</v>
      </c>
      <c r="D57" s="1004"/>
      <c r="E57" s="1004"/>
      <c r="F57" s="198">
        <v>0</v>
      </c>
      <c r="G57" s="198">
        <v>0</v>
      </c>
      <c r="H57" s="198">
        <v>0</v>
      </c>
      <c r="I57" s="181">
        <f t="shared" si="3"/>
        <v>0</v>
      </c>
      <c r="J57" s="36">
        <v>130</v>
      </c>
      <c r="K57" s="198">
        <v>0</v>
      </c>
      <c r="L57" s="198">
        <v>0</v>
      </c>
      <c r="M57" s="198">
        <v>0</v>
      </c>
      <c r="N57" s="976">
        <f>SUM(J57-K57+L57-M57)</f>
        <v>130</v>
      </c>
      <c r="O57" s="976"/>
      <c r="P57" s="977"/>
    </row>
    <row r="58" spans="1:16" ht="12.75" customHeight="1" x14ac:dyDescent="0.2">
      <c r="A58" s="9">
        <v>2</v>
      </c>
      <c r="B58" s="10" t="s">
        <v>42</v>
      </c>
      <c r="C58" s="980"/>
      <c r="D58" s="981"/>
      <c r="E58" s="981"/>
      <c r="F58" s="190"/>
      <c r="G58" s="190"/>
      <c r="H58" s="190"/>
      <c r="I58" s="174"/>
      <c r="J58" s="189"/>
      <c r="K58" s="190"/>
      <c r="L58" s="190"/>
      <c r="M58" s="190"/>
      <c r="N58" s="983"/>
      <c r="O58" s="983"/>
      <c r="P58" s="984"/>
    </row>
    <row r="59" spans="1:16" ht="12.75" customHeight="1" x14ac:dyDescent="0.2">
      <c r="A59" s="11"/>
      <c r="B59" s="12" t="s">
        <v>43</v>
      </c>
      <c r="C59" s="1003">
        <v>0</v>
      </c>
      <c r="D59" s="1004"/>
      <c r="E59" s="1004"/>
      <c r="F59" s="198">
        <v>0</v>
      </c>
      <c r="G59" s="198">
        <v>0</v>
      </c>
      <c r="H59" s="198">
        <v>0</v>
      </c>
      <c r="I59" s="178">
        <f>SUM(C59-F59+G59-H59)</f>
        <v>0</v>
      </c>
      <c r="J59" s="189"/>
      <c r="K59" s="190"/>
      <c r="L59" s="190"/>
      <c r="M59" s="190"/>
      <c r="N59" s="983"/>
      <c r="O59" s="983"/>
      <c r="P59" s="984"/>
    </row>
    <row r="60" spans="1:16" ht="12.75" customHeight="1" x14ac:dyDescent="0.2">
      <c r="A60" s="11"/>
      <c r="B60" s="12" t="s">
        <v>44</v>
      </c>
      <c r="C60" s="1003">
        <v>0</v>
      </c>
      <c r="D60" s="1004"/>
      <c r="E60" s="1004"/>
      <c r="F60" s="198">
        <v>0</v>
      </c>
      <c r="G60" s="198">
        <v>0</v>
      </c>
      <c r="H60" s="198">
        <v>0</v>
      </c>
      <c r="I60" s="178">
        <f>SUM(C60-F60+G60-H60)</f>
        <v>0</v>
      </c>
      <c r="J60" s="189"/>
      <c r="K60" s="190"/>
      <c r="L60" s="190"/>
      <c r="M60" s="190"/>
      <c r="N60" s="983"/>
      <c r="O60" s="983"/>
      <c r="P60" s="984"/>
    </row>
    <row r="61" spans="1:16" ht="12.75" customHeight="1" x14ac:dyDescent="0.2">
      <c r="A61" s="9"/>
      <c r="B61" s="12" t="s">
        <v>45</v>
      </c>
      <c r="C61" s="1003">
        <v>0</v>
      </c>
      <c r="D61" s="1004"/>
      <c r="E61" s="1004"/>
      <c r="F61" s="198">
        <v>0</v>
      </c>
      <c r="G61" s="198">
        <v>0</v>
      </c>
      <c r="H61" s="198">
        <v>0</v>
      </c>
      <c r="I61" s="178">
        <f>SUM(C61-F61+G61-H61)</f>
        <v>0</v>
      </c>
      <c r="J61" s="189"/>
      <c r="K61" s="190"/>
      <c r="L61" s="190"/>
      <c r="M61" s="190"/>
      <c r="N61" s="983"/>
      <c r="O61" s="983"/>
      <c r="P61" s="984"/>
    </row>
    <row r="62" spans="1:16" ht="14.25" x14ac:dyDescent="0.2">
      <c r="A62" s="14"/>
      <c r="B62" s="15" t="s">
        <v>46</v>
      </c>
      <c r="C62" s="1005">
        <v>0</v>
      </c>
      <c r="D62" s="1006"/>
      <c r="E62" s="1006"/>
      <c r="F62" s="199">
        <v>0</v>
      </c>
      <c r="G62" s="199">
        <v>0</v>
      </c>
      <c r="H62" s="199">
        <v>0</v>
      </c>
      <c r="I62" s="178">
        <f>SUM(C62-F62+G62-H62)</f>
        <v>0</v>
      </c>
      <c r="J62" s="37"/>
      <c r="K62" s="16"/>
      <c r="L62" s="16"/>
      <c r="M62" s="16"/>
      <c r="N62" s="987"/>
      <c r="O62" s="987"/>
      <c r="P62" s="988"/>
    </row>
    <row r="63" spans="1:16" ht="15" thickBot="1" x14ac:dyDescent="0.25">
      <c r="A63" s="17">
        <v>3</v>
      </c>
      <c r="B63" s="18" t="s">
        <v>47</v>
      </c>
      <c r="C63" s="991">
        <v>0</v>
      </c>
      <c r="D63" s="992"/>
      <c r="E63" s="992"/>
      <c r="F63" s="25">
        <v>0</v>
      </c>
      <c r="G63" s="25">
        <v>0</v>
      </c>
      <c r="H63" s="200"/>
      <c r="I63" s="38"/>
      <c r="J63" s="39"/>
      <c r="K63" s="175"/>
      <c r="L63" s="175"/>
      <c r="M63" s="175"/>
      <c r="N63" s="993"/>
      <c r="O63" s="993"/>
      <c r="P63" s="994"/>
    </row>
    <row r="64" spans="1:16" x14ac:dyDescent="0.2">
      <c r="B64" s="172"/>
      <c r="C64" s="995">
        <f>SUM(C59:E62)-C50</f>
        <v>0</v>
      </c>
      <c r="D64" s="996"/>
      <c r="E64" s="996"/>
      <c r="F64" s="24">
        <f>SUM(F59:F62)-F50</f>
        <v>0</v>
      </c>
      <c r="G64" s="24">
        <f>SUM(G59:G62)-G50</f>
        <v>0</v>
      </c>
      <c r="H64" s="24">
        <f>SUM(H59:H62)-H50</f>
        <v>0</v>
      </c>
      <c r="I64" s="24">
        <f>SUM(I59:I62)-I50</f>
        <v>0</v>
      </c>
      <c r="J64" s="8"/>
      <c r="K64" s="8"/>
      <c r="L64" s="8"/>
      <c r="M64" s="8"/>
      <c r="N64" s="997"/>
      <c r="O64" s="997"/>
      <c r="P64" s="997"/>
    </row>
    <row r="65" spans="1:16" ht="12.75" customHeight="1" x14ac:dyDescent="0.2">
      <c r="A65" s="85" t="s">
        <v>65</v>
      </c>
      <c r="B65" s="172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171"/>
      <c r="O65" s="171"/>
      <c r="P65" s="171"/>
    </row>
    <row r="66" spans="1:16" ht="12.75" customHeight="1" x14ac:dyDescent="0.2">
      <c r="B66" s="172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171"/>
      <c r="O66" s="171"/>
      <c r="P66" s="171"/>
    </row>
    <row r="71" spans="1:16" ht="12.75" customHeight="1" x14ac:dyDescent="0.2">
      <c r="A71" s="951" t="s">
        <v>0</v>
      </c>
      <c r="B71" s="951"/>
      <c r="F71" s="1" t="s">
        <v>1</v>
      </c>
      <c r="M71" s="952" t="s">
        <v>2</v>
      </c>
      <c r="N71" s="952"/>
      <c r="O71" s="952"/>
      <c r="P71" s="952"/>
    </row>
    <row r="72" spans="1:16" ht="12.75" customHeight="1" x14ac:dyDescent="0.2">
      <c r="A72" s="951" t="s">
        <v>3</v>
      </c>
      <c r="B72" s="951"/>
      <c r="G72" s="1" t="s">
        <v>1</v>
      </c>
      <c r="M72" s="952"/>
      <c r="N72" s="952"/>
      <c r="O72" s="952"/>
      <c r="P72" s="952"/>
    </row>
    <row r="73" spans="1:16" ht="7.5" customHeight="1" x14ac:dyDescent="0.2">
      <c r="A73" s="951" t="s">
        <v>4</v>
      </c>
      <c r="B73" s="951"/>
    </row>
    <row r="74" spans="1:16" ht="18" customHeight="1" x14ac:dyDescent="0.3">
      <c r="F74" s="953" t="s">
        <v>5</v>
      </c>
      <c r="G74" s="953"/>
      <c r="H74" s="953"/>
      <c r="I74" s="953"/>
      <c r="J74" s="953"/>
      <c r="K74" s="953"/>
      <c r="L74" s="953"/>
    </row>
    <row r="75" spans="1:16" ht="12.75" customHeight="1" x14ac:dyDescent="0.2">
      <c r="F75" s="954" t="s">
        <v>64</v>
      </c>
      <c r="G75" s="954"/>
      <c r="H75" s="954"/>
      <c r="I75" s="954"/>
      <c r="J75" s="954"/>
      <c r="K75" s="954"/>
      <c r="L75" s="954"/>
    </row>
    <row r="76" spans="1:16" ht="12.75" customHeight="1" x14ac:dyDescent="0.2">
      <c r="A76" s="1" t="s">
        <v>6</v>
      </c>
      <c r="C76" s="27"/>
      <c r="D76" s="186">
        <v>1</v>
      </c>
      <c r="E76" s="186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7</v>
      </c>
      <c r="B77" s="3"/>
      <c r="C77" s="28"/>
      <c r="D77" s="4">
        <v>0</v>
      </c>
      <c r="E77" s="4">
        <v>8</v>
      </c>
      <c r="I77" s="969">
        <v>3</v>
      </c>
      <c r="K77" s="2"/>
      <c r="L77" s="23" t="s">
        <v>8</v>
      </c>
      <c r="M77" s="970" t="str">
        <f>+M42</f>
        <v>: Januari</v>
      </c>
      <c r="N77" s="971"/>
      <c r="O77" s="186">
        <f>+O42</f>
        <v>0</v>
      </c>
      <c r="P77" s="186">
        <f>+P42</f>
        <v>1</v>
      </c>
    </row>
    <row r="78" spans="1:16" s="3" customFormat="1" ht="12.75" customHeight="1" x14ac:dyDescent="0.2">
      <c r="A78" s="3" t="s">
        <v>10</v>
      </c>
      <c r="C78" s="40">
        <v>0</v>
      </c>
      <c r="D78" s="40">
        <v>2</v>
      </c>
      <c r="E78" s="40">
        <v>0</v>
      </c>
      <c r="I78" s="969"/>
      <c r="J78" s="67"/>
      <c r="K78" s="68"/>
      <c r="L78" s="69" t="s">
        <v>11</v>
      </c>
      <c r="M78" s="972" t="str">
        <f>+M43</f>
        <v>: 2023</v>
      </c>
      <c r="N78" s="973"/>
      <c r="O78" s="40">
        <f>+O43</f>
        <v>2</v>
      </c>
      <c r="P78" s="40">
        <f>+P43</f>
        <v>3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938" t="s">
        <v>12</v>
      </c>
      <c r="B80" s="940" t="s">
        <v>13</v>
      </c>
      <c r="C80" s="942" t="s">
        <v>14</v>
      </c>
      <c r="D80" s="943"/>
      <c r="E80" s="943"/>
      <c r="F80" s="943"/>
      <c r="G80" s="943"/>
      <c r="H80" s="943"/>
      <c r="I80" s="944"/>
      <c r="J80" s="945" t="s">
        <v>15</v>
      </c>
      <c r="K80" s="943"/>
      <c r="L80" s="943"/>
      <c r="M80" s="943"/>
      <c r="N80" s="943"/>
      <c r="O80" s="943"/>
      <c r="P80" s="944"/>
    </row>
    <row r="81" spans="1:16" ht="20.100000000000001" customHeight="1" x14ac:dyDescent="0.2">
      <c r="A81" s="939"/>
      <c r="B81" s="941"/>
      <c r="C81" s="946" t="s">
        <v>16</v>
      </c>
      <c r="D81" s="947"/>
      <c r="E81" s="947"/>
      <c r="F81" s="4"/>
      <c r="G81" s="4"/>
      <c r="H81" s="4"/>
      <c r="I81" s="192" t="s">
        <v>16</v>
      </c>
      <c r="J81" s="32" t="s">
        <v>16</v>
      </c>
      <c r="K81" s="4"/>
      <c r="L81" s="4"/>
      <c r="M81" s="4"/>
      <c r="N81" s="947" t="s">
        <v>16</v>
      </c>
      <c r="O81" s="947"/>
      <c r="P81" s="948"/>
    </row>
    <row r="82" spans="1:16" ht="20.100000000000001" customHeight="1" x14ac:dyDescent="0.2">
      <c r="A82" s="939"/>
      <c r="B82" s="941"/>
      <c r="C82" s="949" t="s">
        <v>8</v>
      </c>
      <c r="D82" s="950"/>
      <c r="E82" s="950"/>
      <c r="F82" s="193" t="s">
        <v>17</v>
      </c>
      <c r="G82" s="193" t="s">
        <v>18</v>
      </c>
      <c r="H82" s="193" t="s">
        <v>19</v>
      </c>
      <c r="I82" s="194" t="s">
        <v>20</v>
      </c>
      <c r="J82" s="33" t="s">
        <v>8</v>
      </c>
      <c r="K82" s="193" t="s">
        <v>17</v>
      </c>
      <c r="L82" s="193" t="s">
        <v>18</v>
      </c>
      <c r="M82" s="193" t="s">
        <v>19</v>
      </c>
      <c r="N82" s="955" t="s">
        <v>20</v>
      </c>
      <c r="O82" s="955"/>
      <c r="P82" s="956"/>
    </row>
    <row r="83" spans="1:16" ht="20.100000000000001" customHeight="1" x14ac:dyDescent="0.2">
      <c r="A83" s="939"/>
      <c r="B83" s="941"/>
      <c r="C83" s="957" t="s">
        <v>21</v>
      </c>
      <c r="D83" s="958"/>
      <c r="E83" s="958"/>
      <c r="F83" s="195"/>
      <c r="G83" s="195"/>
      <c r="H83" s="195"/>
      <c r="I83" s="196" t="s">
        <v>22</v>
      </c>
      <c r="J83" s="34" t="s">
        <v>21</v>
      </c>
      <c r="K83" s="195"/>
      <c r="L83" s="195"/>
      <c r="M83" s="195"/>
      <c r="N83" s="958" t="s">
        <v>23</v>
      </c>
      <c r="O83" s="958"/>
      <c r="P83" s="959"/>
    </row>
    <row r="84" spans="1:16" ht="20.100000000000001" customHeight="1" x14ac:dyDescent="0.2">
      <c r="A84" s="44" t="s">
        <v>24</v>
      </c>
      <c r="B84" s="45" t="s">
        <v>25</v>
      </c>
      <c r="C84" s="960" t="s">
        <v>26</v>
      </c>
      <c r="D84" s="961"/>
      <c r="E84" s="961"/>
      <c r="F84" s="187" t="s">
        <v>27</v>
      </c>
      <c r="G84" s="187" t="s">
        <v>28</v>
      </c>
      <c r="H84" s="187" t="s">
        <v>29</v>
      </c>
      <c r="I84" s="46" t="s">
        <v>30</v>
      </c>
      <c r="J84" s="47" t="s">
        <v>31</v>
      </c>
      <c r="K84" s="187" t="s">
        <v>32</v>
      </c>
      <c r="L84" s="187" t="s">
        <v>33</v>
      </c>
      <c r="M84" s="187" t="s">
        <v>34</v>
      </c>
      <c r="N84" s="962" t="s">
        <v>35</v>
      </c>
      <c r="O84" s="961"/>
      <c r="P84" s="963"/>
    </row>
    <row r="85" spans="1:16" ht="20.100000000000001" customHeight="1" x14ac:dyDescent="0.2">
      <c r="A85" s="5"/>
      <c r="B85" s="6" t="s">
        <v>36</v>
      </c>
      <c r="C85" s="998">
        <f>SUM(C87,C90)</f>
        <v>25</v>
      </c>
      <c r="D85" s="999"/>
      <c r="E85" s="999"/>
      <c r="F85" s="188">
        <f t="shared" ref="F85:N85" si="4">SUM(F87,F90)</f>
        <v>10</v>
      </c>
      <c r="G85" s="206">
        <f t="shared" si="4"/>
        <v>0</v>
      </c>
      <c r="H85" s="30">
        <f t="shared" si="4"/>
        <v>0</v>
      </c>
      <c r="I85" s="7">
        <f t="shared" si="4"/>
        <v>15</v>
      </c>
      <c r="J85" s="7">
        <f t="shared" si="4"/>
        <v>0</v>
      </c>
      <c r="K85" s="7">
        <f t="shared" si="4"/>
        <v>0</v>
      </c>
      <c r="L85" s="7">
        <f t="shared" si="4"/>
        <v>0</v>
      </c>
      <c r="M85" s="7">
        <f t="shared" si="4"/>
        <v>0</v>
      </c>
      <c r="N85" s="1000">
        <f t="shared" si="4"/>
        <v>0</v>
      </c>
      <c r="O85" s="967"/>
      <c r="P85" s="968"/>
    </row>
    <row r="86" spans="1:16" ht="20.100000000000001" customHeight="1" x14ac:dyDescent="0.2">
      <c r="A86" s="9">
        <v>1</v>
      </c>
      <c r="B86" s="10" t="s">
        <v>37</v>
      </c>
      <c r="C86" s="980"/>
      <c r="D86" s="981"/>
      <c r="E86" s="981"/>
      <c r="F86" s="190"/>
      <c r="G86" s="190"/>
      <c r="H86" s="190"/>
      <c r="I86" s="35"/>
      <c r="J86" s="189"/>
      <c r="K86" s="190"/>
      <c r="L86" s="190"/>
      <c r="M86" s="190"/>
      <c r="N86" s="981"/>
      <c r="O86" s="981"/>
      <c r="P86" s="982"/>
    </row>
    <row r="87" spans="1:16" ht="20.100000000000001" customHeight="1" x14ac:dyDescent="0.2">
      <c r="A87" s="11"/>
      <c r="B87" s="10" t="s">
        <v>38</v>
      </c>
      <c r="C87" s="1001">
        <f>SUM(C88:E89)</f>
        <v>0</v>
      </c>
      <c r="D87" s="1002"/>
      <c r="E87" s="1002"/>
      <c r="F87" s="201">
        <f>SUM(F88:F89)</f>
        <v>0</v>
      </c>
      <c r="G87" s="205">
        <f>SUM(G88:G89)</f>
        <v>0</v>
      </c>
      <c r="H87" s="201">
        <f>SUM(H88:H89)</f>
        <v>0</v>
      </c>
      <c r="I87" s="178">
        <f t="shared" ref="I87:I92" si="5">SUM(C87-F87+G87-H87)</f>
        <v>0</v>
      </c>
      <c r="J87" s="201">
        <f>SUM(J88:J89)</f>
        <v>0</v>
      </c>
      <c r="K87" s="201">
        <f>SUM(K88:K89)</f>
        <v>0</v>
      </c>
      <c r="L87" s="201">
        <f>SUM(L88:L89)</f>
        <v>0</v>
      </c>
      <c r="M87" s="201">
        <f>SUM(M88:M89)</f>
        <v>0</v>
      </c>
      <c r="N87" s="976">
        <f>SUM(N88:P89)</f>
        <v>0</v>
      </c>
      <c r="O87" s="976"/>
      <c r="P87" s="977"/>
    </row>
    <row r="88" spans="1:16" ht="26.25" customHeight="1" x14ac:dyDescent="0.2">
      <c r="A88" s="11"/>
      <c r="B88" s="12" t="s">
        <v>39</v>
      </c>
      <c r="C88" s="1003">
        <v>0</v>
      </c>
      <c r="D88" s="1004"/>
      <c r="E88" s="1004"/>
      <c r="F88" s="198">
        <v>0</v>
      </c>
      <c r="G88" s="203">
        <v>0</v>
      </c>
      <c r="H88" s="198">
        <v>0</v>
      </c>
      <c r="I88" s="181">
        <f t="shared" si="5"/>
        <v>0</v>
      </c>
      <c r="J88" s="79">
        <v>0</v>
      </c>
      <c r="K88" s="79">
        <v>0</v>
      </c>
      <c r="L88" s="79">
        <v>0</v>
      </c>
      <c r="M88" s="79">
        <v>0</v>
      </c>
      <c r="N88" s="976">
        <f>SUM(J88-K88+L88-M88)</f>
        <v>0</v>
      </c>
      <c r="O88" s="976"/>
      <c r="P88" s="977"/>
    </row>
    <row r="89" spans="1:16" ht="20.100000000000001" customHeight="1" x14ac:dyDescent="0.2">
      <c r="A89" s="11"/>
      <c r="B89" s="12" t="s">
        <v>40</v>
      </c>
      <c r="C89" s="1003">
        <v>0</v>
      </c>
      <c r="D89" s="1004"/>
      <c r="E89" s="1004"/>
      <c r="F89" s="198">
        <v>0</v>
      </c>
      <c r="G89" s="203">
        <v>0</v>
      </c>
      <c r="H89" s="198">
        <v>0</v>
      </c>
      <c r="I89" s="181">
        <f t="shared" si="5"/>
        <v>0</v>
      </c>
      <c r="J89" s="79">
        <v>0</v>
      </c>
      <c r="K89" s="79">
        <v>0</v>
      </c>
      <c r="L89" s="79">
        <v>0</v>
      </c>
      <c r="M89" s="79">
        <v>0</v>
      </c>
      <c r="N89" s="976">
        <f>SUM(J89-K89+L89-M89)</f>
        <v>0</v>
      </c>
      <c r="O89" s="976"/>
      <c r="P89" s="977"/>
    </row>
    <row r="90" spans="1:16" ht="12.75" customHeight="1" x14ac:dyDescent="0.2">
      <c r="A90" s="11"/>
      <c r="B90" s="10" t="s">
        <v>41</v>
      </c>
      <c r="C90" s="1001">
        <f>SUM(C91:E92)</f>
        <v>25</v>
      </c>
      <c r="D90" s="1002"/>
      <c r="E90" s="1002"/>
      <c r="F90" s="205">
        <f>SUM(F91:F92)</f>
        <v>10</v>
      </c>
      <c r="G90" s="205">
        <f>SUM(G91:G92)</f>
        <v>0</v>
      </c>
      <c r="H90" s="205">
        <f>SUM(H91:H92)</f>
        <v>0</v>
      </c>
      <c r="I90" s="202">
        <f t="shared" si="5"/>
        <v>15</v>
      </c>
      <c r="J90" s="13">
        <f>SUM(J91:J92)</f>
        <v>0</v>
      </c>
      <c r="K90" s="13">
        <f>SUM(K91:K92)</f>
        <v>0</v>
      </c>
      <c r="L90" s="13">
        <f>SUM(L91:L92)</f>
        <v>0</v>
      </c>
      <c r="M90" s="13">
        <f>SUM(M91:M92)</f>
        <v>0</v>
      </c>
      <c r="N90" s="976">
        <f>SUM(N91:P92)</f>
        <v>0</v>
      </c>
      <c r="O90" s="976"/>
      <c r="P90" s="977"/>
    </row>
    <row r="91" spans="1:16" ht="12.75" customHeight="1" x14ac:dyDescent="0.2">
      <c r="A91" s="11"/>
      <c r="B91" s="12" t="s">
        <v>39</v>
      </c>
      <c r="C91" s="1003">
        <v>25</v>
      </c>
      <c r="D91" s="1004"/>
      <c r="E91" s="1004"/>
      <c r="F91" s="198">
        <v>10</v>
      </c>
      <c r="G91" s="203">
        <v>0</v>
      </c>
      <c r="H91" s="31">
        <v>0</v>
      </c>
      <c r="I91" s="181">
        <f t="shared" si="5"/>
        <v>15</v>
      </c>
      <c r="J91" s="36">
        <v>0</v>
      </c>
      <c r="K91" s="198">
        <v>0</v>
      </c>
      <c r="L91" s="198">
        <v>0</v>
      </c>
      <c r="M91" s="198">
        <v>0</v>
      </c>
      <c r="N91" s="976">
        <f>SUM(J91-K91+L91-M91)</f>
        <v>0</v>
      </c>
      <c r="O91" s="976"/>
      <c r="P91" s="977"/>
    </row>
    <row r="92" spans="1:16" ht="12.75" customHeight="1" x14ac:dyDescent="0.2">
      <c r="A92" s="11"/>
      <c r="B92" s="12" t="s">
        <v>40</v>
      </c>
      <c r="C92" s="1003">
        <v>0</v>
      </c>
      <c r="D92" s="1004"/>
      <c r="E92" s="1004"/>
      <c r="F92" s="198">
        <v>0</v>
      </c>
      <c r="G92" s="203">
        <v>0</v>
      </c>
      <c r="H92" s="31">
        <v>0</v>
      </c>
      <c r="I92" s="181">
        <f t="shared" si="5"/>
        <v>0</v>
      </c>
      <c r="J92" s="36">
        <v>0</v>
      </c>
      <c r="K92" s="198">
        <v>0</v>
      </c>
      <c r="L92" s="198">
        <v>0</v>
      </c>
      <c r="M92" s="198">
        <v>0</v>
      </c>
      <c r="N92" s="976">
        <f>SUM(J92-K92+L92-M92)</f>
        <v>0</v>
      </c>
      <c r="O92" s="976"/>
      <c r="P92" s="977"/>
    </row>
    <row r="93" spans="1:16" ht="12.75" customHeight="1" x14ac:dyDescent="0.2">
      <c r="A93" s="9">
        <v>2</v>
      </c>
      <c r="B93" s="10" t="s">
        <v>42</v>
      </c>
      <c r="C93" s="980"/>
      <c r="D93" s="981"/>
      <c r="E93" s="981"/>
      <c r="F93" s="190"/>
      <c r="G93" s="190"/>
      <c r="H93" s="190"/>
      <c r="I93" s="174"/>
      <c r="J93" s="189"/>
      <c r="K93" s="190"/>
      <c r="L93" s="190"/>
      <c r="M93" s="190"/>
      <c r="N93" s="983"/>
      <c r="O93" s="983"/>
      <c r="P93" s="984"/>
    </row>
    <row r="94" spans="1:16" ht="14.25" x14ac:dyDescent="0.2">
      <c r="A94" s="11"/>
      <c r="B94" s="12" t="s">
        <v>43</v>
      </c>
      <c r="C94" s="1003">
        <v>0</v>
      </c>
      <c r="D94" s="1004"/>
      <c r="E94" s="1004"/>
      <c r="F94" s="198">
        <v>0</v>
      </c>
      <c r="G94" s="203">
        <v>0</v>
      </c>
      <c r="H94" s="198">
        <v>0</v>
      </c>
      <c r="I94" s="178">
        <f>SUM(C94-F94+G94-H94)</f>
        <v>0</v>
      </c>
      <c r="J94" s="189"/>
      <c r="K94" s="190"/>
      <c r="L94" s="190"/>
      <c r="M94" s="190"/>
      <c r="N94" s="983"/>
      <c r="O94" s="983"/>
      <c r="P94" s="984"/>
    </row>
    <row r="95" spans="1:16" ht="14.25" x14ac:dyDescent="0.2">
      <c r="A95" s="11"/>
      <c r="B95" s="12" t="s">
        <v>44</v>
      </c>
      <c r="C95" s="1003">
        <v>25</v>
      </c>
      <c r="D95" s="1004"/>
      <c r="E95" s="1004"/>
      <c r="F95" s="198">
        <v>10</v>
      </c>
      <c r="G95" s="203">
        <v>0</v>
      </c>
      <c r="H95" s="31">
        <v>0</v>
      </c>
      <c r="I95" s="178">
        <f>SUM(C95-F95+G95-H95)</f>
        <v>15</v>
      </c>
      <c r="J95" s="189"/>
      <c r="K95" s="190"/>
      <c r="L95" s="190"/>
      <c r="M95" s="190"/>
      <c r="N95" s="983"/>
      <c r="O95" s="983"/>
      <c r="P95" s="984"/>
    </row>
    <row r="96" spans="1:16" ht="14.25" x14ac:dyDescent="0.2">
      <c r="A96" s="9"/>
      <c r="B96" s="12" t="s">
        <v>45</v>
      </c>
      <c r="C96" s="1003">
        <v>0</v>
      </c>
      <c r="D96" s="1004"/>
      <c r="E96" s="1004"/>
      <c r="F96" s="198">
        <v>0</v>
      </c>
      <c r="G96" s="198">
        <v>0</v>
      </c>
      <c r="H96" s="198">
        <v>0</v>
      </c>
      <c r="I96" s="178">
        <f>SUM(C96-F96+G96-H96)</f>
        <v>0</v>
      </c>
      <c r="J96" s="189"/>
      <c r="K96" s="190"/>
      <c r="L96" s="190"/>
      <c r="M96" s="190"/>
      <c r="N96" s="983"/>
      <c r="O96" s="983"/>
      <c r="P96" s="984"/>
    </row>
    <row r="97" spans="1:16" ht="12.75" customHeight="1" x14ac:dyDescent="0.2">
      <c r="A97" s="14"/>
      <c r="B97" s="15" t="s">
        <v>46</v>
      </c>
      <c r="C97" s="1005">
        <v>0</v>
      </c>
      <c r="D97" s="1006"/>
      <c r="E97" s="1006"/>
      <c r="F97" s="199">
        <v>0</v>
      </c>
      <c r="G97" s="199">
        <v>0</v>
      </c>
      <c r="H97" s="199">
        <v>0</v>
      </c>
      <c r="I97" s="178">
        <f>SUM(C97-F97+G97-H97)</f>
        <v>0</v>
      </c>
      <c r="J97" s="37"/>
      <c r="K97" s="16"/>
      <c r="L97" s="16"/>
      <c r="M97" s="16"/>
      <c r="N97" s="987"/>
      <c r="O97" s="987"/>
      <c r="P97" s="988"/>
    </row>
    <row r="98" spans="1:16" ht="12.75" customHeight="1" thickBot="1" x14ac:dyDescent="0.25">
      <c r="A98" s="17">
        <v>3</v>
      </c>
      <c r="B98" s="18" t="s">
        <v>47</v>
      </c>
      <c r="C98" s="991"/>
      <c r="D98" s="992"/>
      <c r="E98" s="992"/>
      <c r="F98" s="25">
        <v>0</v>
      </c>
      <c r="G98" s="25">
        <v>0</v>
      </c>
      <c r="H98" s="200"/>
      <c r="I98" s="38"/>
      <c r="J98" s="39"/>
      <c r="K98" s="175"/>
      <c r="L98" s="175"/>
      <c r="M98" s="175"/>
      <c r="N98" s="993"/>
      <c r="O98" s="993"/>
      <c r="P98" s="994"/>
    </row>
    <row r="99" spans="1:16" x14ac:dyDescent="0.2">
      <c r="B99" s="172"/>
      <c r="C99" s="995">
        <f>SUM(C87+C90)-(C94+C95+C96+C97)</f>
        <v>0</v>
      </c>
      <c r="D99" s="996"/>
      <c r="E99" s="996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997"/>
      <c r="O99" s="997"/>
      <c r="P99" s="997"/>
    </row>
    <row r="100" spans="1:16" x14ac:dyDescent="0.2">
      <c r="A100" s="85" t="s">
        <v>65</v>
      </c>
      <c r="C100" s="951"/>
      <c r="D100" s="951"/>
      <c r="E100" s="951"/>
      <c r="N100" s="951"/>
      <c r="O100" s="951"/>
      <c r="P100" s="951"/>
    </row>
    <row r="101" spans="1:16" x14ac:dyDescent="0.2">
      <c r="C101" s="172"/>
      <c r="D101" s="172"/>
      <c r="E101" s="172"/>
      <c r="N101" s="172"/>
      <c r="O101" s="172"/>
      <c r="P101" s="172"/>
    </row>
    <row r="102" spans="1:16" x14ac:dyDescent="0.2">
      <c r="C102" s="172"/>
      <c r="D102" s="172"/>
      <c r="E102" s="172"/>
      <c r="N102" s="172"/>
      <c r="O102" s="172"/>
      <c r="P102" s="172"/>
    </row>
    <row r="103" spans="1:16" ht="12.75" customHeight="1" x14ac:dyDescent="0.2">
      <c r="C103" s="172"/>
      <c r="D103" s="172"/>
      <c r="E103" s="172"/>
      <c r="N103" s="172"/>
      <c r="O103" s="172"/>
      <c r="P103" s="172"/>
    </row>
    <row r="104" spans="1:16" ht="12.75" customHeight="1" x14ac:dyDescent="0.2">
      <c r="C104" s="172"/>
      <c r="D104" s="172"/>
      <c r="E104" s="172"/>
      <c r="N104" s="172"/>
      <c r="O104" s="172"/>
      <c r="P104" s="172"/>
    </row>
    <row r="105" spans="1:16" ht="12.75" customHeight="1" x14ac:dyDescent="0.2">
      <c r="C105" s="172"/>
      <c r="D105" s="172"/>
      <c r="E105" s="172"/>
      <c r="N105" s="172"/>
      <c r="O105" s="172"/>
      <c r="P105" s="172"/>
    </row>
    <row r="106" spans="1:16" ht="12.75" customHeight="1" x14ac:dyDescent="0.2">
      <c r="A106" s="951" t="s">
        <v>0</v>
      </c>
      <c r="B106" s="951"/>
      <c r="F106" s="1" t="s">
        <v>1</v>
      </c>
      <c r="M106" s="952" t="s">
        <v>2</v>
      </c>
      <c r="N106" s="952"/>
      <c r="O106" s="952"/>
      <c r="P106" s="952"/>
    </row>
    <row r="107" spans="1:16" ht="12.75" customHeight="1" x14ac:dyDescent="0.2">
      <c r="A107" s="951" t="s">
        <v>3</v>
      </c>
      <c r="B107" s="951"/>
      <c r="M107" s="952"/>
      <c r="N107" s="952"/>
      <c r="O107" s="952"/>
      <c r="P107" s="952"/>
    </row>
    <row r="108" spans="1:16" ht="13.5" customHeight="1" x14ac:dyDescent="0.2">
      <c r="A108" s="951" t="s">
        <v>4</v>
      </c>
      <c r="B108" s="951"/>
    </row>
    <row r="109" spans="1:16" ht="12.75" customHeight="1" x14ac:dyDescent="0.3">
      <c r="F109" s="953" t="s">
        <v>5</v>
      </c>
      <c r="G109" s="953"/>
      <c r="H109" s="953"/>
      <c r="I109" s="953"/>
      <c r="J109" s="953"/>
      <c r="K109" s="953"/>
      <c r="L109" s="953"/>
    </row>
    <row r="110" spans="1:16" x14ac:dyDescent="0.2">
      <c r="F110" s="954" t="s">
        <v>64</v>
      </c>
      <c r="G110" s="954"/>
      <c r="H110" s="954"/>
      <c r="I110" s="954"/>
      <c r="J110" s="954"/>
      <c r="K110" s="954"/>
      <c r="L110" s="954"/>
    </row>
    <row r="111" spans="1:16" ht="30" customHeight="1" x14ac:dyDescent="0.2">
      <c r="A111" s="1" t="s">
        <v>6</v>
      </c>
      <c r="C111" s="27"/>
      <c r="D111" s="186">
        <v>1</v>
      </c>
      <c r="E111" s="186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7</v>
      </c>
      <c r="C112" s="28"/>
      <c r="D112" s="4">
        <v>0</v>
      </c>
      <c r="E112" s="4">
        <v>8</v>
      </c>
      <c r="I112" s="969">
        <v>4</v>
      </c>
      <c r="K112" s="2"/>
      <c r="L112" s="23" t="s">
        <v>48</v>
      </c>
      <c r="M112" s="970" t="str">
        <f>+M77</f>
        <v>: Januari</v>
      </c>
      <c r="N112" s="971"/>
      <c r="O112" s="186">
        <f>+O77</f>
        <v>0</v>
      </c>
      <c r="P112" s="186">
        <f>+P77</f>
        <v>1</v>
      </c>
    </row>
    <row r="113" spans="1:20" s="3" customFormat="1" ht="20.100000000000001" customHeight="1" x14ac:dyDescent="0.2">
      <c r="A113" s="3" t="s">
        <v>52</v>
      </c>
      <c r="C113" s="40">
        <v>0</v>
      </c>
      <c r="D113" s="40">
        <v>2</v>
      </c>
      <c r="E113" s="40">
        <v>1</v>
      </c>
      <c r="I113" s="969"/>
      <c r="J113" s="67"/>
      <c r="K113" s="68"/>
      <c r="L113" s="69" t="s">
        <v>11</v>
      </c>
      <c r="M113" s="972" t="str">
        <f>+M78</f>
        <v>: 2023</v>
      </c>
      <c r="N113" s="973"/>
      <c r="O113" s="40">
        <f>+O78</f>
        <v>2</v>
      </c>
      <c r="P113" s="40">
        <f>+P78</f>
        <v>3</v>
      </c>
    </row>
    <row r="114" spans="1:20" ht="20.100000000000001" customHeight="1" thickBot="1" x14ac:dyDescent="0.25">
      <c r="A114" s="3"/>
      <c r="B114" s="3"/>
      <c r="C114" s="29"/>
      <c r="D114" s="29"/>
      <c r="K114" s="2"/>
      <c r="L114" s="2"/>
      <c r="N114" s="2"/>
      <c r="O114" s="29"/>
      <c r="P114" s="29"/>
    </row>
    <row r="115" spans="1:20" ht="20.100000000000001" customHeight="1" x14ac:dyDescent="0.2">
      <c r="A115" s="938" t="s">
        <v>12</v>
      </c>
      <c r="B115" s="940" t="s">
        <v>13</v>
      </c>
      <c r="C115" s="942" t="s">
        <v>14</v>
      </c>
      <c r="D115" s="943"/>
      <c r="E115" s="943"/>
      <c r="F115" s="943"/>
      <c r="G115" s="943"/>
      <c r="H115" s="943"/>
      <c r="I115" s="944"/>
      <c r="J115" s="945" t="s">
        <v>15</v>
      </c>
      <c r="K115" s="943"/>
      <c r="L115" s="943"/>
      <c r="M115" s="943"/>
      <c r="N115" s="943"/>
      <c r="O115" s="943"/>
      <c r="P115" s="944"/>
    </row>
    <row r="116" spans="1:20" ht="20.100000000000001" customHeight="1" x14ac:dyDescent="0.2">
      <c r="A116" s="939"/>
      <c r="B116" s="941"/>
      <c r="C116" s="946" t="s">
        <v>16</v>
      </c>
      <c r="D116" s="947"/>
      <c r="E116" s="947"/>
      <c r="F116" s="4"/>
      <c r="G116" s="4"/>
      <c r="H116" s="4"/>
      <c r="I116" s="192" t="s">
        <v>16</v>
      </c>
      <c r="J116" s="32" t="s">
        <v>16</v>
      </c>
      <c r="K116" s="4"/>
      <c r="L116" s="4"/>
      <c r="M116" s="4"/>
      <c r="N116" s="947" t="s">
        <v>16</v>
      </c>
      <c r="O116" s="947"/>
      <c r="P116" s="948"/>
    </row>
    <row r="117" spans="1:20" ht="20.100000000000001" customHeight="1" x14ac:dyDescent="0.2">
      <c r="A117" s="939"/>
      <c r="B117" s="941"/>
      <c r="C117" s="949" t="s">
        <v>8</v>
      </c>
      <c r="D117" s="950"/>
      <c r="E117" s="950"/>
      <c r="F117" s="193" t="s">
        <v>17</v>
      </c>
      <c r="G117" s="193" t="s">
        <v>18</v>
      </c>
      <c r="H117" s="193" t="s">
        <v>19</v>
      </c>
      <c r="I117" s="194" t="s">
        <v>20</v>
      </c>
      <c r="J117" s="33" t="s">
        <v>8</v>
      </c>
      <c r="K117" s="193" t="s">
        <v>17</v>
      </c>
      <c r="L117" s="193" t="s">
        <v>18</v>
      </c>
      <c r="M117" s="193" t="s">
        <v>19</v>
      </c>
      <c r="N117" s="955" t="s">
        <v>20</v>
      </c>
      <c r="O117" s="955"/>
      <c r="P117" s="956"/>
    </row>
    <row r="118" spans="1:20" ht="20.100000000000001" customHeight="1" x14ac:dyDescent="0.2">
      <c r="A118" s="939"/>
      <c r="B118" s="941"/>
      <c r="C118" s="957" t="s">
        <v>21</v>
      </c>
      <c r="D118" s="958"/>
      <c r="E118" s="958"/>
      <c r="F118" s="195"/>
      <c r="G118" s="195"/>
      <c r="H118" s="195"/>
      <c r="I118" s="196" t="s">
        <v>22</v>
      </c>
      <c r="J118" s="34" t="s">
        <v>21</v>
      </c>
      <c r="K118" s="195"/>
      <c r="L118" s="195"/>
      <c r="M118" s="195"/>
      <c r="N118" s="958" t="s">
        <v>23</v>
      </c>
      <c r="O118" s="958"/>
      <c r="P118" s="959"/>
    </row>
    <row r="119" spans="1:20" ht="20.100000000000001" customHeight="1" x14ac:dyDescent="0.2">
      <c r="A119" s="44" t="s">
        <v>24</v>
      </c>
      <c r="B119" s="45" t="s">
        <v>25</v>
      </c>
      <c r="C119" s="960" t="s">
        <v>26</v>
      </c>
      <c r="D119" s="961"/>
      <c r="E119" s="961"/>
      <c r="F119" s="187" t="s">
        <v>27</v>
      </c>
      <c r="G119" s="187" t="s">
        <v>28</v>
      </c>
      <c r="H119" s="187" t="s">
        <v>29</v>
      </c>
      <c r="I119" s="46" t="s">
        <v>30</v>
      </c>
      <c r="J119" s="47" t="s">
        <v>31</v>
      </c>
      <c r="K119" s="187" t="s">
        <v>32</v>
      </c>
      <c r="L119" s="187" t="s">
        <v>33</v>
      </c>
      <c r="M119" s="187" t="s">
        <v>34</v>
      </c>
      <c r="N119" s="962" t="s">
        <v>35</v>
      </c>
      <c r="O119" s="961"/>
      <c r="P119" s="963"/>
    </row>
    <row r="120" spans="1:20" ht="26.25" customHeight="1" x14ac:dyDescent="0.2">
      <c r="A120" s="5"/>
      <c r="B120" s="6" t="s">
        <v>36</v>
      </c>
      <c r="C120" s="998">
        <f>SUM(C122,C125)</f>
        <v>196</v>
      </c>
      <c r="D120" s="999"/>
      <c r="E120" s="999"/>
      <c r="F120" s="188">
        <f t="shared" ref="F120:N120" si="6">SUM(F122,F125)</f>
        <v>70</v>
      </c>
      <c r="G120" s="188">
        <f t="shared" si="6"/>
        <v>5</v>
      </c>
      <c r="H120" s="188">
        <f t="shared" si="6"/>
        <v>0</v>
      </c>
      <c r="I120" s="7">
        <f t="shared" si="6"/>
        <v>131</v>
      </c>
      <c r="J120" s="7">
        <f t="shared" si="6"/>
        <v>1400</v>
      </c>
      <c r="K120" s="7">
        <f t="shared" si="6"/>
        <v>700</v>
      </c>
      <c r="L120" s="7">
        <f t="shared" si="6"/>
        <v>0</v>
      </c>
      <c r="M120" s="7">
        <f t="shared" si="6"/>
        <v>0</v>
      </c>
      <c r="N120" s="1000">
        <f t="shared" si="6"/>
        <v>700</v>
      </c>
      <c r="O120" s="967"/>
      <c r="P120" s="968"/>
    </row>
    <row r="121" spans="1:20" ht="20.100000000000001" customHeight="1" x14ac:dyDescent="0.25">
      <c r="A121" s="9">
        <v>1</v>
      </c>
      <c r="B121" s="10" t="s">
        <v>37</v>
      </c>
      <c r="C121" s="1007"/>
      <c r="D121" s="1008"/>
      <c r="E121" s="1008"/>
      <c r="F121" s="214"/>
      <c r="G121" s="214"/>
      <c r="H121" s="214"/>
      <c r="I121" s="70"/>
      <c r="J121" s="213"/>
      <c r="K121" s="214"/>
      <c r="L121" s="214"/>
      <c r="M121" s="214"/>
      <c r="N121" s="1008"/>
      <c r="O121" s="1008"/>
      <c r="P121" s="1009"/>
    </row>
    <row r="122" spans="1:20" ht="20.100000000000001" customHeight="1" x14ac:dyDescent="0.2">
      <c r="A122" s="11"/>
      <c r="B122" s="10" t="s">
        <v>38</v>
      </c>
      <c r="C122" s="1010">
        <f>SUM(C123:E124)</f>
        <v>0</v>
      </c>
      <c r="D122" s="976"/>
      <c r="E122" s="976"/>
      <c r="F122" s="177">
        <f>SUM(F123:F124)</f>
        <v>0</v>
      </c>
      <c r="G122" s="177">
        <f>SUM(G123:G124)</f>
        <v>0</v>
      </c>
      <c r="H122" s="177">
        <f>SUM(H123:H124)</f>
        <v>0</v>
      </c>
      <c r="I122" s="178">
        <f t="shared" ref="I122:I127" si="7">SUM(C122-F122+G122-H122)</f>
        <v>0</v>
      </c>
      <c r="J122" s="177">
        <f>SUM(J123:J124)</f>
        <v>0</v>
      </c>
      <c r="K122" s="177">
        <f>SUM(K123:K124)</f>
        <v>0</v>
      </c>
      <c r="L122" s="177">
        <f>SUM(L123:L124)</f>
        <v>0</v>
      </c>
      <c r="M122" s="177">
        <f>SUM(M123:M124)</f>
        <v>0</v>
      </c>
      <c r="N122" s="976">
        <f>SUM(N123:P124)</f>
        <v>0</v>
      </c>
      <c r="O122" s="976"/>
      <c r="P122" s="977"/>
    </row>
    <row r="123" spans="1:20" ht="20.100000000000001" customHeight="1" x14ac:dyDescent="0.25">
      <c r="A123" s="11"/>
      <c r="B123" s="12" t="s">
        <v>39</v>
      </c>
      <c r="C123" s="1015">
        <v>0</v>
      </c>
      <c r="D123" s="1016"/>
      <c r="E123" s="1016"/>
      <c r="F123" s="180">
        <v>0</v>
      </c>
      <c r="G123" s="180">
        <v>0</v>
      </c>
      <c r="H123" s="180">
        <v>0</v>
      </c>
      <c r="I123" s="181">
        <f t="shared" si="7"/>
        <v>0</v>
      </c>
      <c r="J123" s="71">
        <v>0</v>
      </c>
      <c r="K123" s="71">
        <v>0</v>
      </c>
      <c r="L123" s="71">
        <v>0</v>
      </c>
      <c r="M123" s="71">
        <v>0</v>
      </c>
      <c r="N123" s="976">
        <f>SUM(J123-K123+L123-M123)</f>
        <v>0</v>
      </c>
      <c r="O123" s="976"/>
      <c r="P123" s="977"/>
    </row>
    <row r="124" spans="1:20" ht="20.100000000000001" customHeight="1" x14ac:dyDescent="0.25">
      <c r="A124" s="11"/>
      <c r="B124" s="12" t="s">
        <v>40</v>
      </c>
      <c r="C124" s="1015">
        <v>0</v>
      </c>
      <c r="D124" s="1016"/>
      <c r="E124" s="1016"/>
      <c r="F124" s="180">
        <v>0</v>
      </c>
      <c r="G124" s="180">
        <v>0</v>
      </c>
      <c r="H124" s="180">
        <v>0</v>
      </c>
      <c r="I124" s="181">
        <f t="shared" si="7"/>
        <v>0</v>
      </c>
      <c r="J124" s="71">
        <v>0</v>
      </c>
      <c r="K124" s="71">
        <v>0</v>
      </c>
      <c r="L124" s="71">
        <v>0</v>
      </c>
      <c r="M124" s="71">
        <v>0</v>
      </c>
      <c r="N124" s="976">
        <f>SUM(J124-K124+L124-M124)</f>
        <v>0</v>
      </c>
      <c r="O124" s="976"/>
      <c r="P124" s="977"/>
    </row>
    <row r="125" spans="1:20" ht="24" customHeight="1" x14ac:dyDescent="0.2">
      <c r="A125" s="11"/>
      <c r="B125" s="10" t="s">
        <v>41</v>
      </c>
      <c r="C125" s="1010">
        <f>SUM(C126:E127)</f>
        <v>196</v>
      </c>
      <c r="D125" s="976"/>
      <c r="E125" s="976"/>
      <c r="F125" s="177">
        <f>SUM(F126:F127)</f>
        <v>70</v>
      </c>
      <c r="G125" s="177">
        <f>SUM(G126:G127)</f>
        <v>5</v>
      </c>
      <c r="H125" s="177">
        <f>SUM(H126:H127)</f>
        <v>0</v>
      </c>
      <c r="I125" s="202">
        <f t="shared" si="7"/>
        <v>131</v>
      </c>
      <c r="J125" s="72">
        <f>SUM(J126:J127)</f>
        <v>1400</v>
      </c>
      <c r="K125" s="72">
        <f>SUM(K126:K127)</f>
        <v>700</v>
      </c>
      <c r="L125" s="72">
        <f>SUM(L126:L127)</f>
        <v>0</v>
      </c>
      <c r="M125" s="72">
        <f>SUM(M126:M127)</f>
        <v>0</v>
      </c>
      <c r="N125" s="976">
        <f>SUM(N126:P127)</f>
        <v>700</v>
      </c>
      <c r="O125" s="976"/>
      <c r="P125" s="977"/>
    </row>
    <row r="126" spans="1:20" ht="15" x14ac:dyDescent="0.2">
      <c r="A126" s="11"/>
      <c r="B126" s="12" t="s">
        <v>39</v>
      </c>
      <c r="C126" s="1011">
        <v>186</v>
      </c>
      <c r="D126" s="1012"/>
      <c r="E126" s="1012"/>
      <c r="F126" s="180">
        <v>70</v>
      </c>
      <c r="G126" s="209">
        <v>0</v>
      </c>
      <c r="H126" s="180">
        <v>0</v>
      </c>
      <c r="I126" s="181">
        <f t="shared" si="7"/>
        <v>116</v>
      </c>
      <c r="J126" s="73">
        <v>0</v>
      </c>
      <c r="K126" s="180">
        <v>0</v>
      </c>
      <c r="L126" s="180">
        <v>0</v>
      </c>
      <c r="M126" s="180">
        <v>0</v>
      </c>
      <c r="N126" s="976">
        <f>SUM(J126-K126+L126-M126)</f>
        <v>0</v>
      </c>
      <c r="O126" s="976"/>
      <c r="P126" s="977"/>
    </row>
    <row r="127" spans="1:20" ht="12.75" customHeight="1" x14ac:dyDescent="0.2">
      <c r="A127" s="11"/>
      <c r="B127" s="12" t="s">
        <v>40</v>
      </c>
      <c r="C127" s="1011">
        <v>10</v>
      </c>
      <c r="D127" s="1012"/>
      <c r="E127" s="1012"/>
      <c r="F127" s="209">
        <v>0</v>
      </c>
      <c r="G127" s="180">
        <v>5</v>
      </c>
      <c r="H127" s="180">
        <v>0</v>
      </c>
      <c r="I127" s="181">
        <f t="shared" si="7"/>
        <v>15</v>
      </c>
      <c r="J127" s="73">
        <v>1400</v>
      </c>
      <c r="K127" s="180">
        <v>700</v>
      </c>
      <c r="L127" s="180">
        <v>0</v>
      </c>
      <c r="M127" s="180">
        <v>0</v>
      </c>
      <c r="N127" s="976">
        <f>SUM(J127-K127+L127-M127)</f>
        <v>700</v>
      </c>
      <c r="O127" s="976"/>
      <c r="P127" s="977"/>
      <c r="T127" s="1" t="s">
        <v>1</v>
      </c>
    </row>
    <row r="128" spans="1:20" ht="12.75" customHeight="1" x14ac:dyDescent="0.25">
      <c r="A128" s="9">
        <v>2</v>
      </c>
      <c r="B128" s="10" t="s">
        <v>42</v>
      </c>
      <c r="C128" s="1007"/>
      <c r="D128" s="1008"/>
      <c r="E128" s="1008"/>
      <c r="F128" s="214"/>
      <c r="G128" s="214"/>
      <c r="H128" s="214"/>
      <c r="I128" s="211"/>
      <c r="J128" s="213"/>
      <c r="K128" s="214"/>
      <c r="L128" s="214"/>
      <c r="M128" s="214"/>
      <c r="N128" s="1013"/>
      <c r="O128" s="1013"/>
      <c r="P128" s="1014"/>
    </row>
    <row r="129" spans="1:16" ht="12.75" customHeight="1" x14ac:dyDescent="0.25">
      <c r="A129" s="11"/>
      <c r="B129" s="12" t="s">
        <v>43</v>
      </c>
      <c r="C129" s="1015">
        <v>0</v>
      </c>
      <c r="D129" s="1016"/>
      <c r="E129" s="1016"/>
      <c r="F129" s="180">
        <v>0</v>
      </c>
      <c r="G129" s="180">
        <v>0</v>
      </c>
      <c r="H129" s="180">
        <v>0</v>
      </c>
      <c r="I129" s="178">
        <f>SUM(C129-F129+G129-H129)</f>
        <v>0</v>
      </c>
      <c r="J129" s="213"/>
      <c r="K129" s="214"/>
      <c r="L129" s="214"/>
      <c r="M129" s="214"/>
      <c r="N129" s="1013"/>
      <c r="O129" s="1013"/>
      <c r="P129" s="1014"/>
    </row>
    <row r="130" spans="1:16" ht="12.75" customHeight="1" x14ac:dyDescent="0.25">
      <c r="A130" s="11"/>
      <c r="B130" s="12" t="s">
        <v>44</v>
      </c>
      <c r="C130" s="1011">
        <v>196</v>
      </c>
      <c r="D130" s="1012"/>
      <c r="E130" s="1012"/>
      <c r="F130" s="209">
        <v>70</v>
      </c>
      <c r="G130" s="209">
        <v>5</v>
      </c>
      <c r="H130" s="209">
        <v>0</v>
      </c>
      <c r="I130" s="202">
        <f>SUM(C130-F130+G130-H130)</f>
        <v>131</v>
      </c>
      <c r="J130" s="213"/>
      <c r="K130" s="214"/>
      <c r="L130" s="214"/>
      <c r="M130" s="214"/>
      <c r="N130" s="1013"/>
      <c r="O130" s="1013"/>
      <c r="P130" s="1014"/>
    </row>
    <row r="131" spans="1:16" ht="12.75" customHeight="1" x14ac:dyDescent="0.25">
      <c r="A131" s="9"/>
      <c r="B131" s="12" t="s">
        <v>45</v>
      </c>
      <c r="C131" s="1011">
        <v>0</v>
      </c>
      <c r="D131" s="1012"/>
      <c r="E131" s="1012"/>
      <c r="F131" s="209">
        <v>0</v>
      </c>
      <c r="G131" s="209">
        <v>0</v>
      </c>
      <c r="H131" s="180">
        <v>0</v>
      </c>
      <c r="I131" s="178">
        <f>SUM(C131-F131+G131-H131)</f>
        <v>0</v>
      </c>
      <c r="J131" s="213"/>
      <c r="K131" s="214"/>
      <c r="L131" s="214"/>
      <c r="M131" s="214"/>
      <c r="N131" s="1013"/>
      <c r="O131" s="1013"/>
      <c r="P131" s="1014"/>
    </row>
    <row r="132" spans="1:16" ht="12.75" customHeight="1" x14ac:dyDescent="0.25">
      <c r="A132" s="14"/>
      <c r="B132" s="15" t="s">
        <v>46</v>
      </c>
      <c r="C132" s="1017">
        <v>0</v>
      </c>
      <c r="D132" s="1018"/>
      <c r="E132" s="1018"/>
      <c r="F132" s="210">
        <v>0</v>
      </c>
      <c r="G132" s="210">
        <v>0</v>
      </c>
      <c r="H132" s="185">
        <v>0</v>
      </c>
      <c r="I132" s="178">
        <f>SUM(C132-F132+G132-H132)</f>
        <v>0</v>
      </c>
      <c r="J132" s="74"/>
      <c r="K132" s="75"/>
      <c r="L132" s="75"/>
      <c r="M132" s="75"/>
      <c r="N132" s="1019"/>
      <c r="O132" s="1019"/>
      <c r="P132" s="1020"/>
    </row>
    <row r="133" spans="1:16" ht="12.75" customHeight="1" thickBot="1" x14ac:dyDescent="0.3">
      <c r="A133" s="17">
        <v>3</v>
      </c>
      <c r="B133" s="18" t="s">
        <v>47</v>
      </c>
      <c r="C133" s="1021">
        <v>0</v>
      </c>
      <c r="D133" s="1022"/>
      <c r="E133" s="1022"/>
      <c r="F133" s="26">
        <v>0</v>
      </c>
      <c r="G133" s="26">
        <v>0</v>
      </c>
      <c r="H133" s="212"/>
      <c r="I133" s="38"/>
      <c r="J133" s="76"/>
      <c r="K133" s="77"/>
      <c r="L133" s="77"/>
      <c r="M133" s="77"/>
      <c r="N133" s="1023"/>
      <c r="O133" s="1024"/>
      <c r="P133" s="1025"/>
    </row>
    <row r="134" spans="1:16" x14ac:dyDescent="0.2">
      <c r="B134" s="172"/>
      <c r="C134" s="995">
        <f>SUM(C129:E132)-C120</f>
        <v>0</v>
      </c>
      <c r="D134" s="996"/>
      <c r="E134" s="996"/>
      <c r="F134" s="24">
        <f>SUM(F129:F132)-F120</f>
        <v>0</v>
      </c>
      <c r="G134" s="24">
        <f>SUM(G129:G132)-G120</f>
        <v>0</v>
      </c>
      <c r="H134" s="24">
        <f>SUM(H129:H132)-H120</f>
        <v>0</v>
      </c>
      <c r="I134" s="24">
        <f>SUM(I129:I132)-I120</f>
        <v>0</v>
      </c>
      <c r="J134" s="8"/>
      <c r="K134" s="8"/>
      <c r="L134" s="8"/>
      <c r="M134" s="8"/>
      <c r="N134" s="997"/>
      <c r="O134" s="997"/>
      <c r="P134" s="997"/>
    </row>
    <row r="135" spans="1:16" ht="12.75" customHeight="1" x14ac:dyDescent="0.2">
      <c r="A135" s="85" t="s">
        <v>65</v>
      </c>
      <c r="B135" s="172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171"/>
      <c r="O135" s="171"/>
      <c r="P135" s="171"/>
    </row>
    <row r="136" spans="1:16" ht="12.75" customHeight="1" x14ac:dyDescent="0.2">
      <c r="B136" s="172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171"/>
      <c r="O136" s="171"/>
      <c r="P136" s="171"/>
    </row>
    <row r="137" spans="1:16" ht="7.5" customHeight="1" x14ac:dyDescent="0.2">
      <c r="C137" s="172"/>
      <c r="D137" s="172"/>
      <c r="E137" s="172"/>
      <c r="I137" s="3"/>
      <c r="N137" s="172"/>
      <c r="O137" s="172"/>
      <c r="P137" s="172"/>
    </row>
    <row r="138" spans="1:16" ht="18" customHeight="1" x14ac:dyDescent="0.2">
      <c r="C138" s="172"/>
      <c r="D138" s="172"/>
      <c r="E138" s="172"/>
      <c r="N138" s="172"/>
      <c r="O138" s="172"/>
      <c r="P138" s="172"/>
    </row>
    <row r="139" spans="1:16" ht="12.75" customHeight="1" x14ac:dyDescent="0.2">
      <c r="C139" s="172"/>
      <c r="D139" s="172"/>
      <c r="E139" s="172"/>
      <c r="N139" s="172"/>
      <c r="O139" s="172"/>
      <c r="P139" s="172"/>
    </row>
    <row r="140" spans="1:16" ht="12.75" customHeight="1" x14ac:dyDescent="0.2">
      <c r="C140" s="172"/>
      <c r="D140" s="172"/>
      <c r="E140" s="172"/>
      <c r="N140" s="172"/>
      <c r="O140" s="172"/>
      <c r="P140" s="172"/>
    </row>
    <row r="141" spans="1:16" ht="12.75" customHeight="1" x14ac:dyDescent="0.2">
      <c r="A141" s="951" t="s">
        <v>0</v>
      </c>
      <c r="B141" s="951"/>
      <c r="F141" s="1" t="s">
        <v>1</v>
      </c>
      <c r="M141" s="952" t="s">
        <v>2</v>
      </c>
      <c r="N141" s="952"/>
      <c r="O141" s="952"/>
      <c r="P141" s="952"/>
    </row>
    <row r="142" spans="1:16" ht="12.75" customHeight="1" x14ac:dyDescent="0.2">
      <c r="A142" s="951" t="s">
        <v>3</v>
      </c>
      <c r="B142" s="951"/>
      <c r="M142" s="952"/>
      <c r="N142" s="952"/>
      <c r="O142" s="952"/>
      <c r="P142" s="952"/>
    </row>
    <row r="143" spans="1:16" ht="30" customHeight="1" x14ac:dyDescent="0.2">
      <c r="A143" s="951" t="s">
        <v>4</v>
      </c>
      <c r="B143" s="951"/>
    </row>
    <row r="144" spans="1:16" ht="25.5" customHeight="1" x14ac:dyDescent="0.3">
      <c r="F144" s="953" t="s">
        <v>5</v>
      </c>
      <c r="G144" s="953"/>
      <c r="H144" s="953"/>
      <c r="I144" s="953"/>
      <c r="J144" s="953"/>
      <c r="K144" s="953"/>
      <c r="L144" s="953"/>
    </row>
    <row r="145" spans="1:16" ht="20.100000000000001" customHeight="1" x14ac:dyDescent="0.2">
      <c r="F145" s="954" t="s">
        <v>64</v>
      </c>
      <c r="G145" s="954"/>
      <c r="H145" s="954"/>
      <c r="I145" s="954"/>
      <c r="J145" s="954"/>
      <c r="K145" s="954"/>
      <c r="L145" s="954"/>
    </row>
    <row r="146" spans="1:16" ht="20.100000000000001" customHeight="1" x14ac:dyDescent="0.2">
      <c r="A146" s="1" t="s">
        <v>6</v>
      </c>
      <c r="C146" s="27"/>
      <c r="D146" s="186">
        <v>1</v>
      </c>
      <c r="E146" s="186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7</v>
      </c>
      <c r="C147" s="28"/>
      <c r="D147" s="4">
        <v>0</v>
      </c>
      <c r="E147" s="4">
        <v>8</v>
      </c>
      <c r="I147" s="969">
        <v>5</v>
      </c>
      <c r="K147" s="2"/>
      <c r="L147" s="23" t="s">
        <v>48</v>
      </c>
      <c r="M147" s="970" t="str">
        <f>+M112</f>
        <v>: Januari</v>
      </c>
      <c r="N147" s="971"/>
      <c r="O147" s="186">
        <f>+O112</f>
        <v>0</v>
      </c>
      <c r="P147" s="186">
        <f>+P112</f>
        <v>1</v>
      </c>
    </row>
    <row r="148" spans="1:16" s="3" customFormat="1" ht="20.100000000000001" customHeight="1" x14ac:dyDescent="0.2">
      <c r="A148" s="3" t="s">
        <v>57</v>
      </c>
      <c r="C148" s="40">
        <v>0</v>
      </c>
      <c r="D148" s="40">
        <v>2</v>
      </c>
      <c r="E148" s="40">
        <v>2</v>
      </c>
      <c r="I148" s="969"/>
      <c r="J148" s="67"/>
      <c r="K148" s="68"/>
      <c r="L148" s="69" t="s">
        <v>11</v>
      </c>
      <c r="M148" s="972" t="str">
        <f>+M113</f>
        <v>: 2023</v>
      </c>
      <c r="N148" s="973"/>
      <c r="O148" s="40">
        <f>+O113</f>
        <v>2</v>
      </c>
      <c r="P148" s="40">
        <f>+P113</f>
        <v>3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938" t="s">
        <v>12</v>
      </c>
      <c r="B150" s="940" t="s">
        <v>13</v>
      </c>
      <c r="C150" s="942" t="s">
        <v>14</v>
      </c>
      <c r="D150" s="943"/>
      <c r="E150" s="943"/>
      <c r="F150" s="943"/>
      <c r="G150" s="943"/>
      <c r="H150" s="943"/>
      <c r="I150" s="944"/>
      <c r="J150" s="945" t="s">
        <v>15</v>
      </c>
      <c r="K150" s="943"/>
      <c r="L150" s="943"/>
      <c r="M150" s="943"/>
      <c r="N150" s="943"/>
      <c r="O150" s="943"/>
      <c r="P150" s="944"/>
    </row>
    <row r="151" spans="1:16" ht="20.100000000000001" customHeight="1" x14ac:dyDescent="0.2">
      <c r="A151" s="939"/>
      <c r="B151" s="941"/>
      <c r="C151" s="946" t="s">
        <v>16</v>
      </c>
      <c r="D151" s="947"/>
      <c r="E151" s="947"/>
      <c r="F151" s="4"/>
      <c r="G151" s="4"/>
      <c r="H151" s="4"/>
      <c r="I151" s="192" t="s">
        <v>16</v>
      </c>
      <c r="J151" s="32" t="s">
        <v>16</v>
      </c>
      <c r="K151" s="4"/>
      <c r="L151" s="4"/>
      <c r="M151" s="4"/>
      <c r="N151" s="947" t="s">
        <v>16</v>
      </c>
      <c r="O151" s="947"/>
      <c r="P151" s="948"/>
    </row>
    <row r="152" spans="1:16" ht="26.25" customHeight="1" x14ac:dyDescent="0.2">
      <c r="A152" s="939"/>
      <c r="B152" s="941"/>
      <c r="C152" s="949" t="s">
        <v>8</v>
      </c>
      <c r="D152" s="950"/>
      <c r="E152" s="950"/>
      <c r="F152" s="193" t="s">
        <v>17</v>
      </c>
      <c r="G152" s="193" t="s">
        <v>18</v>
      </c>
      <c r="H152" s="193" t="s">
        <v>19</v>
      </c>
      <c r="I152" s="194" t="s">
        <v>20</v>
      </c>
      <c r="J152" s="33" t="s">
        <v>8</v>
      </c>
      <c r="K152" s="193" t="s">
        <v>17</v>
      </c>
      <c r="L152" s="193" t="s">
        <v>18</v>
      </c>
      <c r="M152" s="193" t="s">
        <v>19</v>
      </c>
      <c r="N152" s="955" t="s">
        <v>20</v>
      </c>
      <c r="O152" s="955"/>
      <c r="P152" s="956"/>
    </row>
    <row r="153" spans="1:16" ht="20.100000000000001" customHeight="1" x14ac:dyDescent="0.2">
      <c r="A153" s="939"/>
      <c r="B153" s="941"/>
      <c r="C153" s="957" t="s">
        <v>21</v>
      </c>
      <c r="D153" s="958"/>
      <c r="E153" s="958"/>
      <c r="F153" s="195"/>
      <c r="G153" s="195"/>
      <c r="H153" s="195"/>
      <c r="I153" s="196" t="s">
        <v>22</v>
      </c>
      <c r="J153" s="34" t="s">
        <v>21</v>
      </c>
      <c r="K153" s="195"/>
      <c r="L153" s="195"/>
      <c r="M153" s="195"/>
      <c r="N153" s="958" t="s">
        <v>23</v>
      </c>
      <c r="O153" s="958"/>
      <c r="P153" s="959"/>
    </row>
    <row r="154" spans="1:16" ht="20.100000000000001" customHeight="1" x14ac:dyDescent="0.2">
      <c r="A154" s="44" t="s">
        <v>24</v>
      </c>
      <c r="B154" s="45" t="s">
        <v>25</v>
      </c>
      <c r="C154" s="960" t="s">
        <v>26</v>
      </c>
      <c r="D154" s="961"/>
      <c r="E154" s="961"/>
      <c r="F154" s="187" t="s">
        <v>27</v>
      </c>
      <c r="G154" s="187" t="s">
        <v>28</v>
      </c>
      <c r="H154" s="187" t="s">
        <v>29</v>
      </c>
      <c r="I154" s="46" t="s">
        <v>30</v>
      </c>
      <c r="J154" s="47" t="s">
        <v>31</v>
      </c>
      <c r="K154" s="187" t="s">
        <v>32</v>
      </c>
      <c r="L154" s="187" t="s">
        <v>33</v>
      </c>
      <c r="M154" s="187" t="s">
        <v>34</v>
      </c>
      <c r="N154" s="962" t="s">
        <v>35</v>
      </c>
      <c r="O154" s="961"/>
      <c r="P154" s="963"/>
    </row>
    <row r="155" spans="1:16" ht="20.100000000000001" customHeight="1" x14ac:dyDescent="0.2">
      <c r="A155" s="5"/>
      <c r="B155" s="6" t="s">
        <v>36</v>
      </c>
      <c r="C155" s="998">
        <f>SUM(C157,C160)</f>
        <v>30</v>
      </c>
      <c r="D155" s="999"/>
      <c r="E155" s="999"/>
      <c r="F155" s="188">
        <f t="shared" ref="F155:N155" si="8">SUM(F157,F160)</f>
        <v>30</v>
      </c>
      <c r="G155" s="206">
        <f t="shared" si="8"/>
        <v>0</v>
      </c>
      <c r="H155" s="206">
        <f t="shared" si="8"/>
        <v>0</v>
      </c>
      <c r="I155" s="41">
        <f t="shared" si="8"/>
        <v>0</v>
      </c>
      <c r="J155" s="7">
        <f t="shared" si="8"/>
        <v>100</v>
      </c>
      <c r="K155" s="7">
        <f t="shared" si="8"/>
        <v>0</v>
      </c>
      <c r="L155" s="7">
        <f t="shared" si="8"/>
        <v>0</v>
      </c>
      <c r="M155" s="7">
        <f t="shared" si="8"/>
        <v>0</v>
      </c>
      <c r="N155" s="1000">
        <f t="shared" si="8"/>
        <v>100</v>
      </c>
      <c r="O155" s="967"/>
      <c r="P155" s="968"/>
    </row>
    <row r="156" spans="1:16" ht="20.100000000000001" customHeight="1" x14ac:dyDescent="0.2">
      <c r="A156" s="9">
        <v>1</v>
      </c>
      <c r="B156" s="10" t="s">
        <v>37</v>
      </c>
      <c r="C156" s="980"/>
      <c r="D156" s="981"/>
      <c r="E156" s="981"/>
      <c r="F156" s="190"/>
      <c r="G156" s="190"/>
      <c r="H156" s="190"/>
      <c r="I156" s="190"/>
      <c r="J156" s="189"/>
      <c r="K156" s="190"/>
      <c r="L156" s="190"/>
      <c r="M156" s="190"/>
      <c r="N156" s="981"/>
      <c r="O156" s="981"/>
      <c r="P156" s="982"/>
    </row>
    <row r="157" spans="1:16" ht="24" customHeight="1" x14ac:dyDescent="0.2">
      <c r="A157" s="11"/>
      <c r="B157" s="10" t="s">
        <v>38</v>
      </c>
      <c r="C157" s="1001">
        <f>SUM(C158:E159)</f>
        <v>0</v>
      </c>
      <c r="D157" s="1002"/>
      <c r="E157" s="1002"/>
      <c r="F157" s="201">
        <f>SUM(F158:F159)</f>
        <v>0</v>
      </c>
      <c r="G157" s="205">
        <f>SUM(G158:G159)</f>
        <v>0</v>
      </c>
      <c r="H157" s="205">
        <f>SUM(H158:H159)</f>
        <v>0</v>
      </c>
      <c r="I157" s="202">
        <f t="shared" ref="I157:I162" si="9">SUM(C157-F157+G157-H157)</f>
        <v>0</v>
      </c>
      <c r="J157" s="201">
        <f>SUM(J158:J159)</f>
        <v>0</v>
      </c>
      <c r="K157" s="201">
        <f>SUM(K158:K159)</f>
        <v>0</v>
      </c>
      <c r="L157" s="201">
        <f>SUM(L158:L159)</f>
        <v>0</v>
      </c>
      <c r="M157" s="201">
        <f>SUM(M158:M159)</f>
        <v>0</v>
      </c>
      <c r="N157" s="976">
        <f>SUM(N158:P159)</f>
        <v>0</v>
      </c>
      <c r="O157" s="976"/>
      <c r="P157" s="977"/>
    </row>
    <row r="158" spans="1:16" ht="15" x14ac:dyDescent="0.2">
      <c r="A158" s="11"/>
      <c r="B158" s="12" t="s">
        <v>39</v>
      </c>
      <c r="C158" s="1003">
        <v>0</v>
      </c>
      <c r="D158" s="1004"/>
      <c r="E158" s="1004"/>
      <c r="F158" s="198">
        <v>0</v>
      </c>
      <c r="G158" s="203">
        <v>0</v>
      </c>
      <c r="H158" s="203">
        <v>0</v>
      </c>
      <c r="I158" s="42">
        <f t="shared" si="9"/>
        <v>0</v>
      </c>
      <c r="J158" s="79">
        <v>0</v>
      </c>
      <c r="K158" s="79">
        <v>0</v>
      </c>
      <c r="L158" s="79">
        <v>0</v>
      </c>
      <c r="M158" s="79">
        <v>0</v>
      </c>
      <c r="N158" s="976">
        <f>SUM(J158-K158+L158-M158)</f>
        <v>0</v>
      </c>
      <c r="O158" s="976"/>
      <c r="P158" s="977"/>
    </row>
    <row r="159" spans="1:16" ht="15" x14ac:dyDescent="0.2">
      <c r="A159" s="11"/>
      <c r="B159" s="12" t="s">
        <v>40</v>
      </c>
      <c r="C159" s="1003">
        <v>0</v>
      </c>
      <c r="D159" s="1004"/>
      <c r="E159" s="1004"/>
      <c r="F159" s="198">
        <v>0</v>
      </c>
      <c r="G159" s="203">
        <v>0</v>
      </c>
      <c r="H159" s="203">
        <v>0</v>
      </c>
      <c r="I159" s="42">
        <f t="shared" si="9"/>
        <v>0</v>
      </c>
      <c r="J159" s="79">
        <v>0</v>
      </c>
      <c r="K159" s="79">
        <v>0</v>
      </c>
      <c r="L159" s="79">
        <v>0</v>
      </c>
      <c r="M159" s="79">
        <v>0</v>
      </c>
      <c r="N159" s="976">
        <f>SUM(J159-K159+L159-M159)</f>
        <v>0</v>
      </c>
      <c r="O159" s="976"/>
      <c r="P159" s="977"/>
    </row>
    <row r="160" spans="1:16" ht="14.25" x14ac:dyDescent="0.2">
      <c r="A160" s="11"/>
      <c r="B160" s="10" t="s">
        <v>41</v>
      </c>
      <c r="C160" s="1001">
        <f>SUM(C161:E162)</f>
        <v>30</v>
      </c>
      <c r="D160" s="1002"/>
      <c r="E160" s="1002"/>
      <c r="F160" s="201">
        <f>SUM(F161:F162)</f>
        <v>30</v>
      </c>
      <c r="G160" s="205">
        <f>SUM(G161:G162)</f>
        <v>0</v>
      </c>
      <c r="H160" s="205">
        <f>SUM(H161:H162)</f>
        <v>0</v>
      </c>
      <c r="I160" s="202">
        <f t="shared" si="9"/>
        <v>0</v>
      </c>
      <c r="J160" s="13">
        <f>SUM(J161:J162)</f>
        <v>100</v>
      </c>
      <c r="K160" s="13">
        <f>SUM(K161:K162)</f>
        <v>0</v>
      </c>
      <c r="L160" s="13">
        <f>SUM(L161:L162)</f>
        <v>0</v>
      </c>
      <c r="M160" s="13">
        <f>SUM(M161:M162)</f>
        <v>0</v>
      </c>
      <c r="N160" s="976">
        <f>SUM(N161:P162)</f>
        <v>100</v>
      </c>
      <c r="O160" s="976"/>
      <c r="P160" s="977"/>
    </row>
    <row r="161" spans="1:16" ht="12.75" customHeight="1" x14ac:dyDescent="0.2">
      <c r="A161" s="11"/>
      <c r="B161" s="12" t="s">
        <v>39</v>
      </c>
      <c r="C161" s="1003">
        <v>30</v>
      </c>
      <c r="D161" s="1004"/>
      <c r="E161" s="1004"/>
      <c r="F161" s="198">
        <v>30</v>
      </c>
      <c r="G161" s="203">
        <v>0</v>
      </c>
      <c r="H161" s="203">
        <v>0</v>
      </c>
      <c r="I161" s="42">
        <f t="shared" si="9"/>
        <v>0</v>
      </c>
      <c r="J161" s="36">
        <v>0</v>
      </c>
      <c r="K161" s="198">
        <v>0</v>
      </c>
      <c r="L161" s="198">
        <v>0</v>
      </c>
      <c r="M161" s="198">
        <v>0</v>
      </c>
      <c r="N161" s="976">
        <f>SUM(J161-K161+L161-M161)</f>
        <v>0</v>
      </c>
      <c r="O161" s="976"/>
      <c r="P161" s="977"/>
    </row>
    <row r="162" spans="1:16" ht="12.75" customHeight="1" x14ac:dyDescent="0.2">
      <c r="A162" s="11"/>
      <c r="B162" s="12" t="s">
        <v>40</v>
      </c>
      <c r="C162" s="1003">
        <v>0</v>
      </c>
      <c r="D162" s="1004"/>
      <c r="E162" s="1004"/>
      <c r="F162" s="198">
        <v>0</v>
      </c>
      <c r="G162" s="203">
        <v>0</v>
      </c>
      <c r="H162" s="203">
        <v>0</v>
      </c>
      <c r="I162" s="42">
        <f t="shared" si="9"/>
        <v>0</v>
      </c>
      <c r="J162" s="36">
        <v>100</v>
      </c>
      <c r="K162" s="198">
        <v>0</v>
      </c>
      <c r="L162" s="198">
        <v>0</v>
      </c>
      <c r="M162" s="198">
        <v>0</v>
      </c>
      <c r="N162" s="976">
        <f>SUM(J162-K162+L162-M162)</f>
        <v>100</v>
      </c>
      <c r="O162" s="976"/>
      <c r="P162" s="977"/>
    </row>
    <row r="163" spans="1:16" x14ac:dyDescent="0.2">
      <c r="A163" s="9">
        <v>2</v>
      </c>
      <c r="B163" s="10" t="s">
        <v>42</v>
      </c>
      <c r="C163" s="980"/>
      <c r="D163" s="981"/>
      <c r="E163" s="981"/>
      <c r="F163" s="190"/>
      <c r="G163" s="190"/>
      <c r="H163" s="190"/>
      <c r="I163" s="174"/>
      <c r="J163" s="189"/>
      <c r="K163" s="190"/>
      <c r="L163" s="190"/>
      <c r="M163" s="190"/>
      <c r="N163" s="983"/>
      <c r="O163" s="983"/>
      <c r="P163" s="984"/>
    </row>
    <row r="164" spans="1:16" ht="14.25" x14ac:dyDescent="0.2">
      <c r="A164" s="11"/>
      <c r="B164" s="12" t="s">
        <v>43</v>
      </c>
      <c r="C164" s="1003">
        <v>0</v>
      </c>
      <c r="D164" s="1004"/>
      <c r="E164" s="1004"/>
      <c r="F164" s="198">
        <v>0</v>
      </c>
      <c r="G164" s="198">
        <v>0</v>
      </c>
      <c r="H164" s="198">
        <v>0</v>
      </c>
      <c r="I164" s="178">
        <f>SUM(C164-F164+G164-H164)</f>
        <v>0</v>
      </c>
      <c r="J164" s="189"/>
      <c r="K164" s="190"/>
      <c r="L164" s="190"/>
      <c r="M164" s="190"/>
      <c r="N164" s="983"/>
      <c r="O164" s="983"/>
      <c r="P164" s="984"/>
    </row>
    <row r="165" spans="1:16" ht="14.25" x14ac:dyDescent="0.2">
      <c r="A165" s="11"/>
      <c r="B165" s="12" t="s">
        <v>44</v>
      </c>
      <c r="C165" s="1003">
        <v>30</v>
      </c>
      <c r="D165" s="1004"/>
      <c r="E165" s="1004"/>
      <c r="F165" s="198">
        <v>30</v>
      </c>
      <c r="G165" s="198">
        <v>0</v>
      </c>
      <c r="H165" s="198">
        <v>0</v>
      </c>
      <c r="I165" s="178">
        <f>SUM(C165-F165+G165-H165)</f>
        <v>0</v>
      </c>
      <c r="J165" s="189"/>
      <c r="K165" s="190"/>
      <c r="L165" s="190"/>
      <c r="M165" s="190"/>
      <c r="N165" s="983"/>
      <c r="O165" s="983"/>
      <c r="P165" s="984"/>
    </row>
    <row r="166" spans="1:16" ht="14.25" x14ac:dyDescent="0.2">
      <c r="A166" s="9"/>
      <c r="B166" s="12" t="s">
        <v>45</v>
      </c>
      <c r="C166" s="1003">
        <v>0</v>
      </c>
      <c r="D166" s="1004"/>
      <c r="E166" s="1004"/>
      <c r="F166" s="198">
        <v>0</v>
      </c>
      <c r="G166" s="198">
        <v>0</v>
      </c>
      <c r="H166" s="198">
        <v>0</v>
      </c>
      <c r="I166" s="178">
        <f>SUM(C166-F166+G166-H166)</f>
        <v>0</v>
      </c>
      <c r="J166" s="189"/>
      <c r="K166" s="190"/>
      <c r="L166" s="190"/>
      <c r="M166" s="190"/>
      <c r="N166" s="983"/>
      <c r="O166" s="983"/>
      <c r="P166" s="984"/>
    </row>
    <row r="167" spans="1:16" ht="12.75" customHeight="1" x14ac:dyDescent="0.2">
      <c r="A167" s="14"/>
      <c r="B167" s="15" t="s">
        <v>46</v>
      </c>
      <c r="C167" s="1005">
        <v>0</v>
      </c>
      <c r="D167" s="1006"/>
      <c r="E167" s="1006"/>
      <c r="F167" s="199">
        <v>0</v>
      </c>
      <c r="G167" s="199">
        <v>0</v>
      </c>
      <c r="H167" s="199">
        <v>0</v>
      </c>
      <c r="I167" s="178">
        <f>SUM(C167-F167+G167-H167)</f>
        <v>0</v>
      </c>
      <c r="J167" s="37"/>
      <c r="K167" s="16"/>
      <c r="L167" s="16"/>
      <c r="M167" s="16"/>
      <c r="N167" s="987"/>
      <c r="O167" s="987"/>
      <c r="P167" s="988"/>
    </row>
    <row r="168" spans="1:16" ht="12.75" customHeight="1" thickBot="1" x14ac:dyDescent="0.25">
      <c r="A168" s="17">
        <v>3</v>
      </c>
      <c r="B168" s="18" t="s">
        <v>47</v>
      </c>
      <c r="C168" s="991">
        <v>0</v>
      </c>
      <c r="D168" s="992"/>
      <c r="E168" s="992"/>
      <c r="F168" s="25">
        <v>0</v>
      </c>
      <c r="G168" s="25">
        <v>0</v>
      </c>
      <c r="H168" s="200"/>
      <c r="I168" s="38"/>
      <c r="J168" s="39"/>
      <c r="K168" s="175"/>
      <c r="L168" s="175"/>
      <c r="M168" s="175"/>
      <c r="N168" s="993"/>
      <c r="O168" s="993"/>
      <c r="P168" s="994"/>
    </row>
    <row r="169" spans="1:16" ht="7.5" customHeight="1" x14ac:dyDescent="0.2">
      <c r="B169" s="172"/>
      <c r="C169" s="995">
        <f>SUM(C164:E167)-C155</f>
        <v>0</v>
      </c>
      <c r="D169" s="996"/>
      <c r="E169" s="996"/>
      <c r="F169" s="24">
        <f>SUM(F164:F167)-F155</f>
        <v>0</v>
      </c>
      <c r="G169" s="24">
        <f>SUM(G164:G167)-G155</f>
        <v>0</v>
      </c>
      <c r="H169" s="24">
        <f>SUM(H164:H167)-H155</f>
        <v>0</v>
      </c>
      <c r="I169" s="24">
        <f>SUM(I164:I167)-I155</f>
        <v>0</v>
      </c>
      <c r="J169" s="8"/>
      <c r="K169" s="8"/>
      <c r="L169" s="8"/>
      <c r="M169" s="8"/>
      <c r="N169" s="997"/>
      <c r="O169" s="997"/>
      <c r="P169" s="997"/>
    </row>
    <row r="170" spans="1:16" ht="18" customHeight="1" x14ac:dyDescent="0.2">
      <c r="A170" s="85" t="s">
        <v>65</v>
      </c>
      <c r="B170" s="172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171"/>
      <c r="O170" s="171"/>
      <c r="P170" s="171"/>
    </row>
    <row r="171" spans="1:16" ht="12.75" customHeight="1" x14ac:dyDescent="0.2">
      <c r="B171" s="172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171"/>
      <c r="O171" s="171"/>
      <c r="P171" s="171"/>
    </row>
    <row r="172" spans="1:16" ht="12.75" customHeight="1" x14ac:dyDescent="0.2">
      <c r="B172" s="172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171"/>
      <c r="O172" s="171"/>
      <c r="P172" s="171"/>
    </row>
    <row r="173" spans="1:16" ht="12.75" customHeight="1" x14ac:dyDescent="0.2">
      <c r="C173" s="951"/>
      <c r="D173" s="951"/>
      <c r="E173" s="951"/>
      <c r="N173" s="951"/>
      <c r="O173" s="951"/>
      <c r="P173" s="951"/>
    </row>
    <row r="174" spans="1:16" x14ac:dyDescent="0.2">
      <c r="C174" s="172"/>
      <c r="D174" s="172"/>
      <c r="E174" s="172"/>
      <c r="N174" s="172"/>
      <c r="O174" s="172"/>
      <c r="P174" s="172"/>
    </row>
    <row r="175" spans="1:16" ht="30" customHeight="1" x14ac:dyDescent="0.2">
      <c r="C175" s="172"/>
      <c r="D175" s="172"/>
      <c r="E175" s="172"/>
      <c r="N175" s="172"/>
      <c r="O175" s="172"/>
      <c r="P175" s="172"/>
    </row>
    <row r="176" spans="1:16" ht="25.5" customHeight="1" x14ac:dyDescent="0.2">
      <c r="A176" s="951" t="s">
        <v>0</v>
      </c>
      <c r="B176" s="951"/>
      <c r="F176" s="1" t="s">
        <v>1</v>
      </c>
      <c r="M176" s="952" t="s">
        <v>2</v>
      </c>
      <c r="N176" s="952"/>
      <c r="O176" s="952"/>
      <c r="P176" s="952"/>
    </row>
    <row r="177" spans="1:16" ht="20.100000000000001" customHeight="1" x14ac:dyDescent="0.2">
      <c r="A177" s="951" t="s">
        <v>3</v>
      </c>
      <c r="B177" s="951"/>
      <c r="M177" s="952"/>
      <c r="N177" s="952"/>
      <c r="O177" s="952"/>
      <c r="P177" s="952"/>
    </row>
    <row r="178" spans="1:16" ht="20.100000000000001" customHeight="1" x14ac:dyDescent="0.2">
      <c r="A178" s="951" t="s">
        <v>4</v>
      </c>
      <c r="B178" s="951"/>
    </row>
    <row r="179" spans="1:16" ht="20.100000000000001" customHeight="1" x14ac:dyDescent="0.3">
      <c r="F179" s="953" t="s">
        <v>5</v>
      </c>
      <c r="G179" s="953"/>
      <c r="H179" s="953"/>
      <c r="I179" s="953"/>
      <c r="J179" s="953"/>
      <c r="K179" s="953"/>
      <c r="L179" s="953"/>
    </row>
    <row r="180" spans="1:16" ht="20.100000000000001" customHeight="1" x14ac:dyDescent="0.2">
      <c r="F180" s="954" t="s">
        <v>64</v>
      </c>
      <c r="G180" s="954"/>
      <c r="H180" s="954"/>
      <c r="I180" s="954"/>
      <c r="J180" s="954"/>
      <c r="K180" s="954"/>
      <c r="L180" s="954"/>
    </row>
    <row r="181" spans="1:16" ht="20.100000000000001" customHeight="1" x14ac:dyDescent="0.2">
      <c r="A181" s="1" t="s">
        <v>6</v>
      </c>
      <c r="C181" s="27"/>
      <c r="D181" s="186">
        <v>1</v>
      </c>
      <c r="E181" s="186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7</v>
      </c>
      <c r="C182" s="28"/>
      <c r="D182" s="4">
        <v>0</v>
      </c>
      <c r="E182" s="4">
        <v>8</v>
      </c>
      <c r="I182" s="1026">
        <v>6</v>
      </c>
      <c r="K182" s="2"/>
      <c r="L182" s="23" t="s">
        <v>48</v>
      </c>
      <c r="M182" s="970" t="str">
        <f>+M147</f>
        <v>: Januari</v>
      </c>
      <c r="N182" s="971"/>
      <c r="O182" s="186">
        <f>+O147</f>
        <v>0</v>
      </c>
      <c r="P182" s="186">
        <f>+P147</f>
        <v>1</v>
      </c>
    </row>
    <row r="183" spans="1:16" s="3" customFormat="1" ht="20.100000000000001" customHeight="1" x14ac:dyDescent="0.2">
      <c r="A183" s="19" t="s">
        <v>51</v>
      </c>
      <c r="B183" s="19"/>
      <c r="C183" s="40">
        <v>0</v>
      </c>
      <c r="D183" s="40">
        <v>3</v>
      </c>
      <c r="E183" s="40">
        <v>0</v>
      </c>
      <c r="I183" s="1026"/>
      <c r="J183" s="67"/>
      <c r="K183" s="68"/>
      <c r="L183" s="69" t="s">
        <v>11</v>
      </c>
      <c r="M183" s="972" t="str">
        <f>+M148</f>
        <v>: 2023</v>
      </c>
      <c r="N183" s="973"/>
      <c r="O183" s="40">
        <f>+O148</f>
        <v>2</v>
      </c>
      <c r="P183" s="40">
        <f>+P148</f>
        <v>3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938" t="s">
        <v>12</v>
      </c>
      <c r="B185" s="940" t="s">
        <v>13</v>
      </c>
      <c r="C185" s="942" t="s">
        <v>14</v>
      </c>
      <c r="D185" s="943"/>
      <c r="E185" s="943"/>
      <c r="F185" s="943"/>
      <c r="G185" s="943"/>
      <c r="H185" s="943"/>
      <c r="I185" s="944"/>
      <c r="J185" s="945" t="s">
        <v>15</v>
      </c>
      <c r="K185" s="943"/>
      <c r="L185" s="943"/>
      <c r="M185" s="943"/>
      <c r="N185" s="943"/>
      <c r="O185" s="943"/>
      <c r="P185" s="944"/>
    </row>
    <row r="186" spans="1:16" ht="20.100000000000001" customHeight="1" x14ac:dyDescent="0.2">
      <c r="A186" s="939"/>
      <c r="B186" s="941"/>
      <c r="C186" s="946" t="s">
        <v>16</v>
      </c>
      <c r="D186" s="947"/>
      <c r="E186" s="947"/>
      <c r="F186" s="4"/>
      <c r="G186" s="4"/>
      <c r="H186" s="4"/>
      <c r="I186" s="192" t="s">
        <v>16</v>
      </c>
      <c r="J186" s="32" t="s">
        <v>16</v>
      </c>
      <c r="K186" s="4"/>
      <c r="L186" s="4"/>
      <c r="M186" s="4"/>
      <c r="N186" s="947" t="s">
        <v>16</v>
      </c>
      <c r="O186" s="947"/>
      <c r="P186" s="948"/>
    </row>
    <row r="187" spans="1:16" ht="20.100000000000001" customHeight="1" x14ac:dyDescent="0.2">
      <c r="A187" s="939"/>
      <c r="B187" s="941"/>
      <c r="C187" s="949" t="s">
        <v>8</v>
      </c>
      <c r="D187" s="950"/>
      <c r="E187" s="950"/>
      <c r="F187" s="193" t="s">
        <v>17</v>
      </c>
      <c r="G187" s="193" t="s">
        <v>18</v>
      </c>
      <c r="H187" s="193" t="s">
        <v>19</v>
      </c>
      <c r="I187" s="194" t="s">
        <v>20</v>
      </c>
      <c r="J187" s="33" t="s">
        <v>8</v>
      </c>
      <c r="K187" s="193" t="s">
        <v>17</v>
      </c>
      <c r="L187" s="193" t="s">
        <v>18</v>
      </c>
      <c r="M187" s="193" t="s">
        <v>19</v>
      </c>
      <c r="N187" s="955" t="s">
        <v>20</v>
      </c>
      <c r="O187" s="955"/>
      <c r="P187" s="956"/>
    </row>
    <row r="188" spans="1:16" ht="20.100000000000001" customHeight="1" x14ac:dyDescent="0.2">
      <c r="A188" s="939"/>
      <c r="B188" s="941"/>
      <c r="C188" s="957" t="s">
        <v>21</v>
      </c>
      <c r="D188" s="958"/>
      <c r="E188" s="958"/>
      <c r="F188" s="195"/>
      <c r="G188" s="195"/>
      <c r="H188" s="195"/>
      <c r="I188" s="196" t="s">
        <v>22</v>
      </c>
      <c r="J188" s="34" t="s">
        <v>21</v>
      </c>
      <c r="K188" s="195"/>
      <c r="L188" s="195"/>
      <c r="M188" s="195"/>
      <c r="N188" s="958" t="s">
        <v>23</v>
      </c>
      <c r="O188" s="958"/>
      <c r="P188" s="959"/>
    </row>
    <row r="189" spans="1:16" ht="24" customHeight="1" x14ac:dyDescent="0.2">
      <c r="A189" s="44" t="s">
        <v>24</v>
      </c>
      <c r="B189" s="45" t="s">
        <v>25</v>
      </c>
      <c r="C189" s="960" t="s">
        <v>26</v>
      </c>
      <c r="D189" s="961"/>
      <c r="E189" s="961"/>
      <c r="F189" s="187" t="s">
        <v>27</v>
      </c>
      <c r="G189" s="187" t="s">
        <v>28</v>
      </c>
      <c r="H189" s="187" t="s">
        <v>29</v>
      </c>
      <c r="I189" s="46" t="s">
        <v>30</v>
      </c>
      <c r="J189" s="47" t="s">
        <v>31</v>
      </c>
      <c r="K189" s="187" t="s">
        <v>32</v>
      </c>
      <c r="L189" s="187" t="s">
        <v>33</v>
      </c>
      <c r="M189" s="187" t="s">
        <v>34</v>
      </c>
      <c r="N189" s="962" t="s">
        <v>35</v>
      </c>
      <c r="O189" s="961"/>
      <c r="P189" s="963"/>
    </row>
    <row r="190" spans="1:16" ht="15.75" x14ac:dyDescent="0.2">
      <c r="A190" s="5"/>
      <c r="B190" s="6" t="s">
        <v>36</v>
      </c>
      <c r="C190" s="998">
        <f>SUM(C192,C195)</f>
        <v>0</v>
      </c>
      <c r="D190" s="999"/>
      <c r="E190" s="999"/>
      <c r="F190" s="188">
        <f t="shared" ref="F190:N190" si="10">SUM(F192,F195)</f>
        <v>0</v>
      </c>
      <c r="G190" s="188">
        <f t="shared" si="10"/>
        <v>0</v>
      </c>
      <c r="H190" s="188">
        <f t="shared" si="10"/>
        <v>0</v>
      </c>
      <c r="I190" s="7">
        <f t="shared" si="10"/>
        <v>0</v>
      </c>
      <c r="J190" s="7">
        <f t="shared" si="10"/>
        <v>0</v>
      </c>
      <c r="K190" s="7">
        <f t="shared" si="10"/>
        <v>0</v>
      </c>
      <c r="L190" s="7">
        <f t="shared" si="10"/>
        <v>0</v>
      </c>
      <c r="M190" s="7">
        <f t="shared" si="10"/>
        <v>0</v>
      </c>
      <c r="N190" s="1000">
        <f t="shared" si="10"/>
        <v>0</v>
      </c>
      <c r="O190" s="967"/>
      <c r="P190" s="968"/>
    </row>
    <row r="191" spans="1:16" x14ac:dyDescent="0.2">
      <c r="A191" s="9">
        <v>1</v>
      </c>
      <c r="B191" s="10" t="s">
        <v>37</v>
      </c>
      <c r="C191" s="980"/>
      <c r="D191" s="981"/>
      <c r="E191" s="981"/>
      <c r="F191" s="190"/>
      <c r="G191" s="190"/>
      <c r="H191" s="190"/>
      <c r="I191" s="35"/>
      <c r="J191" s="189"/>
      <c r="K191" s="190"/>
      <c r="L191" s="190"/>
      <c r="M191" s="190"/>
      <c r="N191" s="981"/>
      <c r="O191" s="981"/>
      <c r="P191" s="982"/>
    </row>
    <row r="192" spans="1:16" ht="14.25" x14ac:dyDescent="0.2">
      <c r="A192" s="11"/>
      <c r="B192" s="10" t="s">
        <v>38</v>
      </c>
      <c r="C192" s="1001">
        <f>SUM(C193:E194)</f>
        <v>0</v>
      </c>
      <c r="D192" s="1002"/>
      <c r="E192" s="1002"/>
      <c r="F192" s="201">
        <f>SUM(F193:F194)</f>
        <v>0</v>
      </c>
      <c r="G192" s="201">
        <f>SUM(G193:G194)</f>
        <v>0</v>
      </c>
      <c r="H192" s="201">
        <f>SUM(H193:H194)</f>
        <v>0</v>
      </c>
      <c r="I192" s="178">
        <f t="shared" ref="I192:I197" si="11">SUM(C192-F192+G192-H192)</f>
        <v>0</v>
      </c>
      <c r="J192" s="201">
        <f>SUM(J193:J194)</f>
        <v>0</v>
      </c>
      <c r="K192" s="201">
        <f>SUM(K193:K194)</f>
        <v>0</v>
      </c>
      <c r="L192" s="201">
        <f>SUM(L193:L194)</f>
        <v>0</v>
      </c>
      <c r="M192" s="201">
        <f>SUM(M193:M194)</f>
        <v>0</v>
      </c>
      <c r="N192" s="976">
        <f>SUM(N193:P194)</f>
        <v>0</v>
      </c>
      <c r="O192" s="976"/>
      <c r="P192" s="977"/>
    </row>
    <row r="193" spans="1:16" ht="12.75" customHeight="1" x14ac:dyDescent="0.2">
      <c r="A193" s="11"/>
      <c r="B193" s="12" t="s">
        <v>39</v>
      </c>
      <c r="C193" s="1003">
        <v>0</v>
      </c>
      <c r="D193" s="1004"/>
      <c r="E193" s="1004"/>
      <c r="F193" s="198">
        <v>0</v>
      </c>
      <c r="G193" s="198">
        <v>0</v>
      </c>
      <c r="H193" s="198">
        <v>0</v>
      </c>
      <c r="I193" s="181">
        <f t="shared" si="11"/>
        <v>0</v>
      </c>
      <c r="J193" s="79">
        <v>0</v>
      </c>
      <c r="K193" s="79">
        <v>0</v>
      </c>
      <c r="L193" s="79">
        <v>0</v>
      </c>
      <c r="M193" s="79">
        <v>0</v>
      </c>
      <c r="N193" s="976">
        <f>SUM(J193-K193+L193-M193)</f>
        <v>0</v>
      </c>
      <c r="O193" s="976"/>
      <c r="P193" s="977"/>
    </row>
    <row r="194" spans="1:16" ht="12.75" customHeight="1" x14ac:dyDescent="0.2">
      <c r="A194" s="11"/>
      <c r="B194" s="12" t="s">
        <v>40</v>
      </c>
      <c r="C194" s="1003">
        <v>0</v>
      </c>
      <c r="D194" s="1004"/>
      <c r="E194" s="1004"/>
      <c r="F194" s="198">
        <v>0</v>
      </c>
      <c r="G194" s="198">
        <v>0</v>
      </c>
      <c r="H194" s="198">
        <v>0</v>
      </c>
      <c r="I194" s="181">
        <f t="shared" si="11"/>
        <v>0</v>
      </c>
      <c r="J194" s="79">
        <v>0</v>
      </c>
      <c r="K194" s="79">
        <v>0</v>
      </c>
      <c r="L194" s="79">
        <v>0</v>
      </c>
      <c r="M194" s="79">
        <v>0</v>
      </c>
      <c r="N194" s="976">
        <f>SUM(J194-K194+L194-M194)</f>
        <v>0</v>
      </c>
      <c r="O194" s="976"/>
      <c r="P194" s="977"/>
    </row>
    <row r="195" spans="1:16" ht="14.25" x14ac:dyDescent="0.2">
      <c r="A195" s="11"/>
      <c r="B195" s="10" t="s">
        <v>41</v>
      </c>
      <c r="C195" s="1001">
        <f>SUM(C196:E197)</f>
        <v>0</v>
      </c>
      <c r="D195" s="1002"/>
      <c r="E195" s="1002"/>
      <c r="F195" s="201">
        <f>SUM(F196:F197)</f>
        <v>0</v>
      </c>
      <c r="G195" s="201">
        <f>SUM(G196:G197)</f>
        <v>0</v>
      </c>
      <c r="H195" s="201">
        <f>SUM(H196:H197)</f>
        <v>0</v>
      </c>
      <c r="I195" s="178">
        <f t="shared" si="11"/>
        <v>0</v>
      </c>
      <c r="J195" s="13">
        <f>SUM(J196:J197)</f>
        <v>0</v>
      </c>
      <c r="K195" s="13">
        <f>SUM(K196:K197)</f>
        <v>0</v>
      </c>
      <c r="L195" s="13">
        <f>SUM(L196:L197)</f>
        <v>0</v>
      </c>
      <c r="M195" s="13">
        <f>SUM(M196:M197)</f>
        <v>0</v>
      </c>
      <c r="N195" s="976">
        <f>SUM(N196:P197)</f>
        <v>0</v>
      </c>
      <c r="O195" s="976"/>
      <c r="P195" s="977"/>
    </row>
    <row r="196" spans="1:16" ht="15" x14ac:dyDescent="0.2">
      <c r="A196" s="11"/>
      <c r="B196" s="12" t="s">
        <v>39</v>
      </c>
      <c r="C196" s="1003">
        <v>0</v>
      </c>
      <c r="D196" s="1004"/>
      <c r="E196" s="1004"/>
      <c r="F196" s="198">
        <v>0</v>
      </c>
      <c r="G196" s="198">
        <v>0</v>
      </c>
      <c r="H196" s="198">
        <v>0</v>
      </c>
      <c r="I196" s="181">
        <f t="shared" si="11"/>
        <v>0</v>
      </c>
      <c r="J196" s="36">
        <v>0</v>
      </c>
      <c r="K196" s="198">
        <v>0</v>
      </c>
      <c r="L196" s="198">
        <v>0</v>
      </c>
      <c r="M196" s="198">
        <v>0</v>
      </c>
      <c r="N196" s="976">
        <f>SUM(J196-K196+L196-M196)</f>
        <v>0</v>
      </c>
      <c r="O196" s="976"/>
      <c r="P196" s="977"/>
    </row>
    <row r="197" spans="1:16" ht="15" x14ac:dyDescent="0.2">
      <c r="A197" s="11"/>
      <c r="B197" s="12" t="s">
        <v>40</v>
      </c>
      <c r="C197" s="1003">
        <v>0</v>
      </c>
      <c r="D197" s="1004"/>
      <c r="E197" s="1004"/>
      <c r="F197" s="198">
        <v>0</v>
      </c>
      <c r="G197" s="198">
        <v>0</v>
      </c>
      <c r="H197" s="198">
        <v>0</v>
      </c>
      <c r="I197" s="181">
        <f t="shared" si="11"/>
        <v>0</v>
      </c>
      <c r="J197" s="36">
        <v>0</v>
      </c>
      <c r="K197" s="198">
        <v>0</v>
      </c>
      <c r="L197" s="198">
        <v>0</v>
      </c>
      <c r="M197" s="198">
        <v>0</v>
      </c>
      <c r="N197" s="976">
        <f>SUM(J197-K197+L197-M197)</f>
        <v>0</v>
      </c>
      <c r="O197" s="976"/>
      <c r="P197" s="977"/>
    </row>
    <row r="198" spans="1:16" x14ac:dyDescent="0.2">
      <c r="A198" s="9">
        <v>2</v>
      </c>
      <c r="B198" s="10" t="s">
        <v>42</v>
      </c>
      <c r="C198" s="980"/>
      <c r="D198" s="981"/>
      <c r="E198" s="981"/>
      <c r="F198" s="190"/>
      <c r="G198" s="190"/>
      <c r="H198" s="190"/>
      <c r="I198" s="174"/>
      <c r="J198" s="189"/>
      <c r="K198" s="190"/>
      <c r="L198" s="190"/>
      <c r="M198" s="190"/>
      <c r="N198" s="983"/>
      <c r="O198" s="983"/>
      <c r="P198" s="984"/>
    </row>
    <row r="199" spans="1:16" ht="12.75" customHeight="1" x14ac:dyDescent="0.2">
      <c r="A199" s="11"/>
      <c r="B199" s="12" t="s">
        <v>43</v>
      </c>
      <c r="C199" s="1003">
        <v>0</v>
      </c>
      <c r="D199" s="1004"/>
      <c r="E199" s="1004"/>
      <c r="F199" s="198">
        <v>0</v>
      </c>
      <c r="G199" s="198">
        <v>0</v>
      </c>
      <c r="H199" s="198">
        <v>0</v>
      </c>
      <c r="I199" s="178">
        <f>SUM(C199-F199+G199-H199)</f>
        <v>0</v>
      </c>
      <c r="J199" s="189"/>
      <c r="K199" s="190"/>
      <c r="L199" s="190"/>
      <c r="M199" s="190"/>
      <c r="N199" s="983"/>
      <c r="O199" s="983"/>
      <c r="P199" s="984"/>
    </row>
    <row r="200" spans="1:16" ht="12.75" customHeight="1" x14ac:dyDescent="0.2">
      <c r="A200" s="11"/>
      <c r="B200" s="12" t="s">
        <v>44</v>
      </c>
      <c r="C200" s="1003">
        <v>0</v>
      </c>
      <c r="D200" s="1004"/>
      <c r="E200" s="1004"/>
      <c r="F200" s="198">
        <v>0</v>
      </c>
      <c r="G200" s="198">
        <v>0</v>
      </c>
      <c r="H200" s="198">
        <v>0</v>
      </c>
      <c r="I200" s="178">
        <f>SUM(C200-F200+G200-H200)</f>
        <v>0</v>
      </c>
      <c r="J200" s="189"/>
      <c r="K200" s="190"/>
      <c r="L200" s="190"/>
      <c r="M200" s="190"/>
      <c r="N200" s="983"/>
      <c r="O200" s="983"/>
      <c r="P200" s="984"/>
    </row>
    <row r="201" spans="1:16" ht="7.5" customHeight="1" x14ac:dyDescent="0.2">
      <c r="A201" s="9"/>
      <c r="B201" s="12" t="s">
        <v>45</v>
      </c>
      <c r="C201" s="1003">
        <v>0</v>
      </c>
      <c r="D201" s="1004"/>
      <c r="E201" s="1004"/>
      <c r="F201" s="198">
        <v>0</v>
      </c>
      <c r="G201" s="198">
        <v>0</v>
      </c>
      <c r="H201" s="198">
        <v>0</v>
      </c>
      <c r="I201" s="178">
        <f>SUM(C201-F201+G201-H201)</f>
        <v>0</v>
      </c>
      <c r="J201" s="189"/>
      <c r="K201" s="190"/>
      <c r="L201" s="190"/>
      <c r="M201" s="190"/>
      <c r="N201" s="983"/>
      <c r="O201" s="983"/>
      <c r="P201" s="984"/>
    </row>
    <row r="202" spans="1:16" ht="18" customHeight="1" x14ac:dyDescent="0.2">
      <c r="A202" s="14"/>
      <c r="B202" s="15" t="s">
        <v>46</v>
      </c>
      <c r="C202" s="1005">
        <v>0</v>
      </c>
      <c r="D202" s="1006"/>
      <c r="E202" s="1006"/>
      <c r="F202" s="199">
        <v>0</v>
      </c>
      <c r="G202" s="199">
        <v>0</v>
      </c>
      <c r="H202" s="199">
        <v>0</v>
      </c>
      <c r="I202" s="178">
        <f>SUM(C202-F202+G202-H202)</f>
        <v>0</v>
      </c>
      <c r="J202" s="37"/>
      <c r="K202" s="16"/>
      <c r="L202" s="16"/>
      <c r="M202" s="16"/>
      <c r="N202" s="987"/>
      <c r="O202" s="987"/>
      <c r="P202" s="988"/>
    </row>
    <row r="203" spans="1:16" ht="12.75" customHeight="1" thickBot="1" x14ac:dyDescent="0.25">
      <c r="A203" s="17">
        <v>3</v>
      </c>
      <c r="B203" s="18" t="s">
        <v>47</v>
      </c>
      <c r="C203" s="991">
        <v>0</v>
      </c>
      <c r="D203" s="992"/>
      <c r="E203" s="992"/>
      <c r="F203" s="25">
        <v>0</v>
      </c>
      <c r="G203" s="25">
        <v>0</v>
      </c>
      <c r="H203" s="200"/>
      <c r="I203" s="38"/>
      <c r="J203" s="39"/>
      <c r="K203" s="175"/>
      <c r="L203" s="175"/>
      <c r="M203" s="175"/>
      <c r="N203" s="993"/>
      <c r="O203" s="993"/>
      <c r="P203" s="994"/>
    </row>
    <row r="204" spans="1:16" x14ac:dyDescent="0.2">
      <c r="B204" s="172"/>
      <c r="C204" s="995">
        <f>SUM(C199:E202)-C190</f>
        <v>0</v>
      </c>
      <c r="D204" s="996"/>
      <c r="E204" s="996"/>
      <c r="F204" s="24">
        <f>SUM(F199:F202)-F190</f>
        <v>0</v>
      </c>
      <c r="G204" s="24">
        <f>SUM(G199:G202)-G190</f>
        <v>0</v>
      </c>
      <c r="H204" s="24">
        <f>SUM(H199:H202)-H190</f>
        <v>0</v>
      </c>
      <c r="I204" s="24">
        <f>SUM(I199:I202)-I190</f>
        <v>0</v>
      </c>
      <c r="J204" s="8"/>
      <c r="K204" s="8"/>
      <c r="L204" s="8"/>
      <c r="M204" s="8"/>
      <c r="N204" s="997"/>
      <c r="O204" s="997"/>
      <c r="P204" s="997"/>
    </row>
    <row r="205" spans="1:16" x14ac:dyDescent="0.2">
      <c r="A205" s="85" t="s">
        <v>65</v>
      </c>
      <c r="B205" s="172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171"/>
      <c r="O205" s="171"/>
      <c r="P205" s="171"/>
    </row>
    <row r="206" spans="1:16" x14ac:dyDescent="0.2">
      <c r="B206" s="172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171"/>
      <c r="O206" s="171"/>
      <c r="P206" s="171"/>
    </row>
    <row r="207" spans="1:16" ht="30" customHeight="1" x14ac:dyDescent="0.2">
      <c r="B207" s="172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171"/>
      <c r="O207" s="171"/>
      <c r="P207" s="171"/>
    </row>
    <row r="208" spans="1:16" ht="25.5" customHeight="1" x14ac:dyDescent="0.2">
      <c r="C208" s="172"/>
      <c r="D208" s="172"/>
      <c r="E208" s="172"/>
      <c r="N208" s="172"/>
      <c r="O208" s="172"/>
      <c r="P208" s="172"/>
    </row>
    <row r="209" spans="1:16" ht="20.100000000000001" customHeight="1" x14ac:dyDescent="0.2">
      <c r="C209" s="172"/>
      <c r="D209" s="172"/>
      <c r="E209" s="172"/>
      <c r="N209" s="172"/>
      <c r="O209" s="172"/>
      <c r="P209" s="172"/>
    </row>
    <row r="210" spans="1:16" ht="20.100000000000001" customHeight="1" x14ac:dyDescent="0.2">
      <c r="C210" s="951"/>
      <c r="D210" s="951"/>
      <c r="E210" s="951"/>
      <c r="N210" s="951"/>
      <c r="O210" s="951"/>
      <c r="P210" s="951"/>
    </row>
    <row r="211" spans="1:16" ht="20.100000000000001" customHeight="1" x14ac:dyDescent="0.2">
      <c r="A211" s="951" t="s">
        <v>0</v>
      </c>
      <c r="B211" s="951"/>
      <c r="F211" s="1" t="s">
        <v>1</v>
      </c>
      <c r="M211" s="952" t="s">
        <v>2</v>
      </c>
      <c r="N211" s="952"/>
      <c r="O211" s="952"/>
      <c r="P211" s="952"/>
    </row>
    <row r="212" spans="1:16" ht="20.100000000000001" customHeight="1" x14ac:dyDescent="0.2">
      <c r="A212" s="951" t="s">
        <v>3</v>
      </c>
      <c r="B212" s="951"/>
      <c r="M212" s="952"/>
      <c r="N212" s="952"/>
      <c r="O212" s="952"/>
      <c r="P212" s="952"/>
    </row>
    <row r="213" spans="1:16" ht="20.100000000000001" customHeight="1" x14ac:dyDescent="0.2">
      <c r="A213" s="951" t="s">
        <v>4</v>
      </c>
      <c r="B213" s="951"/>
    </row>
    <row r="214" spans="1:16" ht="20.100000000000001" customHeight="1" x14ac:dyDescent="0.3">
      <c r="F214" s="953" t="s">
        <v>5</v>
      </c>
      <c r="G214" s="953"/>
      <c r="H214" s="953"/>
      <c r="I214" s="953"/>
      <c r="J214" s="953"/>
      <c r="K214" s="953"/>
      <c r="L214" s="953"/>
    </row>
    <row r="215" spans="1:16" ht="20.100000000000001" customHeight="1" x14ac:dyDescent="0.2">
      <c r="F215" s="954" t="s">
        <v>64</v>
      </c>
      <c r="G215" s="954"/>
      <c r="H215" s="954"/>
      <c r="I215" s="954"/>
      <c r="J215" s="954"/>
      <c r="K215" s="954"/>
      <c r="L215" s="954"/>
    </row>
    <row r="216" spans="1:16" ht="26.25" customHeight="1" x14ac:dyDescent="0.2">
      <c r="A216" s="1" t="s">
        <v>6</v>
      </c>
      <c r="C216" s="27"/>
      <c r="D216" s="186">
        <v>1</v>
      </c>
      <c r="E216" s="186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7</v>
      </c>
      <c r="C217" s="28"/>
      <c r="D217" s="4">
        <v>0</v>
      </c>
      <c r="E217" s="4">
        <v>8</v>
      </c>
      <c r="I217" s="1026">
        <v>7</v>
      </c>
      <c r="K217" s="2"/>
      <c r="L217" s="23" t="s">
        <v>48</v>
      </c>
      <c r="M217" s="970" t="str">
        <f>+M182</f>
        <v>: Januari</v>
      </c>
      <c r="N217" s="971"/>
      <c r="O217" s="186">
        <f>+O182</f>
        <v>0</v>
      </c>
      <c r="P217" s="186">
        <f>+P182</f>
        <v>1</v>
      </c>
    </row>
    <row r="218" spans="1:16" s="3" customFormat="1" ht="20.100000000000001" customHeight="1" x14ac:dyDescent="0.2">
      <c r="A218" s="19" t="s">
        <v>55</v>
      </c>
      <c r="B218" s="20"/>
      <c r="C218" s="40">
        <v>0</v>
      </c>
      <c r="D218" s="40">
        <v>3</v>
      </c>
      <c r="E218" s="40">
        <v>2</v>
      </c>
      <c r="I218" s="1026"/>
      <c r="J218" s="67"/>
      <c r="K218" s="68"/>
      <c r="L218" s="69" t="s">
        <v>11</v>
      </c>
      <c r="M218" s="972" t="str">
        <f>+M183</f>
        <v>: 2023</v>
      </c>
      <c r="N218" s="973"/>
      <c r="O218" s="40">
        <f>+O183</f>
        <v>2</v>
      </c>
      <c r="P218" s="40">
        <f>+P183</f>
        <v>3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938" t="s">
        <v>12</v>
      </c>
      <c r="B220" s="940" t="s">
        <v>13</v>
      </c>
      <c r="C220" s="942" t="s">
        <v>14</v>
      </c>
      <c r="D220" s="943"/>
      <c r="E220" s="943"/>
      <c r="F220" s="943"/>
      <c r="G220" s="943"/>
      <c r="H220" s="943"/>
      <c r="I220" s="944"/>
      <c r="J220" s="945" t="s">
        <v>15</v>
      </c>
      <c r="K220" s="943"/>
      <c r="L220" s="943"/>
      <c r="M220" s="943"/>
      <c r="N220" s="943"/>
      <c r="O220" s="943"/>
      <c r="P220" s="944"/>
    </row>
    <row r="221" spans="1:16" ht="24" customHeight="1" x14ac:dyDescent="0.2">
      <c r="A221" s="939"/>
      <c r="B221" s="941"/>
      <c r="C221" s="946" t="s">
        <v>16</v>
      </c>
      <c r="D221" s="947"/>
      <c r="E221" s="947"/>
      <c r="F221" s="4"/>
      <c r="G221" s="4"/>
      <c r="H221" s="4"/>
      <c r="I221" s="192" t="s">
        <v>16</v>
      </c>
      <c r="J221" s="32" t="s">
        <v>16</v>
      </c>
      <c r="K221" s="4"/>
      <c r="L221" s="4"/>
      <c r="M221" s="4"/>
      <c r="N221" s="947" t="s">
        <v>16</v>
      </c>
      <c r="O221" s="947"/>
      <c r="P221" s="948"/>
    </row>
    <row r="222" spans="1:16" ht="12.75" customHeight="1" x14ac:dyDescent="0.2">
      <c r="A222" s="939"/>
      <c r="B222" s="941"/>
      <c r="C222" s="949" t="s">
        <v>8</v>
      </c>
      <c r="D222" s="950"/>
      <c r="E222" s="950"/>
      <c r="F222" s="193" t="s">
        <v>17</v>
      </c>
      <c r="G222" s="193" t="s">
        <v>18</v>
      </c>
      <c r="H222" s="193" t="s">
        <v>19</v>
      </c>
      <c r="I222" s="194" t="s">
        <v>20</v>
      </c>
      <c r="J222" s="33" t="s">
        <v>8</v>
      </c>
      <c r="K222" s="193" t="s">
        <v>17</v>
      </c>
      <c r="L222" s="193" t="s">
        <v>18</v>
      </c>
      <c r="M222" s="193" t="s">
        <v>19</v>
      </c>
      <c r="N222" s="955" t="s">
        <v>20</v>
      </c>
      <c r="O222" s="955"/>
      <c r="P222" s="956"/>
    </row>
    <row r="223" spans="1:16" ht="12.75" customHeight="1" x14ac:dyDescent="0.2">
      <c r="A223" s="939"/>
      <c r="B223" s="941"/>
      <c r="C223" s="957" t="s">
        <v>21</v>
      </c>
      <c r="D223" s="958"/>
      <c r="E223" s="958"/>
      <c r="F223" s="195"/>
      <c r="G223" s="195"/>
      <c r="H223" s="195"/>
      <c r="I223" s="196" t="s">
        <v>22</v>
      </c>
      <c r="J223" s="34" t="s">
        <v>21</v>
      </c>
      <c r="K223" s="195"/>
      <c r="L223" s="195"/>
      <c r="M223" s="195"/>
      <c r="N223" s="958" t="s">
        <v>23</v>
      </c>
      <c r="O223" s="958"/>
      <c r="P223" s="959"/>
    </row>
    <row r="224" spans="1:16" x14ac:dyDescent="0.2">
      <c r="A224" s="44" t="s">
        <v>24</v>
      </c>
      <c r="B224" s="45" t="s">
        <v>25</v>
      </c>
      <c r="C224" s="960" t="s">
        <v>26</v>
      </c>
      <c r="D224" s="961"/>
      <c r="E224" s="961"/>
      <c r="F224" s="187" t="s">
        <v>27</v>
      </c>
      <c r="G224" s="187" t="s">
        <v>28</v>
      </c>
      <c r="H224" s="187" t="s">
        <v>29</v>
      </c>
      <c r="I224" s="46" t="s">
        <v>30</v>
      </c>
      <c r="J224" s="47" t="s">
        <v>31</v>
      </c>
      <c r="K224" s="187" t="s">
        <v>32</v>
      </c>
      <c r="L224" s="187" t="s">
        <v>33</v>
      </c>
      <c r="M224" s="187" t="s">
        <v>34</v>
      </c>
      <c r="N224" s="962" t="s">
        <v>35</v>
      </c>
      <c r="O224" s="961"/>
      <c r="P224" s="963"/>
    </row>
    <row r="225" spans="1:16" ht="12.75" customHeight="1" x14ac:dyDescent="0.2">
      <c r="A225" s="5"/>
      <c r="B225" s="6" t="s">
        <v>36</v>
      </c>
      <c r="C225" s="998">
        <f>SUM(C227,C230)</f>
        <v>0</v>
      </c>
      <c r="D225" s="999"/>
      <c r="E225" s="999"/>
      <c r="F225" s="188">
        <f t="shared" ref="F225:N225" si="12">SUM(F227,F230)</f>
        <v>0</v>
      </c>
      <c r="G225" s="188">
        <f t="shared" si="12"/>
        <v>0</v>
      </c>
      <c r="H225" s="188">
        <f t="shared" si="12"/>
        <v>0</v>
      </c>
      <c r="I225" s="7">
        <f t="shared" si="12"/>
        <v>0</v>
      </c>
      <c r="J225" s="7">
        <f t="shared" si="12"/>
        <v>0</v>
      </c>
      <c r="K225" s="7">
        <f t="shared" si="12"/>
        <v>0</v>
      </c>
      <c r="L225" s="7">
        <f t="shared" si="12"/>
        <v>0</v>
      </c>
      <c r="M225" s="7">
        <f t="shared" si="12"/>
        <v>0</v>
      </c>
      <c r="N225" s="1000">
        <f t="shared" si="12"/>
        <v>0</v>
      </c>
      <c r="O225" s="967"/>
      <c r="P225" s="968"/>
    </row>
    <row r="226" spans="1:16" ht="12.75" customHeight="1" x14ac:dyDescent="0.2">
      <c r="A226" s="9">
        <v>1</v>
      </c>
      <c r="B226" s="10" t="s">
        <v>37</v>
      </c>
      <c r="C226" s="980"/>
      <c r="D226" s="981"/>
      <c r="E226" s="981"/>
      <c r="F226" s="190"/>
      <c r="G226" s="190"/>
      <c r="H226" s="190"/>
      <c r="I226" s="35"/>
      <c r="J226" s="189"/>
      <c r="K226" s="190"/>
      <c r="L226" s="190"/>
      <c r="M226" s="190"/>
      <c r="N226" s="981"/>
      <c r="O226" s="981"/>
      <c r="P226" s="982"/>
    </row>
    <row r="227" spans="1:16" ht="14.25" x14ac:dyDescent="0.2">
      <c r="A227" s="11"/>
      <c r="B227" s="10" t="s">
        <v>38</v>
      </c>
      <c r="C227" s="1001">
        <f>SUM(C228:E229)</f>
        <v>0</v>
      </c>
      <c r="D227" s="1002"/>
      <c r="E227" s="1002"/>
      <c r="F227" s="201">
        <f>SUM(F228:F229)</f>
        <v>0</v>
      </c>
      <c r="G227" s="201">
        <f>SUM(G228:G229)</f>
        <v>0</v>
      </c>
      <c r="H227" s="201">
        <f>SUM(H228:H229)</f>
        <v>0</v>
      </c>
      <c r="I227" s="178">
        <f t="shared" ref="I227:I232" si="13">SUM(C227-F227+G227-H227)</f>
        <v>0</v>
      </c>
      <c r="J227" s="201">
        <f>SUM(J228:J229)</f>
        <v>0</v>
      </c>
      <c r="K227" s="201">
        <f>SUM(K228:K229)</f>
        <v>0</v>
      </c>
      <c r="L227" s="201">
        <f>SUM(L228:L229)</f>
        <v>0</v>
      </c>
      <c r="M227" s="201">
        <f>SUM(M228:M229)</f>
        <v>0</v>
      </c>
      <c r="N227" s="976">
        <f>SUM(N228:P229)</f>
        <v>0</v>
      </c>
      <c r="O227" s="976"/>
      <c r="P227" s="977"/>
    </row>
    <row r="228" spans="1:16" ht="15" x14ac:dyDescent="0.2">
      <c r="A228" s="11"/>
      <c r="B228" s="12" t="s">
        <v>39</v>
      </c>
      <c r="C228" s="1003">
        <v>0</v>
      </c>
      <c r="D228" s="1004"/>
      <c r="E228" s="1004"/>
      <c r="F228" s="198">
        <v>0</v>
      </c>
      <c r="G228" s="198">
        <v>0</v>
      </c>
      <c r="H228" s="198">
        <v>0</v>
      </c>
      <c r="I228" s="181">
        <f t="shared" si="13"/>
        <v>0</v>
      </c>
      <c r="J228" s="79">
        <v>0</v>
      </c>
      <c r="K228" s="79">
        <v>0</v>
      </c>
      <c r="L228" s="79">
        <v>0</v>
      </c>
      <c r="M228" s="79">
        <v>0</v>
      </c>
      <c r="N228" s="976">
        <f>SUM(J228-K228+L228-M228)</f>
        <v>0</v>
      </c>
      <c r="O228" s="976"/>
      <c r="P228" s="977"/>
    </row>
    <row r="229" spans="1:16" ht="15" x14ac:dyDescent="0.2">
      <c r="A229" s="11"/>
      <c r="B229" s="12" t="s">
        <v>40</v>
      </c>
      <c r="C229" s="1003">
        <v>0</v>
      </c>
      <c r="D229" s="1004"/>
      <c r="E229" s="1004"/>
      <c r="F229" s="198">
        <v>0</v>
      </c>
      <c r="G229" s="198">
        <v>0</v>
      </c>
      <c r="H229" s="198">
        <v>0</v>
      </c>
      <c r="I229" s="181">
        <f t="shared" si="13"/>
        <v>0</v>
      </c>
      <c r="J229" s="79">
        <v>0</v>
      </c>
      <c r="K229" s="79">
        <v>0</v>
      </c>
      <c r="L229" s="79">
        <v>0</v>
      </c>
      <c r="M229" s="79">
        <v>0</v>
      </c>
      <c r="N229" s="976">
        <f>SUM(J229-K229+L229-M229)</f>
        <v>0</v>
      </c>
      <c r="O229" s="976"/>
      <c r="P229" s="977"/>
    </row>
    <row r="230" spans="1:16" ht="14.25" x14ac:dyDescent="0.2">
      <c r="A230" s="11"/>
      <c r="B230" s="10" t="s">
        <v>41</v>
      </c>
      <c r="C230" s="1001">
        <f>SUM(C231:E232)</f>
        <v>0</v>
      </c>
      <c r="D230" s="1002"/>
      <c r="E230" s="1002"/>
      <c r="F230" s="201">
        <f>SUM(F231:F232)</f>
        <v>0</v>
      </c>
      <c r="G230" s="201">
        <f>SUM(G231:G232)</f>
        <v>0</v>
      </c>
      <c r="H230" s="201">
        <f>SUM(H231:H232)</f>
        <v>0</v>
      </c>
      <c r="I230" s="178">
        <f t="shared" si="13"/>
        <v>0</v>
      </c>
      <c r="J230" s="13">
        <f>SUM(J231:J232)</f>
        <v>0</v>
      </c>
      <c r="K230" s="13">
        <f>SUM(K231:K232)</f>
        <v>0</v>
      </c>
      <c r="L230" s="13">
        <f>SUM(L231:L232)</f>
        <v>0</v>
      </c>
      <c r="M230" s="13">
        <f>SUM(M231:M232)</f>
        <v>0</v>
      </c>
      <c r="N230" s="976">
        <f>SUM(N231:P232)</f>
        <v>0</v>
      </c>
      <c r="O230" s="976"/>
      <c r="P230" s="977"/>
    </row>
    <row r="231" spans="1:16" ht="12.75" customHeight="1" x14ac:dyDescent="0.2">
      <c r="A231" s="11"/>
      <c r="B231" s="12" t="s">
        <v>39</v>
      </c>
      <c r="C231" s="1003">
        <v>0</v>
      </c>
      <c r="D231" s="1004"/>
      <c r="E231" s="1004"/>
      <c r="F231" s="198">
        <v>0</v>
      </c>
      <c r="G231" s="198">
        <v>0</v>
      </c>
      <c r="H231" s="198">
        <v>0</v>
      </c>
      <c r="I231" s="181">
        <f t="shared" si="13"/>
        <v>0</v>
      </c>
      <c r="J231" s="36">
        <v>0</v>
      </c>
      <c r="K231" s="198">
        <v>0</v>
      </c>
      <c r="L231" s="198">
        <v>0</v>
      </c>
      <c r="M231" s="198">
        <v>0</v>
      </c>
      <c r="N231" s="976">
        <f>SUM(J231-K231+L231-M231)</f>
        <v>0</v>
      </c>
      <c r="O231" s="976"/>
      <c r="P231" s="977"/>
    </row>
    <row r="232" spans="1:16" ht="12.75" customHeight="1" x14ac:dyDescent="0.2">
      <c r="A232" s="11"/>
      <c r="B232" s="12" t="s">
        <v>40</v>
      </c>
      <c r="C232" s="1003">
        <v>0</v>
      </c>
      <c r="D232" s="1004"/>
      <c r="E232" s="1004"/>
      <c r="F232" s="198">
        <v>0</v>
      </c>
      <c r="G232" s="198">
        <v>0</v>
      </c>
      <c r="H232" s="198">
        <v>0</v>
      </c>
      <c r="I232" s="181">
        <f t="shared" si="13"/>
        <v>0</v>
      </c>
      <c r="J232" s="36">
        <v>0</v>
      </c>
      <c r="K232" s="198">
        <v>0</v>
      </c>
      <c r="L232" s="198">
        <v>0</v>
      </c>
      <c r="M232" s="198">
        <v>0</v>
      </c>
      <c r="N232" s="976">
        <f>SUM(J232-K232+L232-M232)</f>
        <v>0</v>
      </c>
      <c r="O232" s="976"/>
      <c r="P232" s="977"/>
    </row>
    <row r="233" spans="1:16" ht="7.5" customHeight="1" x14ac:dyDescent="0.2">
      <c r="A233" s="9">
        <v>2</v>
      </c>
      <c r="B233" s="10" t="s">
        <v>42</v>
      </c>
      <c r="C233" s="980"/>
      <c r="D233" s="981"/>
      <c r="E233" s="981"/>
      <c r="F233" s="190"/>
      <c r="G233" s="190"/>
      <c r="H233" s="190"/>
      <c r="I233" s="174"/>
      <c r="J233" s="189"/>
      <c r="K233" s="190"/>
      <c r="L233" s="190"/>
      <c r="M233" s="190"/>
      <c r="N233" s="983"/>
      <c r="O233" s="983"/>
      <c r="P233" s="984"/>
    </row>
    <row r="234" spans="1:16" ht="18" customHeight="1" x14ac:dyDescent="0.2">
      <c r="A234" s="11"/>
      <c r="B234" s="12" t="s">
        <v>43</v>
      </c>
      <c r="C234" s="1003">
        <v>0</v>
      </c>
      <c r="D234" s="1004"/>
      <c r="E234" s="1004"/>
      <c r="F234" s="198">
        <v>0</v>
      </c>
      <c r="G234" s="198">
        <v>0</v>
      </c>
      <c r="H234" s="198">
        <v>0</v>
      </c>
      <c r="I234" s="178">
        <f>SUM(C234-F234+G234-H234)</f>
        <v>0</v>
      </c>
      <c r="J234" s="189"/>
      <c r="K234" s="190"/>
      <c r="L234" s="190"/>
      <c r="M234" s="190"/>
      <c r="N234" s="983"/>
      <c r="O234" s="983"/>
      <c r="P234" s="984"/>
    </row>
    <row r="235" spans="1:16" ht="12.75" customHeight="1" x14ac:dyDescent="0.2">
      <c r="A235" s="11"/>
      <c r="B235" s="12" t="s">
        <v>44</v>
      </c>
      <c r="C235" s="1003">
        <v>0</v>
      </c>
      <c r="D235" s="1004"/>
      <c r="E235" s="1004"/>
      <c r="F235" s="198">
        <v>0</v>
      </c>
      <c r="G235" s="198">
        <v>0</v>
      </c>
      <c r="H235" s="198">
        <v>0</v>
      </c>
      <c r="I235" s="178">
        <f>SUM(C235-F235+G235-H235)</f>
        <v>0</v>
      </c>
      <c r="J235" s="189"/>
      <c r="K235" s="190"/>
      <c r="L235" s="190"/>
      <c r="M235" s="190"/>
      <c r="N235" s="983"/>
      <c r="O235" s="983"/>
      <c r="P235" s="984"/>
    </row>
    <row r="236" spans="1:16" ht="12.75" customHeight="1" x14ac:dyDescent="0.2">
      <c r="A236" s="9"/>
      <c r="B236" s="12" t="s">
        <v>45</v>
      </c>
      <c r="C236" s="1003">
        <v>0</v>
      </c>
      <c r="D236" s="1004"/>
      <c r="E236" s="1004"/>
      <c r="F236" s="198">
        <v>0</v>
      </c>
      <c r="G236" s="198">
        <v>0</v>
      </c>
      <c r="H236" s="198">
        <v>0</v>
      </c>
      <c r="I236" s="178">
        <f>SUM(C236-F236+G236-H236)</f>
        <v>0</v>
      </c>
      <c r="J236" s="189"/>
      <c r="K236" s="190"/>
      <c r="L236" s="190"/>
      <c r="M236" s="190"/>
      <c r="N236" s="983"/>
      <c r="O236" s="983"/>
      <c r="P236" s="984"/>
    </row>
    <row r="237" spans="1:16" ht="12.75" customHeight="1" x14ac:dyDescent="0.2">
      <c r="A237" s="14"/>
      <c r="B237" s="15" t="s">
        <v>46</v>
      </c>
      <c r="C237" s="1005">
        <v>0</v>
      </c>
      <c r="D237" s="1006"/>
      <c r="E237" s="1006"/>
      <c r="F237" s="199">
        <v>0</v>
      </c>
      <c r="G237" s="199">
        <v>0</v>
      </c>
      <c r="H237" s="199">
        <v>0</v>
      </c>
      <c r="I237" s="178">
        <f>SUM(C237-F237+G237-H237)</f>
        <v>0</v>
      </c>
      <c r="J237" s="37"/>
      <c r="K237" s="16"/>
      <c r="L237" s="16"/>
      <c r="M237" s="16"/>
      <c r="N237" s="987"/>
      <c r="O237" s="987"/>
      <c r="P237" s="988"/>
    </row>
    <row r="238" spans="1:16" ht="15" thickBot="1" x14ac:dyDescent="0.25">
      <c r="A238" s="17">
        <v>3</v>
      </c>
      <c r="B238" s="18" t="s">
        <v>47</v>
      </c>
      <c r="C238" s="991">
        <v>0</v>
      </c>
      <c r="D238" s="992"/>
      <c r="E238" s="992"/>
      <c r="F238" s="25">
        <v>0</v>
      </c>
      <c r="G238" s="25">
        <v>0</v>
      </c>
      <c r="H238" s="200"/>
      <c r="I238" s="38"/>
      <c r="J238" s="39"/>
      <c r="K238" s="175"/>
      <c r="L238" s="175"/>
      <c r="M238" s="175"/>
      <c r="N238" s="993"/>
      <c r="O238" s="993"/>
      <c r="P238" s="994"/>
    </row>
    <row r="239" spans="1:16" ht="30" customHeight="1" x14ac:dyDescent="0.2">
      <c r="B239" s="172"/>
      <c r="C239" s="995">
        <f>SUM(C234:E237)-C225</f>
        <v>0</v>
      </c>
      <c r="D239" s="996"/>
      <c r="E239" s="996"/>
      <c r="F239" s="24">
        <f>SUM(F234:F237)-F225</f>
        <v>0</v>
      </c>
      <c r="G239" s="24">
        <f>SUM(G234:G237)-G225</f>
        <v>0</v>
      </c>
      <c r="H239" s="24">
        <f>SUM(H234:H237)-H225</f>
        <v>0</v>
      </c>
      <c r="I239" s="24">
        <f>SUM(I234:I237)-I225</f>
        <v>0</v>
      </c>
      <c r="J239" s="8"/>
      <c r="K239" s="8"/>
      <c r="L239" s="8"/>
      <c r="M239" s="8"/>
      <c r="N239" s="997"/>
      <c r="O239" s="997"/>
      <c r="P239" s="997"/>
    </row>
    <row r="240" spans="1:16" ht="25.5" customHeight="1" x14ac:dyDescent="0.2">
      <c r="A240" s="85" t="s">
        <v>65</v>
      </c>
      <c r="B240" s="172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171"/>
      <c r="O240" s="171"/>
      <c r="P240" s="171"/>
    </row>
    <row r="241" spans="1:16" ht="20.100000000000001" customHeight="1" x14ac:dyDescent="0.2">
      <c r="B241" s="172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171"/>
      <c r="O241" s="171"/>
      <c r="P241" s="171"/>
    </row>
    <row r="242" spans="1:16" ht="20.100000000000001" customHeight="1" x14ac:dyDescent="0.2">
      <c r="B242" s="172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171"/>
      <c r="O242" s="171"/>
      <c r="P242" s="171"/>
    </row>
    <row r="243" spans="1:16" ht="20.100000000000001" customHeight="1" x14ac:dyDescent="0.2">
      <c r="C243" s="172"/>
      <c r="D243" s="172"/>
      <c r="E243" s="172"/>
      <c r="G243" s="1" t="s">
        <v>1</v>
      </c>
      <c r="N243" s="172"/>
      <c r="O243" s="172"/>
      <c r="P243" s="172"/>
    </row>
    <row r="244" spans="1:16" ht="20.100000000000001" customHeight="1" x14ac:dyDescent="0.2">
      <c r="C244" s="172"/>
      <c r="D244" s="172"/>
      <c r="E244" s="172"/>
      <c r="N244" s="172"/>
      <c r="O244" s="172"/>
      <c r="P244" s="172"/>
    </row>
    <row r="245" spans="1:16" ht="20.100000000000001" customHeight="1" x14ac:dyDescent="0.2">
      <c r="C245" s="172"/>
      <c r="D245" s="172"/>
      <c r="E245" s="172"/>
      <c r="N245" s="172"/>
      <c r="O245" s="172"/>
      <c r="P245" s="172"/>
    </row>
    <row r="246" spans="1:16" ht="20.100000000000001" customHeight="1" x14ac:dyDescent="0.2">
      <c r="C246" s="172"/>
      <c r="D246" s="172"/>
      <c r="E246" s="172"/>
      <c r="N246" s="172"/>
      <c r="O246" s="172"/>
      <c r="P246" s="172"/>
    </row>
    <row r="247" spans="1:16" ht="20.100000000000001" customHeight="1" x14ac:dyDescent="0.2">
      <c r="A247" s="951" t="s">
        <v>0</v>
      </c>
      <c r="B247" s="951"/>
      <c r="F247" s="1" t="s">
        <v>1</v>
      </c>
      <c r="M247" s="952" t="s">
        <v>2</v>
      </c>
      <c r="N247" s="952"/>
      <c r="O247" s="952"/>
      <c r="P247" s="952"/>
    </row>
    <row r="248" spans="1:16" ht="26.25" customHeight="1" x14ac:dyDescent="0.2">
      <c r="A248" s="951" t="s">
        <v>3</v>
      </c>
      <c r="B248" s="951"/>
      <c r="M248" s="952"/>
      <c r="N248" s="952"/>
      <c r="O248" s="952"/>
      <c r="P248" s="952"/>
    </row>
    <row r="249" spans="1:16" ht="20.100000000000001" customHeight="1" x14ac:dyDescent="0.2">
      <c r="A249" s="951" t="s">
        <v>4</v>
      </c>
      <c r="B249" s="951"/>
    </row>
    <row r="250" spans="1:16" ht="20.100000000000001" customHeight="1" x14ac:dyDescent="0.3">
      <c r="F250" s="953" t="s">
        <v>5</v>
      </c>
      <c r="G250" s="953"/>
      <c r="H250" s="953"/>
      <c r="I250" s="953"/>
      <c r="J250" s="953"/>
      <c r="K250" s="953"/>
      <c r="L250" s="953"/>
    </row>
    <row r="251" spans="1:16" ht="20.100000000000001" customHeight="1" x14ac:dyDescent="0.2">
      <c r="F251" s="954" t="s">
        <v>64</v>
      </c>
      <c r="G251" s="954"/>
      <c r="H251" s="954"/>
      <c r="I251" s="954"/>
      <c r="J251" s="954"/>
      <c r="K251" s="954"/>
      <c r="L251" s="954"/>
    </row>
    <row r="252" spans="1:16" ht="20.100000000000001" customHeight="1" x14ac:dyDescent="0.2">
      <c r="A252" s="1" t="s">
        <v>6</v>
      </c>
      <c r="C252" s="27"/>
      <c r="D252" s="186">
        <v>1</v>
      </c>
      <c r="E252" s="186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7</v>
      </c>
      <c r="C253" s="28"/>
      <c r="D253" s="4">
        <v>0</v>
      </c>
      <c r="E253" s="4">
        <v>8</v>
      </c>
      <c r="I253" s="1026">
        <v>8</v>
      </c>
      <c r="K253" s="2"/>
      <c r="L253" s="23" t="s">
        <v>48</v>
      </c>
      <c r="M253" s="970" t="str">
        <f>+M217</f>
        <v>: Januari</v>
      </c>
      <c r="N253" s="971"/>
      <c r="O253" s="186">
        <f>+O217</f>
        <v>0</v>
      </c>
      <c r="P253" s="186">
        <f>+P217</f>
        <v>1</v>
      </c>
    </row>
    <row r="254" spans="1:16" ht="12.75" customHeight="1" x14ac:dyDescent="0.2">
      <c r="A254" s="19" t="s">
        <v>56</v>
      </c>
      <c r="B254" s="19"/>
      <c r="C254" s="186">
        <v>0</v>
      </c>
      <c r="D254" s="186">
        <v>3</v>
      </c>
      <c r="E254" s="186">
        <v>5</v>
      </c>
      <c r="I254" s="1026"/>
      <c r="J254" s="197"/>
      <c r="K254" s="2"/>
      <c r="L254" s="23" t="s">
        <v>11</v>
      </c>
      <c r="M254" s="970" t="str">
        <f>+M218</f>
        <v>: 2023</v>
      </c>
      <c r="N254" s="971"/>
      <c r="O254" s="186">
        <f>+O218</f>
        <v>2</v>
      </c>
      <c r="P254" s="186">
        <f>+P218</f>
        <v>3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938" t="s">
        <v>12</v>
      </c>
      <c r="B256" s="940" t="s">
        <v>13</v>
      </c>
      <c r="C256" s="942" t="s">
        <v>14</v>
      </c>
      <c r="D256" s="943"/>
      <c r="E256" s="943"/>
      <c r="F256" s="943"/>
      <c r="G256" s="943"/>
      <c r="H256" s="943"/>
      <c r="I256" s="944"/>
      <c r="J256" s="945" t="s">
        <v>15</v>
      </c>
      <c r="K256" s="943"/>
      <c r="L256" s="943"/>
      <c r="M256" s="943"/>
      <c r="N256" s="943"/>
      <c r="O256" s="943"/>
      <c r="P256" s="944"/>
    </row>
    <row r="257" spans="1:16" ht="12.75" customHeight="1" x14ac:dyDescent="0.2">
      <c r="A257" s="939"/>
      <c r="B257" s="941"/>
      <c r="C257" s="946" t="s">
        <v>16</v>
      </c>
      <c r="D257" s="947"/>
      <c r="E257" s="947"/>
      <c r="F257" s="4"/>
      <c r="G257" s="4"/>
      <c r="H257" s="4"/>
      <c r="I257" s="192" t="s">
        <v>16</v>
      </c>
      <c r="J257" s="32" t="s">
        <v>16</v>
      </c>
      <c r="K257" s="4"/>
      <c r="L257" s="4"/>
      <c r="M257" s="4"/>
      <c r="N257" s="947" t="s">
        <v>16</v>
      </c>
      <c r="O257" s="947"/>
      <c r="P257" s="948"/>
    </row>
    <row r="258" spans="1:16" ht="12.75" customHeight="1" x14ac:dyDescent="0.2">
      <c r="A258" s="939"/>
      <c r="B258" s="941"/>
      <c r="C258" s="949" t="s">
        <v>8</v>
      </c>
      <c r="D258" s="950"/>
      <c r="E258" s="950"/>
      <c r="F258" s="193" t="s">
        <v>17</v>
      </c>
      <c r="G258" s="193" t="s">
        <v>18</v>
      </c>
      <c r="H258" s="193" t="s">
        <v>19</v>
      </c>
      <c r="I258" s="194" t="s">
        <v>20</v>
      </c>
      <c r="J258" s="33" t="s">
        <v>8</v>
      </c>
      <c r="K258" s="193" t="s">
        <v>17</v>
      </c>
      <c r="L258" s="193" t="s">
        <v>18</v>
      </c>
      <c r="M258" s="193" t="s">
        <v>19</v>
      </c>
      <c r="N258" s="955" t="s">
        <v>20</v>
      </c>
      <c r="O258" s="955"/>
      <c r="P258" s="956"/>
    </row>
    <row r="259" spans="1:16" ht="12.75" customHeight="1" x14ac:dyDescent="0.2">
      <c r="A259" s="939"/>
      <c r="B259" s="941"/>
      <c r="C259" s="957" t="s">
        <v>21</v>
      </c>
      <c r="D259" s="958"/>
      <c r="E259" s="958"/>
      <c r="F259" s="195"/>
      <c r="G259" s="195"/>
      <c r="H259" s="195"/>
      <c r="I259" s="196" t="s">
        <v>22</v>
      </c>
      <c r="J259" s="34" t="s">
        <v>21</v>
      </c>
      <c r="K259" s="195"/>
      <c r="L259" s="195"/>
      <c r="M259" s="195"/>
      <c r="N259" s="958" t="s">
        <v>23</v>
      </c>
      <c r="O259" s="958"/>
      <c r="P259" s="959"/>
    </row>
    <row r="260" spans="1:16" x14ac:dyDescent="0.2">
      <c r="A260" s="44" t="s">
        <v>24</v>
      </c>
      <c r="B260" s="45" t="s">
        <v>25</v>
      </c>
      <c r="C260" s="960" t="s">
        <v>26</v>
      </c>
      <c r="D260" s="961"/>
      <c r="E260" s="961"/>
      <c r="F260" s="187" t="s">
        <v>27</v>
      </c>
      <c r="G260" s="187" t="s">
        <v>28</v>
      </c>
      <c r="H260" s="187" t="s">
        <v>29</v>
      </c>
      <c r="I260" s="46" t="s">
        <v>30</v>
      </c>
      <c r="J260" s="47" t="s">
        <v>31</v>
      </c>
      <c r="K260" s="187" t="s">
        <v>32</v>
      </c>
      <c r="L260" s="187" t="s">
        <v>33</v>
      </c>
      <c r="M260" s="187" t="s">
        <v>34</v>
      </c>
      <c r="N260" s="962" t="s">
        <v>35</v>
      </c>
      <c r="O260" s="961"/>
      <c r="P260" s="963"/>
    </row>
    <row r="261" spans="1:16" ht="15.75" x14ac:dyDescent="0.2">
      <c r="A261" s="5"/>
      <c r="B261" s="6" t="s">
        <v>36</v>
      </c>
      <c r="C261" s="998">
        <f>SUM(C263,C266)</f>
        <v>0</v>
      </c>
      <c r="D261" s="999"/>
      <c r="E261" s="999"/>
      <c r="F261" s="188">
        <f t="shared" ref="F261:N261" si="14">SUM(F263,F266)</f>
        <v>0</v>
      </c>
      <c r="G261" s="188">
        <f t="shared" si="14"/>
        <v>0</v>
      </c>
      <c r="H261" s="188">
        <f t="shared" si="14"/>
        <v>0</v>
      </c>
      <c r="I261" s="7">
        <f t="shared" si="14"/>
        <v>0</v>
      </c>
      <c r="J261" s="7">
        <f t="shared" si="14"/>
        <v>0</v>
      </c>
      <c r="K261" s="7">
        <f t="shared" si="14"/>
        <v>0</v>
      </c>
      <c r="L261" s="7">
        <f t="shared" si="14"/>
        <v>0</v>
      </c>
      <c r="M261" s="7">
        <f t="shared" si="14"/>
        <v>0</v>
      </c>
      <c r="N261" s="1000">
        <f t="shared" si="14"/>
        <v>0</v>
      </c>
      <c r="O261" s="967"/>
      <c r="P261" s="968"/>
    </row>
    <row r="262" spans="1:16" x14ac:dyDescent="0.2">
      <c r="A262" s="9">
        <v>1</v>
      </c>
      <c r="B262" s="10" t="s">
        <v>37</v>
      </c>
      <c r="C262" s="980"/>
      <c r="D262" s="981"/>
      <c r="E262" s="981"/>
      <c r="F262" s="190"/>
      <c r="G262" s="190"/>
      <c r="H262" s="190"/>
      <c r="I262" s="35"/>
      <c r="J262" s="189"/>
      <c r="K262" s="190"/>
      <c r="L262" s="190"/>
      <c r="M262" s="190"/>
      <c r="N262" s="981"/>
      <c r="O262" s="981"/>
      <c r="P262" s="982"/>
    </row>
    <row r="263" spans="1:16" ht="12.75" customHeight="1" x14ac:dyDescent="0.2">
      <c r="A263" s="11"/>
      <c r="B263" s="10" t="s">
        <v>38</v>
      </c>
      <c r="C263" s="1001">
        <f>SUM(C264:E265)</f>
        <v>0</v>
      </c>
      <c r="D263" s="1002"/>
      <c r="E263" s="1002"/>
      <c r="F263" s="201">
        <f>SUM(F264:F265)</f>
        <v>0</v>
      </c>
      <c r="G263" s="201">
        <f>SUM(G264:G265)</f>
        <v>0</v>
      </c>
      <c r="H263" s="201">
        <f>SUM(H264:H265)</f>
        <v>0</v>
      </c>
      <c r="I263" s="178">
        <f t="shared" ref="I263:I268" si="15">SUM(C263-F263+G263-H263)</f>
        <v>0</v>
      </c>
      <c r="J263" s="201">
        <f>SUM(J264:J265)</f>
        <v>0</v>
      </c>
      <c r="K263" s="201">
        <f>SUM(K264:K265)</f>
        <v>0</v>
      </c>
      <c r="L263" s="201">
        <f>SUM(L264:L265)</f>
        <v>0</v>
      </c>
      <c r="M263" s="201">
        <f>SUM(M264:M265)</f>
        <v>0</v>
      </c>
      <c r="N263" s="976">
        <f>SUM(N264:P265)</f>
        <v>0</v>
      </c>
      <c r="O263" s="976"/>
      <c r="P263" s="977"/>
    </row>
    <row r="264" spans="1:16" ht="12.75" customHeight="1" x14ac:dyDescent="0.2">
      <c r="A264" s="11"/>
      <c r="B264" s="12" t="s">
        <v>39</v>
      </c>
      <c r="C264" s="1003">
        <v>0</v>
      </c>
      <c r="D264" s="1004"/>
      <c r="E264" s="1004"/>
      <c r="F264" s="198">
        <v>0</v>
      </c>
      <c r="G264" s="198">
        <v>0</v>
      </c>
      <c r="H264" s="198">
        <v>0</v>
      </c>
      <c r="I264" s="181">
        <f t="shared" si="15"/>
        <v>0</v>
      </c>
      <c r="J264" s="79">
        <v>0</v>
      </c>
      <c r="K264" s="79">
        <v>0</v>
      </c>
      <c r="L264" s="79">
        <v>0</v>
      </c>
      <c r="M264" s="79">
        <v>0</v>
      </c>
      <c r="N264" s="976">
        <f>SUM(J264-K264+L264-M264)</f>
        <v>0</v>
      </c>
      <c r="O264" s="976"/>
      <c r="P264" s="977"/>
    </row>
    <row r="265" spans="1:16" ht="13.5" customHeight="1" x14ac:dyDescent="0.2">
      <c r="A265" s="11"/>
      <c r="B265" s="12" t="s">
        <v>40</v>
      </c>
      <c r="C265" s="1003">
        <v>0</v>
      </c>
      <c r="D265" s="1004"/>
      <c r="E265" s="1004"/>
      <c r="F265" s="198">
        <v>0</v>
      </c>
      <c r="G265" s="198">
        <v>0</v>
      </c>
      <c r="H265" s="198">
        <v>0</v>
      </c>
      <c r="I265" s="181">
        <f t="shared" si="15"/>
        <v>0</v>
      </c>
      <c r="J265" s="79">
        <v>0</v>
      </c>
      <c r="K265" s="79">
        <v>0</v>
      </c>
      <c r="L265" s="79">
        <v>0</v>
      </c>
      <c r="M265" s="79">
        <v>0</v>
      </c>
      <c r="N265" s="976">
        <f>SUM(J265-K265+L265-M265)</f>
        <v>0</v>
      </c>
      <c r="O265" s="976"/>
      <c r="P265" s="977"/>
    </row>
    <row r="266" spans="1:16" ht="18" customHeight="1" x14ac:dyDescent="0.2">
      <c r="A266" s="11"/>
      <c r="B266" s="10" t="s">
        <v>41</v>
      </c>
      <c r="C266" s="1001">
        <f>SUM(C267:E268)</f>
        <v>0</v>
      </c>
      <c r="D266" s="1002"/>
      <c r="E266" s="1002"/>
      <c r="F266" s="201">
        <f>SUM(F267:F268)</f>
        <v>0</v>
      </c>
      <c r="G266" s="201">
        <f>SUM(G267:G268)</f>
        <v>0</v>
      </c>
      <c r="H266" s="201">
        <f>SUM(H267:H268)</f>
        <v>0</v>
      </c>
      <c r="I266" s="178">
        <f t="shared" si="15"/>
        <v>0</v>
      </c>
      <c r="J266" s="13">
        <f>SUM(J267:J268)</f>
        <v>0</v>
      </c>
      <c r="K266" s="13">
        <f>SUM(K267:K268)</f>
        <v>0</v>
      </c>
      <c r="L266" s="13">
        <f>SUM(L267:L268)</f>
        <v>0</v>
      </c>
      <c r="M266" s="13">
        <f>SUM(M267:M268)</f>
        <v>0</v>
      </c>
      <c r="N266" s="976">
        <f>SUM(N267:P268)</f>
        <v>0</v>
      </c>
      <c r="O266" s="976"/>
      <c r="P266" s="977"/>
    </row>
    <row r="267" spans="1:16" ht="12.75" customHeight="1" x14ac:dyDescent="0.2">
      <c r="A267" s="11"/>
      <c r="B267" s="12" t="s">
        <v>39</v>
      </c>
      <c r="C267" s="1003">
        <v>0</v>
      </c>
      <c r="D267" s="1004"/>
      <c r="E267" s="1004"/>
      <c r="F267" s="198">
        <v>0</v>
      </c>
      <c r="G267" s="198">
        <v>0</v>
      </c>
      <c r="H267" s="198">
        <v>0</v>
      </c>
      <c r="I267" s="181">
        <f t="shared" si="15"/>
        <v>0</v>
      </c>
      <c r="J267" s="36">
        <v>0</v>
      </c>
      <c r="K267" s="198">
        <v>0</v>
      </c>
      <c r="L267" s="198">
        <v>0</v>
      </c>
      <c r="M267" s="198">
        <v>0</v>
      </c>
      <c r="N267" s="976">
        <f>SUM(J267-K267+L267-M267)</f>
        <v>0</v>
      </c>
      <c r="O267" s="976"/>
      <c r="P267" s="977"/>
    </row>
    <row r="268" spans="1:16" ht="13.5" customHeight="1" x14ac:dyDescent="0.2">
      <c r="A268" s="11"/>
      <c r="B268" s="12" t="s">
        <v>40</v>
      </c>
      <c r="C268" s="1003">
        <v>0</v>
      </c>
      <c r="D268" s="1004"/>
      <c r="E268" s="1004"/>
      <c r="F268" s="198">
        <v>0</v>
      </c>
      <c r="G268" s="198">
        <v>0</v>
      </c>
      <c r="H268" s="198">
        <v>0</v>
      </c>
      <c r="I268" s="181">
        <f t="shared" si="15"/>
        <v>0</v>
      </c>
      <c r="J268" s="36">
        <v>0</v>
      </c>
      <c r="K268" s="198">
        <v>0</v>
      </c>
      <c r="L268" s="198">
        <v>0</v>
      </c>
      <c r="M268" s="198">
        <v>0</v>
      </c>
      <c r="N268" s="976">
        <f>SUM(J268-K268+L268-M268)</f>
        <v>0</v>
      </c>
      <c r="O268" s="976"/>
      <c r="P268" s="977"/>
    </row>
    <row r="269" spans="1:16" ht="12.75" customHeight="1" x14ac:dyDescent="0.2">
      <c r="A269" s="9">
        <v>2</v>
      </c>
      <c r="B269" s="10" t="s">
        <v>42</v>
      </c>
      <c r="C269" s="980"/>
      <c r="D269" s="981"/>
      <c r="E269" s="981"/>
      <c r="F269" s="190"/>
      <c r="G269" s="190"/>
      <c r="H269" s="190"/>
      <c r="I269" s="174"/>
      <c r="J269" s="189"/>
      <c r="K269" s="190"/>
      <c r="L269" s="190"/>
      <c r="M269" s="190"/>
      <c r="N269" s="983"/>
      <c r="O269" s="983"/>
      <c r="P269" s="984"/>
    </row>
    <row r="270" spans="1:16" ht="14.25" x14ac:dyDescent="0.2">
      <c r="A270" s="11"/>
      <c r="B270" s="12" t="s">
        <v>43</v>
      </c>
      <c r="C270" s="1003">
        <v>0</v>
      </c>
      <c r="D270" s="1004"/>
      <c r="E270" s="1004"/>
      <c r="F270" s="198">
        <v>0</v>
      </c>
      <c r="G270" s="198">
        <v>0</v>
      </c>
      <c r="H270" s="198">
        <v>0</v>
      </c>
      <c r="I270" s="178">
        <f>SUM(C270-F270+G270-H270)</f>
        <v>0</v>
      </c>
      <c r="J270" s="189"/>
      <c r="K270" s="190"/>
      <c r="L270" s="190"/>
      <c r="M270" s="190"/>
      <c r="N270" s="983"/>
      <c r="O270" s="983"/>
      <c r="P270" s="984"/>
    </row>
    <row r="271" spans="1:16" ht="30" customHeight="1" x14ac:dyDescent="0.2">
      <c r="A271" s="11"/>
      <c r="B271" s="12" t="s">
        <v>44</v>
      </c>
      <c r="C271" s="1003">
        <v>0</v>
      </c>
      <c r="D271" s="1004"/>
      <c r="E271" s="1004"/>
      <c r="F271" s="198">
        <v>0</v>
      </c>
      <c r="G271" s="198">
        <v>0</v>
      </c>
      <c r="H271" s="198">
        <v>0</v>
      </c>
      <c r="I271" s="178">
        <f>SUM(C271-F271+G271-H271)</f>
        <v>0</v>
      </c>
      <c r="J271" s="189"/>
      <c r="K271" s="190"/>
      <c r="L271" s="190"/>
      <c r="M271" s="190"/>
      <c r="N271" s="983"/>
      <c r="O271" s="983"/>
      <c r="P271" s="984"/>
    </row>
    <row r="272" spans="1:16" ht="25.5" customHeight="1" x14ac:dyDescent="0.2">
      <c r="A272" s="9"/>
      <c r="B272" s="12" t="s">
        <v>45</v>
      </c>
      <c r="C272" s="1003">
        <v>0</v>
      </c>
      <c r="D272" s="1004"/>
      <c r="E272" s="1004"/>
      <c r="F272" s="198">
        <v>0</v>
      </c>
      <c r="G272" s="198">
        <v>0</v>
      </c>
      <c r="H272" s="198">
        <v>0</v>
      </c>
      <c r="I272" s="178">
        <f>SUM(C272-F272+G272-H272)</f>
        <v>0</v>
      </c>
      <c r="J272" s="189"/>
      <c r="K272" s="190"/>
      <c r="L272" s="190"/>
      <c r="M272" s="190"/>
      <c r="N272" s="983"/>
      <c r="O272" s="983"/>
      <c r="P272" s="984"/>
    </row>
    <row r="273" spans="1:16" ht="20.100000000000001" customHeight="1" x14ac:dyDescent="0.2">
      <c r="A273" s="14"/>
      <c r="B273" s="15" t="s">
        <v>46</v>
      </c>
      <c r="C273" s="1005">
        <v>0</v>
      </c>
      <c r="D273" s="1006"/>
      <c r="E273" s="1006"/>
      <c r="F273" s="199">
        <v>0</v>
      </c>
      <c r="G273" s="199">
        <v>0</v>
      </c>
      <c r="H273" s="199">
        <v>0</v>
      </c>
      <c r="I273" s="178">
        <f>SUM(C273-F273+G273-H273)</f>
        <v>0</v>
      </c>
      <c r="J273" s="37"/>
      <c r="K273" s="16"/>
      <c r="L273" s="16"/>
      <c r="M273" s="16"/>
      <c r="N273" s="987"/>
      <c r="O273" s="987"/>
      <c r="P273" s="988"/>
    </row>
    <row r="274" spans="1:16" ht="20.100000000000001" customHeight="1" thickBot="1" x14ac:dyDescent="0.25">
      <c r="A274" s="17">
        <v>3</v>
      </c>
      <c r="B274" s="18" t="s">
        <v>47</v>
      </c>
      <c r="C274" s="991">
        <v>0</v>
      </c>
      <c r="D274" s="992"/>
      <c r="E274" s="992"/>
      <c r="F274" s="25">
        <v>0</v>
      </c>
      <c r="G274" s="25">
        <v>0</v>
      </c>
      <c r="H274" s="200"/>
      <c r="I274" s="38"/>
      <c r="J274" s="39"/>
      <c r="K274" s="175"/>
      <c r="L274" s="175"/>
      <c r="M274" s="175"/>
      <c r="N274" s="993"/>
      <c r="O274" s="993"/>
      <c r="P274" s="994"/>
    </row>
    <row r="275" spans="1:16" ht="20.100000000000001" customHeight="1" x14ac:dyDescent="0.2">
      <c r="B275" s="172"/>
      <c r="C275" s="995">
        <f>SUM(C270:E273)-C261</f>
        <v>0</v>
      </c>
      <c r="D275" s="996"/>
      <c r="E275" s="996"/>
      <c r="F275" s="24">
        <f>SUM(F270:F273)-F261</f>
        <v>0</v>
      </c>
      <c r="G275" s="24">
        <f>SUM(G270:G273)-G261</f>
        <v>0</v>
      </c>
      <c r="H275" s="24">
        <f>SUM(H270:H273)-H261</f>
        <v>0</v>
      </c>
      <c r="I275" s="24">
        <f>SUM(I270:I273)-I261</f>
        <v>0</v>
      </c>
      <c r="J275" s="8"/>
      <c r="K275" s="8"/>
      <c r="L275" s="8"/>
      <c r="M275" s="8"/>
      <c r="N275" s="997"/>
      <c r="O275" s="997"/>
      <c r="P275" s="997"/>
    </row>
    <row r="276" spans="1:16" ht="20.100000000000001" customHeight="1" x14ac:dyDescent="0.2">
      <c r="A276" s="85" t="s">
        <v>65</v>
      </c>
      <c r="C276" s="172"/>
      <c r="D276" s="172"/>
      <c r="E276" s="172"/>
      <c r="N276" s="172"/>
      <c r="O276" s="172"/>
      <c r="P276" s="172"/>
    </row>
    <row r="277" spans="1:16" ht="20.100000000000001" customHeight="1" x14ac:dyDescent="0.2">
      <c r="C277" s="172"/>
      <c r="D277" s="172"/>
      <c r="E277" s="172"/>
      <c r="N277" s="172"/>
      <c r="O277" s="172"/>
      <c r="P277" s="172"/>
    </row>
    <row r="278" spans="1:16" ht="20.100000000000001" customHeight="1" x14ac:dyDescent="0.2">
      <c r="C278" s="172"/>
      <c r="D278" s="172"/>
      <c r="E278" s="172"/>
      <c r="N278" s="172"/>
      <c r="O278" s="172"/>
      <c r="P278" s="172"/>
    </row>
    <row r="279" spans="1:16" ht="20.100000000000001" customHeight="1" x14ac:dyDescent="0.2">
      <c r="C279" s="172"/>
      <c r="D279" s="172"/>
      <c r="E279" s="172"/>
      <c r="N279" s="172"/>
      <c r="O279" s="172"/>
      <c r="P279" s="172"/>
    </row>
    <row r="280" spans="1:16" ht="26.25" customHeight="1" x14ac:dyDescent="0.2">
      <c r="C280" s="172"/>
      <c r="D280" s="172"/>
      <c r="E280" s="172"/>
      <c r="N280" s="172"/>
      <c r="O280" s="172"/>
      <c r="P280" s="172"/>
    </row>
    <row r="281" spans="1:16" ht="20.100000000000001" customHeight="1" x14ac:dyDescent="0.2">
      <c r="C281" s="172"/>
      <c r="D281" s="172"/>
      <c r="E281" s="172"/>
      <c r="N281" s="172"/>
      <c r="O281" s="172"/>
      <c r="P281" s="172"/>
    </row>
    <row r="282" spans="1:16" ht="20.100000000000001" customHeight="1" x14ac:dyDescent="0.2">
      <c r="A282" s="951" t="s">
        <v>0</v>
      </c>
      <c r="B282" s="951"/>
      <c r="F282" s="1" t="s">
        <v>1</v>
      </c>
      <c r="M282" s="952" t="s">
        <v>2</v>
      </c>
      <c r="N282" s="952"/>
      <c r="O282" s="952"/>
      <c r="P282" s="952"/>
    </row>
    <row r="283" spans="1:16" ht="20.100000000000001" customHeight="1" x14ac:dyDescent="0.2">
      <c r="A283" s="951" t="s">
        <v>3</v>
      </c>
      <c r="B283" s="951"/>
      <c r="M283" s="952"/>
      <c r="N283" s="952"/>
      <c r="O283" s="952"/>
      <c r="P283" s="952"/>
    </row>
    <row r="284" spans="1:16" ht="20.100000000000001" customHeight="1" x14ac:dyDescent="0.2">
      <c r="A284" s="951" t="s">
        <v>4</v>
      </c>
      <c r="B284" s="951"/>
    </row>
    <row r="285" spans="1:16" ht="24" customHeight="1" x14ac:dyDescent="0.3">
      <c r="F285" s="953" t="s">
        <v>5</v>
      </c>
      <c r="G285" s="953"/>
      <c r="H285" s="953"/>
      <c r="I285" s="953"/>
      <c r="J285" s="953"/>
      <c r="K285" s="953"/>
      <c r="L285" s="953"/>
    </row>
    <row r="286" spans="1:16" x14ac:dyDescent="0.2">
      <c r="F286" s="954" t="s">
        <v>64</v>
      </c>
      <c r="G286" s="954"/>
      <c r="H286" s="954"/>
      <c r="I286" s="954"/>
      <c r="J286" s="954"/>
      <c r="K286" s="954"/>
      <c r="L286" s="954"/>
    </row>
    <row r="287" spans="1:16" ht="12.75" customHeight="1" x14ac:dyDescent="0.2">
      <c r="A287" s="1" t="s">
        <v>6</v>
      </c>
      <c r="C287" s="27"/>
      <c r="D287" s="186">
        <v>1</v>
      </c>
      <c r="E287" s="186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7</v>
      </c>
      <c r="C288" s="28"/>
      <c r="D288" s="4">
        <v>0</v>
      </c>
      <c r="E288" s="4">
        <v>8</v>
      </c>
      <c r="I288" s="969">
        <v>9</v>
      </c>
      <c r="K288" s="2"/>
      <c r="L288" s="23" t="s">
        <v>48</v>
      </c>
      <c r="M288" s="970" t="str">
        <f>+M253</f>
        <v>: Januari</v>
      </c>
      <c r="N288" s="971"/>
      <c r="O288" s="186">
        <f>+O253</f>
        <v>0</v>
      </c>
      <c r="P288" s="186">
        <f>+P253</f>
        <v>1</v>
      </c>
    </row>
    <row r="289" spans="1:19" s="3" customFormat="1" ht="12.75" customHeight="1" x14ac:dyDescent="0.2">
      <c r="A289" s="19" t="s">
        <v>50</v>
      </c>
      <c r="B289" s="19"/>
      <c r="C289" s="40">
        <v>0</v>
      </c>
      <c r="D289" s="40">
        <v>4</v>
      </c>
      <c r="E289" s="40">
        <v>0</v>
      </c>
      <c r="I289" s="969"/>
      <c r="J289" s="67"/>
      <c r="K289" s="68"/>
      <c r="L289" s="69" t="s">
        <v>11</v>
      </c>
      <c r="M289" s="972" t="str">
        <f>+M254</f>
        <v>: 2023</v>
      </c>
      <c r="N289" s="973"/>
      <c r="O289" s="40">
        <f>+O254</f>
        <v>2</v>
      </c>
      <c r="P289" s="40">
        <f>+P254</f>
        <v>3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938" t="s">
        <v>12</v>
      </c>
      <c r="B291" s="940" t="s">
        <v>13</v>
      </c>
      <c r="C291" s="942" t="s">
        <v>14</v>
      </c>
      <c r="D291" s="943"/>
      <c r="E291" s="943"/>
      <c r="F291" s="943"/>
      <c r="G291" s="943"/>
      <c r="H291" s="943"/>
      <c r="I291" s="944"/>
      <c r="J291" s="945" t="s">
        <v>15</v>
      </c>
      <c r="K291" s="943"/>
      <c r="L291" s="943"/>
      <c r="M291" s="943"/>
      <c r="N291" s="943"/>
      <c r="O291" s="943"/>
      <c r="P291" s="944"/>
    </row>
    <row r="292" spans="1:19" ht="12.75" customHeight="1" x14ac:dyDescent="0.2">
      <c r="A292" s="939"/>
      <c r="B292" s="941"/>
      <c r="C292" s="946" t="s">
        <v>16</v>
      </c>
      <c r="D292" s="947"/>
      <c r="E292" s="947"/>
      <c r="F292" s="4"/>
      <c r="G292" s="4"/>
      <c r="H292" s="4"/>
      <c r="I292" s="192" t="s">
        <v>16</v>
      </c>
      <c r="J292" s="32" t="s">
        <v>16</v>
      </c>
      <c r="K292" s="4"/>
      <c r="L292" s="4"/>
      <c r="M292" s="4"/>
      <c r="N292" s="947" t="s">
        <v>16</v>
      </c>
      <c r="O292" s="947"/>
      <c r="P292" s="948"/>
    </row>
    <row r="293" spans="1:19" ht="12.75" customHeight="1" x14ac:dyDescent="0.2">
      <c r="A293" s="939"/>
      <c r="B293" s="941"/>
      <c r="C293" s="949" t="s">
        <v>8</v>
      </c>
      <c r="D293" s="950"/>
      <c r="E293" s="950"/>
      <c r="F293" s="193" t="s">
        <v>17</v>
      </c>
      <c r="G293" s="193" t="s">
        <v>18</v>
      </c>
      <c r="H293" s="193" t="s">
        <v>19</v>
      </c>
      <c r="I293" s="194" t="s">
        <v>20</v>
      </c>
      <c r="J293" s="33" t="s">
        <v>8</v>
      </c>
      <c r="K293" s="193" t="s">
        <v>17</v>
      </c>
      <c r="L293" s="193" t="s">
        <v>18</v>
      </c>
      <c r="M293" s="193" t="s">
        <v>19</v>
      </c>
      <c r="N293" s="955" t="s">
        <v>20</v>
      </c>
      <c r="O293" s="955"/>
      <c r="P293" s="956"/>
    </row>
    <row r="294" spans="1:19" ht="12.75" customHeight="1" x14ac:dyDescent="0.2">
      <c r="A294" s="939"/>
      <c r="B294" s="941"/>
      <c r="C294" s="957" t="s">
        <v>21</v>
      </c>
      <c r="D294" s="958"/>
      <c r="E294" s="958"/>
      <c r="F294" s="195"/>
      <c r="G294" s="195"/>
      <c r="H294" s="195"/>
      <c r="I294" s="196" t="s">
        <v>22</v>
      </c>
      <c r="J294" s="34" t="s">
        <v>21</v>
      </c>
      <c r="K294" s="195"/>
      <c r="L294" s="195"/>
      <c r="M294" s="195"/>
      <c r="N294" s="958" t="s">
        <v>23</v>
      </c>
      <c r="O294" s="958"/>
      <c r="P294" s="959"/>
    </row>
    <row r="295" spans="1:19" ht="12.75" customHeight="1" x14ac:dyDescent="0.2">
      <c r="A295" s="44" t="s">
        <v>24</v>
      </c>
      <c r="B295" s="45" t="s">
        <v>25</v>
      </c>
      <c r="C295" s="960" t="s">
        <v>26</v>
      </c>
      <c r="D295" s="961"/>
      <c r="E295" s="961"/>
      <c r="F295" s="187" t="s">
        <v>27</v>
      </c>
      <c r="G295" s="187" t="s">
        <v>28</v>
      </c>
      <c r="H295" s="187" t="s">
        <v>29</v>
      </c>
      <c r="I295" s="46" t="s">
        <v>30</v>
      </c>
      <c r="J295" s="47" t="s">
        <v>31</v>
      </c>
      <c r="K295" s="187" t="s">
        <v>32</v>
      </c>
      <c r="L295" s="187" t="s">
        <v>33</v>
      </c>
      <c r="M295" s="187" t="s">
        <v>34</v>
      </c>
      <c r="N295" s="962" t="s">
        <v>35</v>
      </c>
      <c r="O295" s="961"/>
      <c r="P295" s="963"/>
    </row>
    <row r="296" spans="1:19" ht="12.75" customHeight="1" x14ac:dyDescent="0.2">
      <c r="A296" s="5"/>
      <c r="B296" s="6" t="s">
        <v>36</v>
      </c>
      <c r="C296" s="964">
        <f>SUM(C298,C301)</f>
        <v>486</v>
      </c>
      <c r="D296" s="965"/>
      <c r="E296" s="965"/>
      <c r="F296" s="206">
        <f t="shared" ref="F296:N296" si="16">SUM(F298,F301)</f>
        <v>485</v>
      </c>
      <c r="G296" s="206">
        <f t="shared" si="16"/>
        <v>0</v>
      </c>
      <c r="H296" s="206">
        <f t="shared" si="16"/>
        <v>0</v>
      </c>
      <c r="I296" s="41">
        <f t="shared" si="16"/>
        <v>1</v>
      </c>
      <c r="J296" s="41">
        <f t="shared" si="16"/>
        <v>1</v>
      </c>
      <c r="K296" s="41">
        <f t="shared" si="16"/>
        <v>1</v>
      </c>
      <c r="L296" s="41">
        <f t="shared" si="16"/>
        <v>0</v>
      </c>
      <c r="M296" s="41">
        <f t="shared" si="16"/>
        <v>0</v>
      </c>
      <c r="N296" s="1027">
        <f t="shared" si="16"/>
        <v>0</v>
      </c>
      <c r="O296" s="1028"/>
      <c r="P296" s="1029"/>
    </row>
    <row r="297" spans="1:19" ht="18" customHeight="1" x14ac:dyDescent="0.2">
      <c r="A297" s="9">
        <v>1</v>
      </c>
      <c r="B297" s="78" t="s">
        <v>37</v>
      </c>
      <c r="C297" s="1030"/>
      <c r="D297" s="1030"/>
      <c r="E297" s="1030"/>
      <c r="F297" s="190"/>
      <c r="G297" s="190"/>
      <c r="H297" s="190"/>
      <c r="I297" s="176"/>
      <c r="J297" s="189"/>
      <c r="K297" s="190"/>
      <c r="L297" s="190"/>
      <c r="M297" s="190"/>
      <c r="N297" s="981"/>
      <c r="O297" s="981"/>
      <c r="P297" s="982"/>
    </row>
    <row r="298" spans="1:19" ht="18" customHeight="1" x14ac:dyDescent="0.2">
      <c r="A298" s="11"/>
      <c r="B298" s="10" t="s">
        <v>38</v>
      </c>
      <c r="C298" s="1031">
        <f>SUM(C299:E300)</f>
        <v>0</v>
      </c>
      <c r="D298" s="1032"/>
      <c r="E298" s="1032"/>
      <c r="F298" s="208">
        <f>SUM(F299:F300)</f>
        <v>0</v>
      </c>
      <c r="G298" s="208">
        <f>SUM(G299:G300)</f>
        <v>0</v>
      </c>
      <c r="H298" s="205">
        <f>SUM(H299:H300)</f>
        <v>0</v>
      </c>
      <c r="I298" s="202">
        <f t="shared" ref="I298:I303" si="17">SUM(C298-F298+G298-H298)</f>
        <v>0</v>
      </c>
      <c r="J298" s="201">
        <f>SUM(J299:J300)</f>
        <v>0</v>
      </c>
      <c r="K298" s="201">
        <f>SUM(K299:K300)</f>
        <v>0</v>
      </c>
      <c r="L298" s="201">
        <f>SUM(L299:L300)</f>
        <v>0</v>
      </c>
      <c r="M298" s="201">
        <f>SUM(M299:M300)</f>
        <v>0</v>
      </c>
      <c r="N298" s="976">
        <f>SUM(N299:P300)</f>
        <v>0</v>
      </c>
      <c r="O298" s="976"/>
      <c r="P298" s="977"/>
    </row>
    <row r="299" spans="1:19" ht="12.75" customHeight="1" x14ac:dyDescent="0.2">
      <c r="A299" s="11"/>
      <c r="B299" s="12" t="s">
        <v>39</v>
      </c>
      <c r="C299" s="974">
        <v>0</v>
      </c>
      <c r="D299" s="975"/>
      <c r="E299" s="975"/>
      <c r="F299" s="203">
        <v>0</v>
      </c>
      <c r="G299" s="203">
        <v>0</v>
      </c>
      <c r="H299" s="203">
        <v>0</v>
      </c>
      <c r="I299" s="42">
        <f t="shared" si="17"/>
        <v>0</v>
      </c>
      <c r="J299" s="79">
        <v>0</v>
      </c>
      <c r="K299" s="79">
        <v>0</v>
      </c>
      <c r="L299" s="79">
        <v>0</v>
      </c>
      <c r="M299" s="79">
        <v>0</v>
      </c>
      <c r="N299" s="976">
        <f>SUM(J299-K299+L299-M299)</f>
        <v>0</v>
      </c>
      <c r="O299" s="976"/>
      <c r="P299" s="977"/>
    </row>
    <row r="300" spans="1:19" ht="12.75" customHeight="1" x14ac:dyDescent="0.2">
      <c r="A300" s="11"/>
      <c r="B300" s="12" t="s">
        <v>40</v>
      </c>
      <c r="C300" s="974">
        <v>0</v>
      </c>
      <c r="D300" s="975"/>
      <c r="E300" s="975"/>
      <c r="F300" s="203">
        <v>0</v>
      </c>
      <c r="G300" s="203">
        <v>0</v>
      </c>
      <c r="H300" s="203">
        <v>0</v>
      </c>
      <c r="I300" s="42">
        <f t="shared" si="17"/>
        <v>0</v>
      </c>
      <c r="J300" s="79">
        <v>0</v>
      </c>
      <c r="K300" s="79">
        <v>0</v>
      </c>
      <c r="L300" s="79">
        <v>0</v>
      </c>
      <c r="M300" s="79">
        <v>0</v>
      </c>
      <c r="N300" s="976">
        <f>SUM(J300-K300+L300-M300)</f>
        <v>0</v>
      </c>
      <c r="O300" s="976"/>
      <c r="P300" s="977"/>
    </row>
    <row r="301" spans="1:19" ht="12.75" customHeight="1" x14ac:dyDescent="0.2">
      <c r="A301" s="11"/>
      <c r="B301" s="10" t="s">
        <v>41</v>
      </c>
      <c r="C301" s="978">
        <f>SUM(C302:E303)</f>
        <v>486</v>
      </c>
      <c r="D301" s="979"/>
      <c r="E301" s="979"/>
      <c r="F301" s="205">
        <f>SUM(F302:F303)</f>
        <v>485</v>
      </c>
      <c r="G301" s="205">
        <f>SUM(G302:G303)</f>
        <v>0</v>
      </c>
      <c r="H301" s="205">
        <f>SUM(H302:H303)</f>
        <v>0</v>
      </c>
      <c r="I301" s="202">
        <f t="shared" si="17"/>
        <v>1</v>
      </c>
      <c r="J301" s="48">
        <f>SUM(J302:J303)</f>
        <v>1</v>
      </c>
      <c r="K301" s="13">
        <f>SUM(K302:K303)</f>
        <v>1</v>
      </c>
      <c r="L301" s="13">
        <f>SUM(L302:L303)</f>
        <v>0</v>
      </c>
      <c r="M301" s="13">
        <f>SUM(M302:M303)</f>
        <v>0</v>
      </c>
      <c r="N301" s="1033">
        <f>SUM(N302:P303)</f>
        <v>0</v>
      </c>
      <c r="O301" s="1033"/>
      <c r="P301" s="1034"/>
    </row>
    <row r="302" spans="1:19" ht="15" x14ac:dyDescent="0.2">
      <c r="A302" s="11"/>
      <c r="B302" s="12" t="s">
        <v>39</v>
      </c>
      <c r="C302" s="974">
        <v>485</v>
      </c>
      <c r="D302" s="975"/>
      <c r="E302" s="975"/>
      <c r="F302" s="203">
        <v>485</v>
      </c>
      <c r="G302" s="203">
        <v>0</v>
      </c>
      <c r="H302" s="203">
        <v>0</v>
      </c>
      <c r="I302" s="42">
        <f t="shared" si="17"/>
        <v>0</v>
      </c>
      <c r="J302" s="49">
        <v>0</v>
      </c>
      <c r="K302" s="198">
        <v>0</v>
      </c>
      <c r="L302" s="198">
        <v>0</v>
      </c>
      <c r="M302" s="198">
        <v>0</v>
      </c>
      <c r="N302" s="1033">
        <f>SUM(J302-K302+L302-M302)</f>
        <v>0</v>
      </c>
      <c r="O302" s="1033"/>
      <c r="P302" s="1034"/>
    </row>
    <row r="303" spans="1:19" ht="18.75" customHeight="1" x14ac:dyDescent="0.2">
      <c r="A303" s="11"/>
      <c r="B303" s="12" t="s">
        <v>40</v>
      </c>
      <c r="C303" s="974">
        <v>1</v>
      </c>
      <c r="D303" s="975"/>
      <c r="E303" s="975"/>
      <c r="F303" s="203">
        <v>0</v>
      </c>
      <c r="G303" s="203">
        <v>0</v>
      </c>
      <c r="H303" s="203">
        <v>0</v>
      </c>
      <c r="I303" s="42">
        <f t="shared" si="17"/>
        <v>1</v>
      </c>
      <c r="J303" s="49">
        <v>1</v>
      </c>
      <c r="K303" s="198">
        <v>1</v>
      </c>
      <c r="L303" s="198">
        <v>0</v>
      </c>
      <c r="M303" s="198">
        <v>0</v>
      </c>
      <c r="N303" s="1033">
        <f>SUM(J303-K303+L303-M303)</f>
        <v>0</v>
      </c>
      <c r="O303" s="1033"/>
      <c r="P303" s="1034"/>
    </row>
    <row r="304" spans="1:19" ht="17.25" customHeight="1" x14ac:dyDescent="0.2">
      <c r="A304" s="9">
        <v>2</v>
      </c>
      <c r="B304" s="78" t="s">
        <v>42</v>
      </c>
      <c r="C304" s="1030"/>
      <c r="D304" s="1030"/>
      <c r="E304" s="1035"/>
      <c r="F304" s="190"/>
      <c r="G304" s="176"/>
      <c r="H304" s="176"/>
      <c r="I304" s="176"/>
      <c r="J304" s="189"/>
      <c r="K304" s="190"/>
      <c r="L304" s="190"/>
      <c r="M304" s="190"/>
      <c r="N304" s="983"/>
      <c r="O304" s="983"/>
      <c r="P304" s="984"/>
      <c r="S304" s="1" t="s">
        <v>1</v>
      </c>
    </row>
    <row r="305" spans="1:16" ht="20.100000000000001" customHeight="1" x14ac:dyDescent="0.2">
      <c r="A305" s="11"/>
      <c r="B305" s="12" t="s">
        <v>43</v>
      </c>
      <c r="C305" s="1036">
        <v>400</v>
      </c>
      <c r="D305" s="1037"/>
      <c r="E305" s="1037"/>
      <c r="F305" s="207">
        <v>400</v>
      </c>
      <c r="G305" s="207">
        <v>0</v>
      </c>
      <c r="H305" s="207">
        <v>0</v>
      </c>
      <c r="I305" s="202">
        <f>SUM(C305-F305+G305-H305)</f>
        <v>0</v>
      </c>
      <c r="J305" s="189"/>
      <c r="K305" s="190"/>
      <c r="L305" s="190"/>
      <c r="M305" s="190"/>
      <c r="N305" s="983"/>
      <c r="O305" s="983"/>
      <c r="P305" s="984"/>
    </row>
    <row r="306" spans="1:16" ht="20.100000000000001" customHeight="1" x14ac:dyDescent="0.2">
      <c r="A306" s="11"/>
      <c r="B306" s="12" t="s">
        <v>44</v>
      </c>
      <c r="C306" s="974">
        <v>86</v>
      </c>
      <c r="D306" s="975"/>
      <c r="E306" s="975"/>
      <c r="F306" s="203">
        <v>85</v>
      </c>
      <c r="G306" s="203">
        <v>0</v>
      </c>
      <c r="H306" s="203">
        <v>0</v>
      </c>
      <c r="I306" s="202">
        <f>SUM(C306-F306+G306-H306)</f>
        <v>1</v>
      </c>
      <c r="J306" s="189"/>
      <c r="K306" s="190"/>
      <c r="L306" s="190"/>
      <c r="M306" s="190"/>
      <c r="N306" s="983"/>
      <c r="O306" s="983"/>
      <c r="P306" s="984"/>
    </row>
    <row r="307" spans="1:16" ht="20.100000000000001" customHeight="1" x14ac:dyDescent="0.2">
      <c r="A307" s="9"/>
      <c r="B307" s="12" t="s">
        <v>45</v>
      </c>
      <c r="C307" s="974">
        <v>0</v>
      </c>
      <c r="D307" s="975"/>
      <c r="E307" s="975"/>
      <c r="F307" s="203">
        <v>0</v>
      </c>
      <c r="G307" s="203">
        <v>0</v>
      </c>
      <c r="H307" s="203">
        <v>0</v>
      </c>
      <c r="I307" s="202">
        <f>SUM(C307-F307+G307-H307)</f>
        <v>0</v>
      </c>
      <c r="J307" s="189"/>
      <c r="K307" s="190"/>
      <c r="L307" s="190"/>
      <c r="M307" s="190"/>
      <c r="N307" s="983"/>
      <c r="O307" s="983"/>
      <c r="P307" s="984"/>
    </row>
    <row r="308" spans="1:16" ht="20.100000000000001" customHeight="1" x14ac:dyDescent="0.2">
      <c r="A308" s="14"/>
      <c r="B308" s="15" t="s">
        <v>46</v>
      </c>
      <c r="C308" s="985">
        <v>0</v>
      </c>
      <c r="D308" s="986"/>
      <c r="E308" s="986"/>
      <c r="F308" s="204">
        <v>0</v>
      </c>
      <c r="G308" s="204">
        <v>0</v>
      </c>
      <c r="H308" s="204">
        <v>0</v>
      </c>
      <c r="I308" s="202">
        <f>SUM(C308-F308+G308-H308)</f>
        <v>0</v>
      </c>
      <c r="J308" s="37"/>
      <c r="K308" s="16"/>
      <c r="L308" s="16"/>
      <c r="M308" s="16"/>
      <c r="N308" s="987"/>
      <c r="O308" s="987"/>
      <c r="P308" s="988"/>
    </row>
    <row r="309" spans="1:16" ht="20.100000000000001" customHeight="1" thickBot="1" x14ac:dyDescent="0.25">
      <c r="A309" s="17">
        <v>3</v>
      </c>
      <c r="B309" s="18" t="s">
        <v>47</v>
      </c>
      <c r="C309" s="991"/>
      <c r="D309" s="992"/>
      <c r="E309" s="992"/>
      <c r="F309" s="25">
        <v>0</v>
      </c>
      <c r="G309" s="25">
        <v>0</v>
      </c>
      <c r="H309" s="200"/>
      <c r="I309" s="38"/>
      <c r="J309" s="39"/>
      <c r="K309" s="175"/>
      <c r="L309" s="175"/>
      <c r="M309" s="175"/>
      <c r="N309" s="993"/>
      <c r="O309" s="993"/>
      <c r="P309" s="994"/>
    </row>
    <row r="310" spans="1:16" ht="20.100000000000001" customHeight="1" x14ac:dyDescent="0.2">
      <c r="B310" s="172"/>
      <c r="C310" s="995">
        <f>SUM(C305:E308)-C296</f>
        <v>0</v>
      </c>
      <c r="D310" s="996"/>
      <c r="E310" s="996"/>
      <c r="F310" s="24">
        <f>SUM(F305:F308)-F296</f>
        <v>0</v>
      </c>
      <c r="G310" s="24">
        <f>SUM(G305:G308)-G296</f>
        <v>0</v>
      </c>
      <c r="H310" s="24">
        <f>SUM(H305:H308)-H296</f>
        <v>0</v>
      </c>
      <c r="I310" s="24">
        <f>SUM(I305:I308)-I296</f>
        <v>0</v>
      </c>
      <c r="J310" s="8"/>
      <c r="K310" s="8"/>
      <c r="L310" s="8"/>
      <c r="M310" s="8"/>
      <c r="N310" s="997"/>
      <c r="O310" s="997"/>
      <c r="P310" s="997"/>
    </row>
    <row r="311" spans="1:16" ht="20.100000000000001" customHeight="1" x14ac:dyDescent="0.2">
      <c r="A311" s="85" t="s">
        <v>65</v>
      </c>
      <c r="C311" s="951"/>
      <c r="D311" s="951"/>
      <c r="E311" s="951"/>
      <c r="N311" s="951"/>
      <c r="O311" s="951"/>
      <c r="P311" s="951"/>
    </row>
    <row r="312" spans="1:16" ht="26.25" customHeight="1" x14ac:dyDescent="0.2">
      <c r="C312" s="172"/>
      <c r="D312" s="172"/>
      <c r="E312" s="172"/>
      <c r="J312" s="1" t="s">
        <v>1</v>
      </c>
      <c r="N312" s="172"/>
      <c r="O312" s="172"/>
      <c r="P312" s="172"/>
    </row>
    <row r="313" spans="1:16" ht="20.100000000000001" customHeight="1" x14ac:dyDescent="0.2">
      <c r="C313" s="172"/>
      <c r="D313" s="172"/>
      <c r="E313" s="172"/>
      <c r="N313" s="172"/>
      <c r="O313" s="172"/>
      <c r="P313" s="172"/>
    </row>
    <row r="314" spans="1:16" ht="20.100000000000001" customHeight="1" x14ac:dyDescent="0.2">
      <c r="C314" s="172"/>
      <c r="D314" s="172"/>
      <c r="E314" s="172"/>
      <c r="N314" s="172"/>
      <c r="O314" s="172"/>
      <c r="P314" s="172"/>
    </row>
    <row r="315" spans="1:16" ht="20.100000000000001" customHeight="1" x14ac:dyDescent="0.2">
      <c r="C315" s="172"/>
      <c r="D315" s="172"/>
      <c r="E315" s="172"/>
      <c r="N315" s="172"/>
      <c r="O315" s="172"/>
      <c r="P315" s="172"/>
    </row>
    <row r="316" spans="1:16" ht="20.100000000000001" customHeight="1" x14ac:dyDescent="0.2">
      <c r="C316" s="172"/>
      <c r="D316" s="172"/>
      <c r="E316" s="172"/>
      <c r="N316" s="172"/>
      <c r="O316" s="172"/>
      <c r="P316" s="172"/>
    </row>
    <row r="317" spans="1:16" ht="24" customHeight="1" x14ac:dyDescent="0.2">
      <c r="C317" s="172"/>
      <c r="D317" s="172"/>
      <c r="E317" s="172"/>
      <c r="N317" s="172"/>
      <c r="O317" s="172"/>
      <c r="P317" s="172"/>
    </row>
    <row r="318" spans="1:16" ht="12.75" customHeight="1" x14ac:dyDescent="0.2">
      <c r="A318" s="951" t="s">
        <v>0</v>
      </c>
      <c r="B318" s="951"/>
      <c r="F318" s="1" t="s">
        <v>1</v>
      </c>
      <c r="M318" s="952" t="s">
        <v>2</v>
      </c>
      <c r="N318" s="952"/>
      <c r="O318" s="952"/>
      <c r="P318" s="952"/>
    </row>
    <row r="319" spans="1:16" ht="12.75" customHeight="1" x14ac:dyDescent="0.2">
      <c r="A319" s="951" t="s">
        <v>3</v>
      </c>
      <c r="B319" s="951"/>
      <c r="M319" s="952"/>
      <c r="N319" s="952"/>
      <c r="O319" s="952"/>
      <c r="P319" s="952"/>
    </row>
    <row r="320" spans="1:16" x14ac:dyDescent="0.2">
      <c r="A320" s="951" t="s">
        <v>4</v>
      </c>
      <c r="B320" s="951"/>
    </row>
    <row r="321" spans="1:16" ht="20.25" customHeight="1" x14ac:dyDescent="0.3">
      <c r="F321" s="953" t="s">
        <v>5</v>
      </c>
      <c r="G321" s="953"/>
      <c r="H321" s="953"/>
      <c r="I321" s="953"/>
      <c r="J321" s="953"/>
      <c r="K321" s="953"/>
      <c r="L321" s="953"/>
    </row>
    <row r="322" spans="1:16" ht="12.75" customHeight="1" x14ac:dyDescent="0.2">
      <c r="F322" s="954" t="s">
        <v>64</v>
      </c>
      <c r="G322" s="954"/>
      <c r="H322" s="954"/>
      <c r="I322" s="954"/>
      <c r="J322" s="954"/>
      <c r="K322" s="954"/>
      <c r="L322" s="954"/>
    </row>
    <row r="323" spans="1:16" x14ac:dyDescent="0.2">
      <c r="A323" s="1" t="s">
        <v>6</v>
      </c>
      <c r="C323" s="27"/>
      <c r="D323" s="186">
        <v>1</v>
      </c>
      <c r="E323" s="186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7</v>
      </c>
      <c r="C324" s="28"/>
      <c r="D324" s="4">
        <v>0</v>
      </c>
      <c r="E324" s="4">
        <v>8</v>
      </c>
      <c r="I324" s="969">
        <v>10</v>
      </c>
      <c r="K324" s="2"/>
      <c r="L324" s="23" t="s">
        <v>48</v>
      </c>
      <c r="M324" s="970" t="str">
        <f>+M288</f>
        <v>: Januari</v>
      </c>
      <c r="N324" s="971"/>
      <c r="O324" s="186">
        <f>+O288</f>
        <v>0</v>
      </c>
      <c r="P324" s="186">
        <f>+P288</f>
        <v>1</v>
      </c>
    </row>
    <row r="325" spans="1:16" s="3" customFormat="1" ht="12.75" customHeight="1" x14ac:dyDescent="0.2">
      <c r="A325" s="3" t="s">
        <v>53</v>
      </c>
      <c r="C325" s="40">
        <v>0</v>
      </c>
      <c r="D325" s="40">
        <v>4</v>
      </c>
      <c r="E325" s="40">
        <v>1</v>
      </c>
      <c r="I325" s="969"/>
      <c r="J325" s="67"/>
      <c r="K325" s="68"/>
      <c r="L325" s="69" t="s">
        <v>11</v>
      </c>
      <c r="M325" s="972" t="str">
        <f>+M289</f>
        <v>: 2023</v>
      </c>
      <c r="N325" s="973"/>
      <c r="O325" s="40">
        <f>+O289</f>
        <v>2</v>
      </c>
      <c r="P325" s="40">
        <f>+P289</f>
        <v>3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938" t="s">
        <v>12</v>
      </c>
      <c r="B327" s="940" t="s">
        <v>13</v>
      </c>
      <c r="C327" s="942" t="s">
        <v>14</v>
      </c>
      <c r="D327" s="943"/>
      <c r="E327" s="943"/>
      <c r="F327" s="943"/>
      <c r="G327" s="943"/>
      <c r="H327" s="943"/>
      <c r="I327" s="944"/>
      <c r="J327" s="945" t="s">
        <v>15</v>
      </c>
      <c r="K327" s="943"/>
      <c r="L327" s="943"/>
      <c r="M327" s="943"/>
      <c r="N327" s="943"/>
      <c r="O327" s="943"/>
      <c r="P327" s="944"/>
    </row>
    <row r="328" spans="1:16" ht="12.75" customHeight="1" x14ac:dyDescent="0.2">
      <c r="A328" s="939"/>
      <c r="B328" s="941"/>
      <c r="C328" s="946" t="s">
        <v>16</v>
      </c>
      <c r="D328" s="947"/>
      <c r="E328" s="947"/>
      <c r="F328" s="4"/>
      <c r="G328" s="4"/>
      <c r="H328" s="4"/>
      <c r="I328" s="192" t="s">
        <v>16</v>
      </c>
      <c r="J328" s="32" t="s">
        <v>16</v>
      </c>
      <c r="K328" s="4"/>
      <c r="L328" s="4"/>
      <c r="M328" s="4"/>
      <c r="N328" s="947" t="s">
        <v>16</v>
      </c>
      <c r="O328" s="947"/>
      <c r="P328" s="948"/>
    </row>
    <row r="329" spans="1:16" ht="21" customHeight="1" x14ac:dyDescent="0.2">
      <c r="A329" s="939"/>
      <c r="B329" s="941"/>
      <c r="C329" s="949" t="s">
        <v>8</v>
      </c>
      <c r="D329" s="950"/>
      <c r="E329" s="950"/>
      <c r="F329" s="193" t="s">
        <v>17</v>
      </c>
      <c r="G329" s="193" t="s">
        <v>18</v>
      </c>
      <c r="H329" s="193" t="s">
        <v>19</v>
      </c>
      <c r="I329" s="194" t="s">
        <v>20</v>
      </c>
      <c r="J329" s="33" t="s">
        <v>8</v>
      </c>
      <c r="K329" s="193" t="s">
        <v>17</v>
      </c>
      <c r="L329" s="193" t="s">
        <v>18</v>
      </c>
      <c r="M329" s="193" t="s">
        <v>19</v>
      </c>
      <c r="N329" s="955" t="s">
        <v>20</v>
      </c>
      <c r="O329" s="955"/>
      <c r="P329" s="956"/>
    </row>
    <row r="330" spans="1:16" ht="18" customHeight="1" x14ac:dyDescent="0.2">
      <c r="A330" s="939"/>
      <c r="B330" s="941"/>
      <c r="C330" s="957" t="s">
        <v>21</v>
      </c>
      <c r="D330" s="958"/>
      <c r="E330" s="958"/>
      <c r="F330" s="195"/>
      <c r="G330" s="195"/>
      <c r="H330" s="195"/>
      <c r="I330" s="196" t="s">
        <v>22</v>
      </c>
      <c r="J330" s="34" t="s">
        <v>21</v>
      </c>
      <c r="K330" s="195"/>
      <c r="L330" s="195"/>
      <c r="M330" s="195"/>
      <c r="N330" s="958" t="s">
        <v>23</v>
      </c>
      <c r="O330" s="958"/>
      <c r="P330" s="959"/>
    </row>
    <row r="331" spans="1:16" ht="12.75" customHeight="1" x14ac:dyDescent="0.2">
      <c r="A331" s="44" t="s">
        <v>24</v>
      </c>
      <c r="B331" s="45" t="s">
        <v>25</v>
      </c>
      <c r="C331" s="960" t="s">
        <v>26</v>
      </c>
      <c r="D331" s="961"/>
      <c r="E331" s="961"/>
      <c r="F331" s="187" t="s">
        <v>27</v>
      </c>
      <c r="G331" s="187" t="s">
        <v>28</v>
      </c>
      <c r="H331" s="187" t="s">
        <v>29</v>
      </c>
      <c r="I331" s="46" t="s">
        <v>30</v>
      </c>
      <c r="J331" s="47" t="s">
        <v>31</v>
      </c>
      <c r="K331" s="187" t="s">
        <v>32</v>
      </c>
      <c r="L331" s="187" t="s">
        <v>33</v>
      </c>
      <c r="M331" s="187" t="s">
        <v>34</v>
      </c>
      <c r="N331" s="962" t="s">
        <v>35</v>
      </c>
      <c r="O331" s="961"/>
      <c r="P331" s="963"/>
    </row>
    <row r="332" spans="1:16" ht="12.75" customHeight="1" x14ac:dyDescent="0.2">
      <c r="A332" s="5"/>
      <c r="B332" s="6" t="s">
        <v>36</v>
      </c>
      <c r="C332" s="964">
        <f>SUM(C334,C337)</f>
        <v>0</v>
      </c>
      <c r="D332" s="965"/>
      <c r="E332" s="965"/>
      <c r="F332" s="188">
        <f t="shared" ref="F332:N332" si="18">SUM(F334,F337)</f>
        <v>0</v>
      </c>
      <c r="G332" s="188">
        <f t="shared" si="18"/>
        <v>0</v>
      </c>
      <c r="H332" s="188">
        <f t="shared" si="18"/>
        <v>0</v>
      </c>
      <c r="I332" s="41">
        <f t="shared" si="18"/>
        <v>0</v>
      </c>
      <c r="J332" s="41">
        <f t="shared" si="18"/>
        <v>30</v>
      </c>
      <c r="K332" s="7">
        <f t="shared" si="18"/>
        <v>0</v>
      </c>
      <c r="L332" s="41">
        <f t="shared" si="18"/>
        <v>0</v>
      </c>
      <c r="M332" s="7">
        <f t="shared" si="18"/>
        <v>0</v>
      </c>
      <c r="N332" s="1000">
        <f t="shared" si="18"/>
        <v>30</v>
      </c>
      <c r="O332" s="967"/>
      <c r="P332" s="968"/>
    </row>
    <row r="333" spans="1:16" ht="12.75" customHeight="1" x14ac:dyDescent="0.2">
      <c r="A333" s="9">
        <v>1</v>
      </c>
      <c r="B333" s="10" t="s">
        <v>37</v>
      </c>
      <c r="C333" s="989"/>
      <c r="D333" s="990"/>
      <c r="E333" s="990"/>
      <c r="F333" s="190"/>
      <c r="G333" s="190"/>
      <c r="H333" s="190"/>
      <c r="I333" s="35"/>
      <c r="J333" s="190"/>
      <c r="K333" s="190"/>
      <c r="L333" s="190"/>
      <c r="M333" s="190"/>
      <c r="N333" s="981"/>
      <c r="O333" s="981"/>
      <c r="P333" s="982"/>
    </row>
    <row r="334" spans="1:16" ht="14.25" x14ac:dyDescent="0.2">
      <c r="A334" s="11"/>
      <c r="B334" s="10" t="s">
        <v>38</v>
      </c>
      <c r="C334" s="978">
        <f>SUM(C335:E336)</f>
        <v>0</v>
      </c>
      <c r="D334" s="979"/>
      <c r="E334" s="979"/>
      <c r="F334" s="201">
        <f>SUM(F335:F336)</f>
        <v>0</v>
      </c>
      <c r="G334" s="201">
        <f>SUM(G335:G336)</f>
        <v>0</v>
      </c>
      <c r="H334" s="201">
        <f>SUM(H335:H336)</f>
        <v>0</v>
      </c>
      <c r="I334" s="178">
        <f t="shared" ref="I334:I339" si="19">SUM(C334-F334+G334-H334)</f>
        <v>0</v>
      </c>
      <c r="J334" s="205">
        <f>SUM(J335:J336)</f>
        <v>0</v>
      </c>
      <c r="K334" s="201">
        <f>SUM(K335:K336)</f>
        <v>0</v>
      </c>
      <c r="L334" s="205">
        <f>SUM(L335:L336)</f>
        <v>0</v>
      </c>
      <c r="M334" s="201">
        <f>SUM(M335:M336)</f>
        <v>0</v>
      </c>
      <c r="N334" s="976">
        <f>SUM(N335:P336)</f>
        <v>0</v>
      </c>
      <c r="O334" s="976"/>
      <c r="P334" s="977"/>
    </row>
    <row r="335" spans="1:16" ht="30" customHeight="1" x14ac:dyDescent="0.2">
      <c r="A335" s="11"/>
      <c r="B335" s="12" t="s">
        <v>39</v>
      </c>
      <c r="C335" s="974">
        <v>0</v>
      </c>
      <c r="D335" s="975"/>
      <c r="E335" s="975"/>
      <c r="F335" s="198">
        <v>0</v>
      </c>
      <c r="G335" s="198">
        <v>0</v>
      </c>
      <c r="H335" s="198">
        <v>0</v>
      </c>
      <c r="I335" s="181">
        <f t="shared" si="19"/>
        <v>0</v>
      </c>
      <c r="J335" s="79">
        <v>0</v>
      </c>
      <c r="K335" s="79">
        <v>0</v>
      </c>
      <c r="L335" s="79">
        <v>0</v>
      </c>
      <c r="M335" s="79">
        <v>0</v>
      </c>
      <c r="N335" s="976">
        <f>SUM(J335-K335+L335-M335)</f>
        <v>0</v>
      </c>
      <c r="O335" s="976"/>
      <c r="P335" s="977"/>
    </row>
    <row r="336" spans="1:16" ht="25.5" customHeight="1" x14ac:dyDescent="0.2">
      <c r="A336" s="11"/>
      <c r="B336" s="12" t="s">
        <v>40</v>
      </c>
      <c r="C336" s="974">
        <v>0</v>
      </c>
      <c r="D336" s="975"/>
      <c r="E336" s="975"/>
      <c r="F336" s="198">
        <v>0</v>
      </c>
      <c r="G336" s="198">
        <v>0</v>
      </c>
      <c r="H336" s="198">
        <v>0</v>
      </c>
      <c r="I336" s="181">
        <f t="shared" si="19"/>
        <v>0</v>
      </c>
      <c r="J336" s="79">
        <v>0</v>
      </c>
      <c r="K336" s="79">
        <v>0</v>
      </c>
      <c r="L336" s="79">
        <v>0</v>
      </c>
      <c r="M336" s="79">
        <v>0</v>
      </c>
      <c r="N336" s="976">
        <f>SUM(J336-K336+L336-M336)</f>
        <v>0</v>
      </c>
      <c r="O336" s="976"/>
      <c r="P336" s="977"/>
    </row>
    <row r="337" spans="1:18" ht="20.100000000000001" customHeight="1" x14ac:dyDescent="0.2">
      <c r="A337" s="11"/>
      <c r="B337" s="10" t="s">
        <v>41</v>
      </c>
      <c r="C337" s="978">
        <f>SUM(C338:E339)</f>
        <v>0</v>
      </c>
      <c r="D337" s="979"/>
      <c r="E337" s="979"/>
      <c r="F337" s="201">
        <f>SUM(F338:F339)</f>
        <v>0</v>
      </c>
      <c r="G337" s="201">
        <f>SUM(G338:G339)</f>
        <v>0</v>
      </c>
      <c r="H337" s="201">
        <f>SUM(H338:H339)</f>
        <v>0</v>
      </c>
      <c r="I337" s="202">
        <f t="shared" si="19"/>
        <v>0</v>
      </c>
      <c r="J337" s="48">
        <f>SUM(J338:J339)</f>
        <v>30</v>
      </c>
      <c r="K337" s="13">
        <f>SUM(K338:K339)</f>
        <v>0</v>
      </c>
      <c r="L337" s="48">
        <f>SUM(L338:L339)</f>
        <v>0</v>
      </c>
      <c r="M337" s="13">
        <f>SUM(M338:M339)</f>
        <v>0</v>
      </c>
      <c r="N337" s="976">
        <f>SUM(N338:P339)</f>
        <v>30</v>
      </c>
      <c r="O337" s="976"/>
      <c r="P337" s="977"/>
    </row>
    <row r="338" spans="1:18" ht="24" customHeight="1" x14ac:dyDescent="0.2">
      <c r="A338" s="11"/>
      <c r="B338" s="12" t="s">
        <v>39</v>
      </c>
      <c r="C338" s="974">
        <v>0</v>
      </c>
      <c r="D338" s="975"/>
      <c r="E338" s="975"/>
      <c r="F338" s="203">
        <v>0</v>
      </c>
      <c r="G338" s="203">
        <v>0</v>
      </c>
      <c r="H338" s="203">
        <v>0</v>
      </c>
      <c r="I338" s="42">
        <f t="shared" si="19"/>
        <v>0</v>
      </c>
      <c r="J338" s="49">
        <v>0</v>
      </c>
      <c r="K338" s="198">
        <v>0</v>
      </c>
      <c r="L338" s="203">
        <v>0</v>
      </c>
      <c r="M338" s="198">
        <v>0</v>
      </c>
      <c r="N338" s="976">
        <f>SUM(J338-K338+L338-M338)</f>
        <v>0</v>
      </c>
      <c r="O338" s="976"/>
      <c r="P338" s="977"/>
      <c r="R338" s="1" t="s">
        <v>1</v>
      </c>
    </row>
    <row r="339" spans="1:18" ht="15" x14ac:dyDescent="0.2">
      <c r="A339" s="11"/>
      <c r="B339" s="12" t="s">
        <v>40</v>
      </c>
      <c r="C339" s="974">
        <v>0</v>
      </c>
      <c r="D339" s="975"/>
      <c r="E339" s="975"/>
      <c r="F339" s="203">
        <v>0</v>
      </c>
      <c r="G339" s="203">
        <v>0</v>
      </c>
      <c r="H339" s="203">
        <v>0</v>
      </c>
      <c r="I339" s="42">
        <f t="shared" si="19"/>
        <v>0</v>
      </c>
      <c r="J339" s="49">
        <v>30</v>
      </c>
      <c r="K339" s="198">
        <v>0</v>
      </c>
      <c r="L339" s="203">
        <v>0</v>
      </c>
      <c r="M339" s="198">
        <v>0</v>
      </c>
      <c r="N339" s="976">
        <f>SUM(J339-K339+L339-M339)</f>
        <v>30</v>
      </c>
      <c r="O339" s="976"/>
      <c r="P339" s="977"/>
    </row>
    <row r="340" spans="1:18" x14ac:dyDescent="0.2">
      <c r="A340" s="9">
        <v>2</v>
      </c>
      <c r="B340" s="10" t="s">
        <v>42</v>
      </c>
      <c r="C340" s="989"/>
      <c r="D340" s="990"/>
      <c r="E340" s="990"/>
      <c r="F340" s="190"/>
      <c r="G340" s="190"/>
      <c r="H340" s="190"/>
      <c r="I340" s="174"/>
      <c r="J340" s="190"/>
      <c r="K340" s="190"/>
      <c r="L340" s="190"/>
      <c r="M340" s="190"/>
      <c r="N340" s="983"/>
      <c r="O340" s="983"/>
      <c r="P340" s="984"/>
    </row>
    <row r="341" spans="1:18" ht="14.25" x14ac:dyDescent="0.2">
      <c r="A341" s="11"/>
      <c r="B341" s="12" t="s">
        <v>43</v>
      </c>
      <c r="C341" s="974">
        <v>0</v>
      </c>
      <c r="D341" s="975"/>
      <c r="E341" s="975"/>
      <c r="F341" s="198">
        <v>0</v>
      </c>
      <c r="G341" s="198">
        <v>0</v>
      </c>
      <c r="H341" s="198">
        <v>0</v>
      </c>
      <c r="I341" s="178">
        <f>SUM(C341-F341+G341-H341)</f>
        <v>0</v>
      </c>
      <c r="J341" s="190"/>
      <c r="K341" s="190"/>
      <c r="L341" s="190"/>
      <c r="M341" s="190"/>
      <c r="N341" s="983"/>
      <c r="O341" s="983"/>
      <c r="P341" s="984"/>
    </row>
    <row r="342" spans="1:18" ht="12.75" customHeight="1" x14ac:dyDescent="0.2">
      <c r="A342" s="11"/>
      <c r="B342" s="12" t="s">
        <v>44</v>
      </c>
      <c r="C342" s="974">
        <v>0</v>
      </c>
      <c r="D342" s="975"/>
      <c r="E342" s="975"/>
      <c r="F342" s="198">
        <v>0</v>
      </c>
      <c r="G342" s="198">
        <v>0</v>
      </c>
      <c r="H342" s="198">
        <v>0</v>
      </c>
      <c r="I342" s="202">
        <f>SUM(C342-F342+G342-H342)</f>
        <v>0</v>
      </c>
      <c r="J342" s="190"/>
      <c r="K342" s="190"/>
      <c r="L342" s="190"/>
      <c r="M342" s="190"/>
      <c r="N342" s="983"/>
      <c r="O342" s="983"/>
      <c r="P342" s="984"/>
    </row>
    <row r="343" spans="1:18" ht="12.75" customHeight="1" x14ac:dyDescent="0.2">
      <c r="A343" s="9"/>
      <c r="B343" s="12" t="s">
        <v>45</v>
      </c>
      <c r="C343" s="974">
        <v>0</v>
      </c>
      <c r="D343" s="975"/>
      <c r="E343" s="975"/>
      <c r="F343" s="198">
        <v>0</v>
      </c>
      <c r="G343" s="198">
        <v>0</v>
      </c>
      <c r="H343" s="198">
        <v>0</v>
      </c>
      <c r="I343" s="178">
        <f>SUM(C343-F343+G343-H343)</f>
        <v>0</v>
      </c>
      <c r="J343" s="190"/>
      <c r="K343" s="190"/>
      <c r="L343" s="190"/>
      <c r="M343" s="190"/>
      <c r="N343" s="983"/>
      <c r="O343" s="983"/>
      <c r="P343" s="984"/>
    </row>
    <row r="344" spans="1:18" ht="14.25" x14ac:dyDescent="0.2">
      <c r="A344" s="14"/>
      <c r="B344" s="15" t="s">
        <v>46</v>
      </c>
      <c r="C344" s="985">
        <v>0</v>
      </c>
      <c r="D344" s="986"/>
      <c r="E344" s="986"/>
      <c r="F344" s="199">
        <v>0</v>
      </c>
      <c r="G344" s="199">
        <v>0</v>
      </c>
      <c r="H344" s="199">
        <v>0</v>
      </c>
      <c r="I344" s="178">
        <f>SUM(C344-F344+G344-H344)</f>
        <v>0</v>
      </c>
      <c r="J344" s="16"/>
      <c r="K344" s="16"/>
      <c r="L344" s="16"/>
      <c r="M344" s="16"/>
      <c r="N344" s="987"/>
      <c r="O344" s="987"/>
      <c r="P344" s="988"/>
    </row>
    <row r="345" spans="1:18" ht="15" thickBot="1" x14ac:dyDescent="0.25">
      <c r="A345" s="17">
        <v>3</v>
      </c>
      <c r="B345" s="18" t="s">
        <v>47</v>
      </c>
      <c r="C345" s="991">
        <v>0</v>
      </c>
      <c r="D345" s="992"/>
      <c r="E345" s="992"/>
      <c r="F345" s="25">
        <v>0</v>
      </c>
      <c r="G345" s="25">
        <v>0</v>
      </c>
      <c r="H345" s="200"/>
      <c r="I345" s="38"/>
      <c r="J345" s="175"/>
      <c r="K345" s="175"/>
      <c r="L345" s="175"/>
      <c r="M345" s="175"/>
      <c r="N345" s="993"/>
      <c r="O345" s="993"/>
      <c r="P345" s="994"/>
    </row>
    <row r="346" spans="1:18" x14ac:dyDescent="0.2">
      <c r="B346" s="172"/>
      <c r="C346" s="995">
        <f>SUM(C341:E344)-C332</f>
        <v>0</v>
      </c>
      <c r="D346" s="996"/>
      <c r="E346" s="996"/>
      <c r="F346" s="24">
        <f>SUM(F341:F344)-F332</f>
        <v>0</v>
      </c>
      <c r="G346" s="24">
        <f>SUM(G341:G344)-G332</f>
        <v>0</v>
      </c>
      <c r="H346" s="24">
        <f>SUM(H341:H344)-H332</f>
        <v>0</v>
      </c>
      <c r="I346" s="24">
        <f>SUM(I341:I344)-I332</f>
        <v>0</v>
      </c>
      <c r="J346" s="8"/>
      <c r="K346" s="8"/>
      <c r="L346" s="8"/>
      <c r="M346" s="8"/>
      <c r="N346" s="997"/>
      <c r="O346" s="997"/>
      <c r="P346" s="997"/>
    </row>
    <row r="347" spans="1:18" x14ac:dyDescent="0.2">
      <c r="A347" s="85" t="s">
        <v>65</v>
      </c>
      <c r="B347" s="172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171"/>
      <c r="O347" s="171"/>
      <c r="P347" s="171"/>
    </row>
    <row r="348" spans="1:18" x14ac:dyDescent="0.2">
      <c r="B348" s="172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171"/>
      <c r="O348" s="171"/>
      <c r="P348" s="171"/>
    </row>
    <row r="349" spans="1:18" x14ac:dyDescent="0.2">
      <c r="B349" s="172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171"/>
      <c r="O349" s="171"/>
      <c r="P349" s="171"/>
    </row>
    <row r="350" spans="1:18" x14ac:dyDescent="0.2">
      <c r="C350" s="951"/>
      <c r="D350" s="951"/>
      <c r="E350" s="951"/>
      <c r="K350" s="1" t="s">
        <v>54</v>
      </c>
      <c r="N350" s="951"/>
      <c r="O350" s="951"/>
      <c r="P350" s="951"/>
    </row>
    <row r="351" spans="1:18" ht="12.75" customHeight="1" x14ac:dyDescent="0.2">
      <c r="C351" s="172"/>
      <c r="D351" s="172"/>
      <c r="E351" s="172"/>
      <c r="N351" s="172"/>
      <c r="O351" s="172"/>
      <c r="P351" s="172"/>
    </row>
    <row r="352" spans="1:18" ht="12.75" customHeight="1" x14ac:dyDescent="0.2">
      <c r="C352" s="172"/>
      <c r="D352" s="172"/>
      <c r="E352" s="172"/>
      <c r="N352" s="172"/>
      <c r="O352" s="172"/>
      <c r="P352" s="172"/>
    </row>
    <row r="353" spans="1:16" ht="12.75" customHeight="1" x14ac:dyDescent="0.2">
      <c r="C353" s="172"/>
      <c r="D353" s="172"/>
      <c r="E353" s="172"/>
      <c r="N353" s="172"/>
      <c r="O353" s="172"/>
      <c r="P353" s="172"/>
    </row>
    <row r="354" spans="1:16" ht="12.75" customHeight="1" x14ac:dyDescent="0.2">
      <c r="A354" s="951" t="s">
        <v>0</v>
      </c>
      <c r="B354" s="951"/>
      <c r="F354" s="1" t="s">
        <v>1</v>
      </c>
      <c r="M354" s="952" t="s">
        <v>2</v>
      </c>
      <c r="N354" s="952"/>
      <c r="O354" s="952"/>
      <c r="P354" s="952"/>
    </row>
    <row r="355" spans="1:16" ht="12.75" customHeight="1" x14ac:dyDescent="0.2">
      <c r="A355" s="951" t="s">
        <v>3</v>
      </c>
      <c r="B355" s="951"/>
      <c r="M355" s="952"/>
      <c r="N355" s="952"/>
      <c r="O355" s="952"/>
      <c r="P355" s="952"/>
    </row>
    <row r="356" spans="1:16" x14ac:dyDescent="0.2">
      <c r="A356" s="951" t="s">
        <v>4</v>
      </c>
      <c r="B356" s="951"/>
    </row>
    <row r="357" spans="1:16" ht="20.25" x14ac:dyDescent="0.3">
      <c r="F357" s="953" t="s">
        <v>5</v>
      </c>
      <c r="G357" s="953"/>
      <c r="H357" s="953"/>
      <c r="I357" s="953"/>
      <c r="J357" s="953"/>
      <c r="K357" s="953"/>
      <c r="L357" s="953"/>
    </row>
    <row r="358" spans="1:16" x14ac:dyDescent="0.2">
      <c r="F358" s="954" t="s">
        <v>64</v>
      </c>
      <c r="G358" s="954"/>
      <c r="H358" s="954"/>
      <c r="I358" s="954"/>
      <c r="J358" s="954"/>
      <c r="K358" s="954"/>
      <c r="L358" s="954"/>
    </row>
    <row r="359" spans="1:16" ht="12.75" customHeight="1" x14ac:dyDescent="0.2">
      <c r="A359" s="1" t="s">
        <v>6</v>
      </c>
      <c r="C359" s="27"/>
      <c r="D359" s="186">
        <v>1</v>
      </c>
      <c r="E359" s="186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7</v>
      </c>
      <c r="C360" s="28"/>
      <c r="D360" s="4">
        <v>0</v>
      </c>
      <c r="E360" s="4">
        <v>8</v>
      </c>
      <c r="I360" s="969">
        <v>11</v>
      </c>
      <c r="K360" s="2"/>
      <c r="L360" s="23" t="s">
        <v>48</v>
      </c>
      <c r="M360" s="970" t="str">
        <f>+M324</f>
        <v>: Januari</v>
      </c>
      <c r="N360" s="971"/>
      <c r="O360" s="186">
        <f>+O324</f>
        <v>0</v>
      </c>
      <c r="P360" s="186">
        <f>+P324</f>
        <v>1</v>
      </c>
    </row>
    <row r="361" spans="1:16" s="3" customFormat="1" ht="15" customHeight="1" x14ac:dyDescent="0.2">
      <c r="A361" s="3" t="s">
        <v>59</v>
      </c>
      <c r="C361" s="40">
        <v>0</v>
      </c>
      <c r="D361" s="40">
        <v>4</v>
      </c>
      <c r="E361" s="40">
        <v>2</v>
      </c>
      <c r="I361" s="969"/>
      <c r="J361" s="67"/>
      <c r="K361" s="68"/>
      <c r="L361" s="69" t="s">
        <v>11</v>
      </c>
      <c r="M361" s="972" t="str">
        <f>+M325</f>
        <v>: 2023</v>
      </c>
      <c r="N361" s="973"/>
      <c r="O361" s="40">
        <f>+O325</f>
        <v>2</v>
      </c>
      <c r="P361" s="40">
        <f>+P325</f>
        <v>3</v>
      </c>
    </row>
    <row r="362" spans="1:16" ht="13.5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938" t="s">
        <v>12</v>
      </c>
      <c r="B363" s="940" t="s">
        <v>13</v>
      </c>
      <c r="C363" s="942" t="s">
        <v>14</v>
      </c>
      <c r="D363" s="943"/>
      <c r="E363" s="943"/>
      <c r="F363" s="943"/>
      <c r="G363" s="943"/>
      <c r="H363" s="943"/>
      <c r="I363" s="944"/>
      <c r="J363" s="945" t="s">
        <v>15</v>
      </c>
      <c r="K363" s="943"/>
      <c r="L363" s="943"/>
      <c r="M363" s="943"/>
      <c r="N363" s="943"/>
      <c r="O363" s="943"/>
      <c r="P363" s="944"/>
    </row>
    <row r="364" spans="1:16" ht="12.75" customHeight="1" x14ac:dyDescent="0.2">
      <c r="A364" s="939"/>
      <c r="B364" s="941"/>
      <c r="C364" s="946" t="s">
        <v>16</v>
      </c>
      <c r="D364" s="947"/>
      <c r="E364" s="947"/>
      <c r="F364" s="4"/>
      <c r="G364" s="4"/>
      <c r="H364" s="4"/>
      <c r="I364" s="192" t="s">
        <v>16</v>
      </c>
      <c r="J364" s="32" t="s">
        <v>16</v>
      </c>
      <c r="K364" s="4"/>
      <c r="L364" s="4"/>
      <c r="M364" s="4"/>
      <c r="N364" s="947" t="s">
        <v>16</v>
      </c>
      <c r="O364" s="947"/>
      <c r="P364" s="948"/>
    </row>
    <row r="365" spans="1:16" ht="12.75" customHeight="1" x14ac:dyDescent="0.2">
      <c r="A365" s="939"/>
      <c r="B365" s="941"/>
      <c r="C365" s="949" t="s">
        <v>8</v>
      </c>
      <c r="D365" s="950"/>
      <c r="E365" s="950"/>
      <c r="F365" s="193" t="s">
        <v>17</v>
      </c>
      <c r="G365" s="193" t="s">
        <v>18</v>
      </c>
      <c r="H365" s="193" t="s">
        <v>19</v>
      </c>
      <c r="I365" s="194" t="s">
        <v>20</v>
      </c>
      <c r="J365" s="33" t="s">
        <v>8</v>
      </c>
      <c r="K365" s="193" t="s">
        <v>17</v>
      </c>
      <c r="L365" s="193" t="s">
        <v>18</v>
      </c>
      <c r="M365" s="193" t="s">
        <v>19</v>
      </c>
      <c r="N365" s="955" t="s">
        <v>20</v>
      </c>
      <c r="O365" s="955"/>
      <c r="P365" s="956"/>
    </row>
    <row r="366" spans="1:16" ht="12.75" customHeight="1" x14ac:dyDescent="0.2">
      <c r="A366" s="939"/>
      <c r="B366" s="941"/>
      <c r="C366" s="957" t="s">
        <v>21</v>
      </c>
      <c r="D366" s="958"/>
      <c r="E366" s="958"/>
      <c r="F366" s="195"/>
      <c r="G366" s="195"/>
      <c r="H366" s="195"/>
      <c r="I366" s="196" t="s">
        <v>22</v>
      </c>
      <c r="J366" s="34" t="s">
        <v>21</v>
      </c>
      <c r="K366" s="195"/>
      <c r="L366" s="195"/>
      <c r="M366" s="195"/>
      <c r="N366" s="958" t="s">
        <v>23</v>
      </c>
      <c r="O366" s="958"/>
      <c r="P366" s="959"/>
    </row>
    <row r="367" spans="1:16" ht="13.5" customHeight="1" x14ac:dyDescent="0.2">
      <c r="A367" s="44" t="s">
        <v>24</v>
      </c>
      <c r="B367" s="45" t="s">
        <v>25</v>
      </c>
      <c r="C367" s="960" t="s">
        <v>26</v>
      </c>
      <c r="D367" s="961"/>
      <c r="E367" s="961"/>
      <c r="F367" s="187" t="s">
        <v>27</v>
      </c>
      <c r="G367" s="187" t="s">
        <v>28</v>
      </c>
      <c r="H367" s="187" t="s">
        <v>29</v>
      </c>
      <c r="I367" s="46" t="s">
        <v>30</v>
      </c>
      <c r="J367" s="47" t="s">
        <v>31</v>
      </c>
      <c r="K367" s="187" t="s">
        <v>32</v>
      </c>
      <c r="L367" s="187" t="s">
        <v>33</v>
      </c>
      <c r="M367" s="187" t="s">
        <v>34</v>
      </c>
      <c r="N367" s="962" t="s">
        <v>35</v>
      </c>
      <c r="O367" s="961"/>
      <c r="P367" s="963"/>
    </row>
    <row r="368" spans="1:16" ht="25.5" customHeight="1" x14ac:dyDescent="0.2">
      <c r="A368" s="5"/>
      <c r="B368" s="6" t="s">
        <v>36</v>
      </c>
      <c r="C368" s="998">
        <f>SUM(C370,C373)</f>
        <v>80</v>
      </c>
      <c r="D368" s="999"/>
      <c r="E368" s="999"/>
      <c r="F368" s="188">
        <f t="shared" ref="F368:N368" si="20">SUM(F370,F373)</f>
        <v>0</v>
      </c>
      <c r="G368" s="188">
        <f t="shared" si="20"/>
        <v>0</v>
      </c>
      <c r="H368" s="188">
        <f t="shared" si="20"/>
        <v>0</v>
      </c>
      <c r="I368" s="7">
        <f t="shared" si="20"/>
        <v>80</v>
      </c>
      <c r="J368" s="7">
        <f t="shared" si="20"/>
        <v>0</v>
      </c>
      <c r="K368" s="41">
        <f t="shared" si="20"/>
        <v>0</v>
      </c>
      <c r="L368" s="7">
        <f t="shared" si="20"/>
        <v>0</v>
      </c>
      <c r="M368" s="7">
        <f t="shared" si="20"/>
        <v>0</v>
      </c>
      <c r="N368" s="1000">
        <f t="shared" si="20"/>
        <v>0</v>
      </c>
      <c r="O368" s="967"/>
      <c r="P368" s="968"/>
    </row>
    <row r="369" spans="1:16" ht="20.100000000000001" customHeight="1" x14ac:dyDescent="0.2">
      <c r="A369" s="9">
        <v>1</v>
      </c>
      <c r="B369" s="10" t="s">
        <v>37</v>
      </c>
      <c r="C369" s="980"/>
      <c r="D369" s="981"/>
      <c r="E369" s="981"/>
      <c r="F369" s="190"/>
      <c r="G369" s="190"/>
      <c r="H369" s="190"/>
      <c r="I369" s="35"/>
      <c r="J369" s="189"/>
      <c r="K369" s="189"/>
      <c r="L369" s="190"/>
      <c r="M369" s="190"/>
      <c r="N369" s="981"/>
      <c r="O369" s="981"/>
      <c r="P369" s="982"/>
    </row>
    <row r="370" spans="1:16" ht="20.100000000000001" customHeight="1" x14ac:dyDescent="0.2">
      <c r="A370" s="11"/>
      <c r="B370" s="10" t="s">
        <v>38</v>
      </c>
      <c r="C370" s="1001">
        <f>SUM(C371:E372)</f>
        <v>0</v>
      </c>
      <c r="D370" s="1002"/>
      <c r="E370" s="1002"/>
      <c r="F370" s="201">
        <f>SUM(F371:F372)</f>
        <v>0</v>
      </c>
      <c r="G370" s="201">
        <f>SUM(G371:G372)</f>
        <v>0</v>
      </c>
      <c r="H370" s="201">
        <f>SUM(H371:H372)</f>
        <v>0</v>
      </c>
      <c r="I370" s="178">
        <f t="shared" ref="I370:I375" si="21">SUM(C370-F370+G370-H370)</f>
        <v>0</v>
      </c>
      <c r="J370" s="201">
        <f>SUM(J371:J372)</f>
        <v>0</v>
      </c>
      <c r="K370" s="205">
        <f>SUM(K371:K372)</f>
        <v>0</v>
      </c>
      <c r="L370" s="201">
        <f>SUM(L371:L372)</f>
        <v>0</v>
      </c>
      <c r="M370" s="201">
        <f>SUM(M371:M372)</f>
        <v>0</v>
      </c>
      <c r="N370" s="976">
        <f>SUM(N371:P372)</f>
        <v>0</v>
      </c>
      <c r="O370" s="976"/>
      <c r="P370" s="977"/>
    </row>
    <row r="371" spans="1:16" ht="20.100000000000001" customHeight="1" x14ac:dyDescent="0.2">
      <c r="A371" s="11"/>
      <c r="B371" s="12" t="s">
        <v>39</v>
      </c>
      <c r="C371" s="1003">
        <v>0</v>
      </c>
      <c r="D371" s="1004"/>
      <c r="E371" s="1004"/>
      <c r="F371" s="198">
        <v>0</v>
      </c>
      <c r="G371" s="198">
        <v>0</v>
      </c>
      <c r="H371" s="198">
        <v>0</v>
      </c>
      <c r="I371" s="181">
        <f t="shared" si="21"/>
        <v>0</v>
      </c>
      <c r="J371" s="79">
        <v>0</v>
      </c>
      <c r="K371" s="79">
        <v>0</v>
      </c>
      <c r="L371" s="79">
        <v>0</v>
      </c>
      <c r="M371" s="79">
        <v>0</v>
      </c>
      <c r="N371" s="976">
        <f>SUM(J371-K371+L371-M371)</f>
        <v>0</v>
      </c>
      <c r="O371" s="976"/>
      <c r="P371" s="977"/>
    </row>
    <row r="372" spans="1:16" ht="20.100000000000001" customHeight="1" x14ac:dyDescent="0.2">
      <c r="A372" s="11"/>
      <c r="B372" s="12" t="s">
        <v>40</v>
      </c>
      <c r="C372" s="1003">
        <v>0</v>
      </c>
      <c r="D372" s="1004"/>
      <c r="E372" s="1004"/>
      <c r="F372" s="198">
        <v>0</v>
      </c>
      <c r="G372" s="198">
        <v>0</v>
      </c>
      <c r="H372" s="198">
        <v>0</v>
      </c>
      <c r="I372" s="181">
        <f t="shared" si="21"/>
        <v>0</v>
      </c>
      <c r="J372" s="79">
        <v>0</v>
      </c>
      <c r="K372" s="79">
        <v>0</v>
      </c>
      <c r="L372" s="79">
        <v>0</v>
      </c>
      <c r="M372" s="79">
        <v>0</v>
      </c>
      <c r="N372" s="976">
        <f>SUM(J372-K372+L372-M372)</f>
        <v>0</v>
      </c>
      <c r="O372" s="976"/>
      <c r="P372" s="977"/>
    </row>
    <row r="373" spans="1:16" ht="20.100000000000001" customHeight="1" x14ac:dyDescent="0.2">
      <c r="A373" s="11"/>
      <c r="B373" s="10" t="s">
        <v>41</v>
      </c>
      <c r="C373" s="1001">
        <f>SUM(C374:E375)</f>
        <v>80</v>
      </c>
      <c r="D373" s="1002"/>
      <c r="E373" s="1002"/>
      <c r="F373" s="201">
        <f>SUM(F374:F375)</f>
        <v>0</v>
      </c>
      <c r="G373" s="201">
        <f>SUM(G374:G375)</f>
        <v>0</v>
      </c>
      <c r="H373" s="201">
        <f>SUM(H374:H375)</f>
        <v>0</v>
      </c>
      <c r="I373" s="178">
        <f t="shared" si="21"/>
        <v>80</v>
      </c>
      <c r="J373" s="13">
        <f>SUM(J374:J375)</f>
        <v>0</v>
      </c>
      <c r="K373" s="48">
        <f>SUM(K374:K375)</f>
        <v>0</v>
      </c>
      <c r="L373" s="48">
        <f>SUM(L374:L375)</f>
        <v>0</v>
      </c>
      <c r="M373" s="48">
        <f>SUM(M374:M375)</f>
        <v>0</v>
      </c>
      <c r="N373" s="1033">
        <f>SUM(N374:P375)</f>
        <v>0</v>
      </c>
      <c r="O373" s="1033"/>
      <c r="P373" s="1034"/>
    </row>
    <row r="374" spans="1:16" ht="20.100000000000001" customHeight="1" x14ac:dyDescent="0.2">
      <c r="A374" s="11"/>
      <c r="B374" s="12" t="s">
        <v>39</v>
      </c>
      <c r="C374" s="1003">
        <v>80</v>
      </c>
      <c r="D374" s="1004"/>
      <c r="E374" s="1004"/>
      <c r="F374" s="198">
        <v>0</v>
      </c>
      <c r="G374" s="198">
        <v>0</v>
      </c>
      <c r="H374" s="198">
        <v>0</v>
      </c>
      <c r="I374" s="181">
        <f t="shared" si="21"/>
        <v>80</v>
      </c>
      <c r="J374" s="36">
        <v>0</v>
      </c>
      <c r="K374" s="203">
        <v>0</v>
      </c>
      <c r="L374" s="198">
        <v>0</v>
      </c>
      <c r="M374" s="198">
        <v>0</v>
      </c>
      <c r="N374" s="976">
        <f>SUM(J374-K374+L374-M374)</f>
        <v>0</v>
      </c>
      <c r="O374" s="976"/>
      <c r="P374" s="977"/>
    </row>
    <row r="375" spans="1:16" ht="20.100000000000001" customHeight="1" x14ac:dyDescent="0.2">
      <c r="A375" s="11"/>
      <c r="B375" s="12" t="s">
        <v>40</v>
      </c>
      <c r="C375" s="1003">
        <v>0</v>
      </c>
      <c r="D375" s="1004"/>
      <c r="E375" s="1004"/>
      <c r="F375" s="198">
        <v>0</v>
      </c>
      <c r="G375" s="203">
        <v>0</v>
      </c>
      <c r="H375" s="198">
        <v>0</v>
      </c>
      <c r="I375" s="181">
        <f t="shared" si="21"/>
        <v>0</v>
      </c>
      <c r="J375" s="36">
        <v>0</v>
      </c>
      <c r="K375" s="203">
        <v>0</v>
      </c>
      <c r="L375" s="203">
        <v>0</v>
      </c>
      <c r="M375" s="198">
        <v>0</v>
      </c>
      <c r="N375" s="976">
        <f>SUM(J375-K375+L375-M375)</f>
        <v>0</v>
      </c>
      <c r="O375" s="976"/>
      <c r="P375" s="977"/>
    </row>
    <row r="376" spans="1:16" ht="26.25" customHeight="1" x14ac:dyDescent="0.2">
      <c r="A376" s="9">
        <v>2</v>
      </c>
      <c r="B376" s="10" t="s">
        <v>42</v>
      </c>
      <c r="C376" s="980"/>
      <c r="D376" s="981"/>
      <c r="E376" s="981"/>
      <c r="F376" s="190"/>
      <c r="G376" s="190"/>
      <c r="H376" s="190"/>
      <c r="I376" s="174"/>
      <c r="J376" s="189"/>
      <c r="K376" s="190"/>
      <c r="L376" s="190"/>
      <c r="M376" s="190"/>
      <c r="N376" s="983"/>
      <c r="O376" s="983"/>
      <c r="P376" s="984"/>
    </row>
    <row r="377" spans="1:16" ht="20.100000000000001" customHeight="1" x14ac:dyDescent="0.2">
      <c r="A377" s="11"/>
      <c r="B377" s="12" t="s">
        <v>43</v>
      </c>
      <c r="C377" s="1003">
        <v>0</v>
      </c>
      <c r="D377" s="1004"/>
      <c r="E377" s="1004"/>
      <c r="F377" s="198">
        <v>0</v>
      </c>
      <c r="G377" s="198">
        <v>0</v>
      </c>
      <c r="H377" s="198">
        <v>0</v>
      </c>
      <c r="I377" s="178">
        <f>SUM(C377-F377+G377-H377)</f>
        <v>0</v>
      </c>
      <c r="J377" s="189"/>
      <c r="K377" s="190"/>
      <c r="L377" s="190"/>
      <c r="M377" s="190"/>
      <c r="N377" s="983"/>
      <c r="O377" s="983"/>
      <c r="P377" s="984"/>
    </row>
    <row r="378" spans="1:16" ht="20.100000000000001" customHeight="1" x14ac:dyDescent="0.2">
      <c r="A378" s="11"/>
      <c r="B378" s="12" t="s">
        <v>44</v>
      </c>
      <c r="C378" s="1003">
        <v>80</v>
      </c>
      <c r="D378" s="1004"/>
      <c r="E378" s="1004"/>
      <c r="F378" s="198">
        <v>0</v>
      </c>
      <c r="G378" s="198">
        <v>0</v>
      </c>
      <c r="H378" s="198">
        <v>0</v>
      </c>
      <c r="I378" s="178">
        <f>SUM(C378-F378+G378-H378)</f>
        <v>80</v>
      </c>
      <c r="J378" s="189"/>
      <c r="K378" s="190"/>
      <c r="L378" s="190"/>
      <c r="M378" s="190"/>
      <c r="N378" s="983"/>
      <c r="O378" s="983"/>
      <c r="P378" s="984"/>
    </row>
    <row r="379" spans="1:16" ht="20.100000000000001" customHeight="1" x14ac:dyDescent="0.2">
      <c r="A379" s="9"/>
      <c r="B379" s="12" t="s">
        <v>45</v>
      </c>
      <c r="C379" s="1003">
        <v>0</v>
      </c>
      <c r="D379" s="1004"/>
      <c r="E379" s="1004"/>
      <c r="F379" s="198">
        <v>0</v>
      </c>
      <c r="G379" s="198">
        <v>0</v>
      </c>
      <c r="H379" s="198">
        <v>0</v>
      </c>
      <c r="I379" s="178">
        <f>SUM(C379-F379+G379-H379)</f>
        <v>0</v>
      </c>
      <c r="J379" s="189" t="s">
        <v>1</v>
      </c>
      <c r="K379" s="190"/>
      <c r="L379" s="190"/>
      <c r="M379" s="190"/>
      <c r="N379" s="983"/>
      <c r="O379" s="983"/>
      <c r="P379" s="984"/>
    </row>
    <row r="380" spans="1:16" ht="20.100000000000001" customHeight="1" x14ac:dyDescent="0.2">
      <c r="A380" s="14"/>
      <c r="B380" s="15" t="s">
        <v>46</v>
      </c>
      <c r="C380" s="1005">
        <v>0</v>
      </c>
      <c r="D380" s="1006"/>
      <c r="E380" s="1006"/>
      <c r="F380" s="199">
        <v>0</v>
      </c>
      <c r="G380" s="199">
        <v>0</v>
      </c>
      <c r="H380" s="199">
        <v>0</v>
      </c>
      <c r="I380" s="178">
        <f>SUM(C380-F380+G380-H380)</f>
        <v>0</v>
      </c>
      <c r="J380" s="37"/>
      <c r="K380" s="16"/>
      <c r="L380" s="16"/>
      <c r="M380" s="16"/>
      <c r="N380" s="987"/>
      <c r="O380" s="987"/>
      <c r="P380" s="988"/>
    </row>
    <row r="381" spans="1:16" ht="24" customHeight="1" thickBot="1" x14ac:dyDescent="0.25">
      <c r="A381" s="17">
        <v>3</v>
      </c>
      <c r="B381" s="18" t="s">
        <v>47</v>
      </c>
      <c r="C381" s="991">
        <v>0</v>
      </c>
      <c r="D381" s="992"/>
      <c r="E381" s="992"/>
      <c r="F381" s="25">
        <v>0</v>
      </c>
      <c r="G381" s="25">
        <v>0</v>
      </c>
      <c r="H381" s="200"/>
      <c r="I381" s="38"/>
      <c r="J381" s="39"/>
      <c r="K381" s="175"/>
      <c r="L381" s="175"/>
      <c r="M381" s="175"/>
      <c r="N381" s="993"/>
      <c r="O381" s="993"/>
      <c r="P381" s="994"/>
    </row>
    <row r="382" spans="1:16" x14ac:dyDescent="0.2">
      <c r="B382" s="172"/>
      <c r="C382" s="995">
        <f>SUM(C377:E380)-C368</f>
        <v>0</v>
      </c>
      <c r="D382" s="996"/>
      <c r="E382" s="996"/>
      <c r="F382" s="24">
        <f>SUM(F377:F380)-F368</f>
        <v>0</v>
      </c>
      <c r="G382" s="24">
        <f>SUM(G377:G380)-G368</f>
        <v>0</v>
      </c>
      <c r="H382" s="24">
        <f>SUM(H377:H380)-H368</f>
        <v>0</v>
      </c>
      <c r="I382" s="24">
        <f>SUM(I377:I380)-I368</f>
        <v>0</v>
      </c>
      <c r="J382" s="8"/>
      <c r="K382" s="8"/>
      <c r="L382" s="8"/>
      <c r="M382" s="8"/>
      <c r="N382" s="997"/>
      <c r="O382" s="997"/>
      <c r="P382" s="997"/>
    </row>
    <row r="383" spans="1:16" x14ac:dyDescent="0.2">
      <c r="A383" s="85" t="s">
        <v>65</v>
      </c>
      <c r="C383" s="172"/>
      <c r="D383" s="172"/>
      <c r="E383" s="172"/>
      <c r="N383" s="172"/>
      <c r="O383" s="172"/>
      <c r="P383" s="172"/>
    </row>
    <row r="384" spans="1:16" x14ac:dyDescent="0.2">
      <c r="C384" s="172"/>
      <c r="D384" s="172"/>
      <c r="E384" s="172"/>
      <c r="N384" s="172"/>
      <c r="O384" s="172"/>
      <c r="P384" s="172"/>
    </row>
    <row r="385" spans="1:16" ht="12.75" customHeight="1" x14ac:dyDescent="0.2">
      <c r="C385" s="172"/>
      <c r="D385" s="172"/>
      <c r="E385" s="172"/>
      <c r="N385" s="172"/>
      <c r="O385" s="172"/>
      <c r="P385" s="172"/>
    </row>
    <row r="386" spans="1:16" ht="12.75" customHeight="1" x14ac:dyDescent="0.2">
      <c r="C386" s="172"/>
      <c r="D386" s="172"/>
      <c r="E386" s="172"/>
      <c r="N386" s="172"/>
      <c r="O386" s="172"/>
      <c r="P386" s="172"/>
    </row>
    <row r="387" spans="1:16" x14ac:dyDescent="0.2">
      <c r="C387" s="172"/>
      <c r="D387" s="172"/>
      <c r="E387" s="172"/>
      <c r="N387" s="172"/>
      <c r="O387" s="172"/>
      <c r="P387" s="172"/>
    </row>
    <row r="388" spans="1:16" x14ac:dyDescent="0.2">
      <c r="C388" s="172"/>
      <c r="D388" s="172"/>
      <c r="E388" s="172"/>
      <c r="N388" s="172"/>
      <c r="O388" s="172"/>
      <c r="P388" s="172"/>
    </row>
    <row r="389" spans="1:16" x14ac:dyDescent="0.2">
      <c r="C389" s="172"/>
      <c r="D389" s="172"/>
      <c r="E389" s="172"/>
      <c r="N389" s="172"/>
      <c r="O389" s="172"/>
      <c r="P389" s="172"/>
    </row>
    <row r="390" spans="1:16" ht="12.75" customHeight="1" x14ac:dyDescent="0.2">
      <c r="A390" s="951" t="s">
        <v>0</v>
      </c>
      <c r="B390" s="951"/>
      <c r="F390" s="1" t="s">
        <v>1</v>
      </c>
      <c r="M390" s="952" t="s">
        <v>2</v>
      </c>
      <c r="N390" s="952"/>
      <c r="O390" s="952"/>
      <c r="P390" s="952"/>
    </row>
    <row r="391" spans="1:16" ht="12.75" customHeight="1" x14ac:dyDescent="0.2">
      <c r="A391" s="951" t="s">
        <v>3</v>
      </c>
      <c r="B391" s="951"/>
      <c r="M391" s="952"/>
      <c r="N391" s="952"/>
      <c r="O391" s="952"/>
      <c r="P391" s="952"/>
    </row>
    <row r="392" spans="1:16" ht="7.5" customHeight="1" x14ac:dyDescent="0.2">
      <c r="A392" s="951" t="s">
        <v>4</v>
      </c>
      <c r="B392" s="951"/>
    </row>
    <row r="393" spans="1:16" ht="18" customHeight="1" x14ac:dyDescent="0.3">
      <c r="F393" s="953" t="s">
        <v>5</v>
      </c>
      <c r="G393" s="953"/>
      <c r="H393" s="953"/>
      <c r="I393" s="953"/>
      <c r="J393" s="953"/>
      <c r="K393" s="953"/>
      <c r="L393" s="953"/>
    </row>
    <row r="394" spans="1:16" ht="12.75" customHeight="1" x14ac:dyDescent="0.2">
      <c r="F394" s="954" t="s">
        <v>64</v>
      </c>
      <c r="G394" s="954"/>
      <c r="H394" s="954"/>
      <c r="I394" s="954"/>
      <c r="J394" s="954"/>
      <c r="K394" s="954"/>
      <c r="L394" s="954"/>
    </row>
    <row r="395" spans="1:16" ht="12.75" customHeight="1" x14ac:dyDescent="0.2">
      <c r="A395" s="1" t="s">
        <v>6</v>
      </c>
      <c r="C395" s="27"/>
      <c r="D395" s="186">
        <v>1</v>
      </c>
      <c r="E395" s="186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7</v>
      </c>
      <c r="C396" s="28"/>
      <c r="D396" s="4">
        <v>0</v>
      </c>
      <c r="E396" s="4">
        <v>8</v>
      </c>
      <c r="I396" s="969">
        <v>12</v>
      </c>
      <c r="K396" s="2"/>
      <c r="L396" s="23" t="s">
        <v>48</v>
      </c>
      <c r="M396" s="970" t="str">
        <f>+M360</f>
        <v>: Januari</v>
      </c>
      <c r="N396" s="971"/>
      <c r="O396" s="186">
        <f>+O360</f>
        <v>0</v>
      </c>
      <c r="P396" s="186">
        <f>+P360</f>
        <v>1</v>
      </c>
    </row>
    <row r="397" spans="1:16" s="3" customFormat="1" ht="12.75" customHeight="1" x14ac:dyDescent="0.2">
      <c r="A397" s="3" t="s">
        <v>58</v>
      </c>
      <c r="C397" s="40">
        <v>0</v>
      </c>
      <c r="D397" s="40">
        <v>4</v>
      </c>
      <c r="E397" s="40">
        <v>3</v>
      </c>
      <c r="I397" s="969"/>
      <c r="J397" s="67"/>
      <c r="K397" s="68"/>
      <c r="L397" s="69" t="s">
        <v>11</v>
      </c>
      <c r="M397" s="972" t="str">
        <f>+M361</f>
        <v>: 2023</v>
      </c>
      <c r="N397" s="973"/>
      <c r="O397" s="40">
        <f>+O361</f>
        <v>2</v>
      </c>
      <c r="P397" s="40">
        <f>+P361</f>
        <v>3</v>
      </c>
    </row>
    <row r="398" spans="1:16" ht="16.5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1" customHeight="1" x14ac:dyDescent="0.2">
      <c r="A399" s="938" t="s">
        <v>12</v>
      </c>
      <c r="B399" s="940" t="s">
        <v>13</v>
      </c>
      <c r="C399" s="942" t="s">
        <v>14</v>
      </c>
      <c r="D399" s="943"/>
      <c r="E399" s="943"/>
      <c r="F399" s="943"/>
      <c r="G399" s="943"/>
      <c r="H399" s="943"/>
      <c r="I399" s="944"/>
      <c r="J399" s="945" t="s">
        <v>15</v>
      </c>
      <c r="K399" s="943"/>
      <c r="L399" s="943"/>
      <c r="M399" s="943"/>
      <c r="N399" s="943"/>
      <c r="O399" s="943"/>
      <c r="P399" s="944"/>
    </row>
    <row r="400" spans="1:16" ht="20.100000000000001" customHeight="1" x14ac:dyDescent="0.2">
      <c r="A400" s="939"/>
      <c r="B400" s="941"/>
      <c r="C400" s="946" t="s">
        <v>16</v>
      </c>
      <c r="D400" s="947"/>
      <c r="E400" s="947"/>
      <c r="F400" s="4"/>
      <c r="G400" s="4"/>
      <c r="H400" s="4"/>
      <c r="I400" s="192" t="s">
        <v>16</v>
      </c>
      <c r="J400" s="32" t="s">
        <v>16</v>
      </c>
      <c r="K400" s="4"/>
      <c r="L400" s="4"/>
      <c r="M400" s="4"/>
      <c r="N400" s="947" t="s">
        <v>16</v>
      </c>
      <c r="O400" s="947"/>
      <c r="P400" s="948"/>
    </row>
    <row r="401" spans="1:16" ht="20.100000000000001" customHeight="1" x14ac:dyDescent="0.2">
      <c r="A401" s="939"/>
      <c r="B401" s="941"/>
      <c r="C401" s="949" t="s">
        <v>8</v>
      </c>
      <c r="D401" s="950"/>
      <c r="E401" s="950"/>
      <c r="F401" s="193" t="s">
        <v>17</v>
      </c>
      <c r="G401" s="193" t="s">
        <v>18</v>
      </c>
      <c r="H401" s="193" t="s">
        <v>19</v>
      </c>
      <c r="I401" s="194" t="s">
        <v>20</v>
      </c>
      <c r="J401" s="33" t="s">
        <v>8</v>
      </c>
      <c r="K401" s="193" t="s">
        <v>17</v>
      </c>
      <c r="L401" s="193" t="s">
        <v>18</v>
      </c>
      <c r="M401" s="193" t="s">
        <v>19</v>
      </c>
      <c r="N401" s="955" t="s">
        <v>20</v>
      </c>
      <c r="O401" s="955"/>
      <c r="P401" s="956"/>
    </row>
    <row r="402" spans="1:16" ht="20.100000000000001" customHeight="1" x14ac:dyDescent="0.2">
      <c r="A402" s="939"/>
      <c r="B402" s="941"/>
      <c r="C402" s="957" t="s">
        <v>21</v>
      </c>
      <c r="D402" s="958"/>
      <c r="E402" s="958"/>
      <c r="F402" s="195"/>
      <c r="G402" s="195"/>
      <c r="H402" s="195"/>
      <c r="I402" s="196" t="s">
        <v>22</v>
      </c>
      <c r="J402" s="34" t="s">
        <v>21</v>
      </c>
      <c r="K402" s="195"/>
      <c r="L402" s="195"/>
      <c r="M402" s="195"/>
      <c r="N402" s="958" t="s">
        <v>23</v>
      </c>
      <c r="O402" s="958"/>
      <c r="P402" s="959"/>
    </row>
    <row r="403" spans="1:16" ht="16.5" customHeight="1" x14ac:dyDescent="0.2">
      <c r="A403" s="44" t="s">
        <v>24</v>
      </c>
      <c r="B403" s="45" t="s">
        <v>25</v>
      </c>
      <c r="C403" s="960" t="s">
        <v>26</v>
      </c>
      <c r="D403" s="961"/>
      <c r="E403" s="961"/>
      <c r="F403" s="187" t="s">
        <v>27</v>
      </c>
      <c r="G403" s="187" t="s">
        <v>28</v>
      </c>
      <c r="H403" s="187" t="s">
        <v>29</v>
      </c>
      <c r="I403" s="46" t="s">
        <v>30</v>
      </c>
      <c r="J403" s="47" t="s">
        <v>31</v>
      </c>
      <c r="K403" s="187" t="s">
        <v>32</v>
      </c>
      <c r="L403" s="187" t="s">
        <v>33</v>
      </c>
      <c r="M403" s="187" t="s">
        <v>34</v>
      </c>
      <c r="N403" s="962" t="s">
        <v>35</v>
      </c>
      <c r="O403" s="961"/>
      <c r="P403" s="963"/>
    </row>
    <row r="404" spans="1:16" ht="20.100000000000001" customHeight="1" x14ac:dyDescent="0.2">
      <c r="A404" s="5"/>
      <c r="B404" s="6" t="s">
        <v>36</v>
      </c>
      <c r="C404" s="998">
        <f>SUM(C406,C409)</f>
        <v>0</v>
      </c>
      <c r="D404" s="999"/>
      <c r="E404" s="999"/>
      <c r="F404" s="188">
        <f t="shared" ref="F404:N404" si="22">SUM(F406,F409)</f>
        <v>0</v>
      </c>
      <c r="G404" s="188">
        <f t="shared" si="22"/>
        <v>65</v>
      </c>
      <c r="H404" s="188">
        <f t="shared" si="22"/>
        <v>0</v>
      </c>
      <c r="I404" s="7">
        <f t="shared" si="22"/>
        <v>65</v>
      </c>
      <c r="J404" s="7">
        <f t="shared" si="22"/>
        <v>450</v>
      </c>
      <c r="K404" s="7">
        <f t="shared" si="22"/>
        <v>0</v>
      </c>
      <c r="L404" s="7">
        <f t="shared" si="22"/>
        <v>0</v>
      </c>
      <c r="M404" s="7">
        <f t="shared" si="22"/>
        <v>0</v>
      </c>
      <c r="N404" s="1000">
        <f t="shared" si="22"/>
        <v>450</v>
      </c>
      <c r="O404" s="967"/>
      <c r="P404" s="968"/>
    </row>
    <row r="405" spans="1:16" ht="20.100000000000001" customHeight="1" x14ac:dyDescent="0.2">
      <c r="A405" s="9">
        <v>1</v>
      </c>
      <c r="B405" s="10" t="s">
        <v>37</v>
      </c>
      <c r="C405" s="980"/>
      <c r="D405" s="981"/>
      <c r="E405" s="981"/>
      <c r="F405" s="190"/>
      <c r="G405" s="190"/>
      <c r="H405" s="190"/>
      <c r="I405" s="35"/>
      <c r="J405" s="189"/>
      <c r="K405" s="190"/>
      <c r="L405" s="190"/>
      <c r="M405" s="190"/>
      <c r="N405" s="981"/>
      <c r="O405" s="981"/>
      <c r="P405" s="982"/>
    </row>
    <row r="406" spans="1:16" ht="20.100000000000001" customHeight="1" x14ac:dyDescent="0.2">
      <c r="A406" s="11"/>
      <c r="B406" s="10" t="s">
        <v>38</v>
      </c>
      <c r="C406" s="1001">
        <f>SUM(C407:E408)</f>
        <v>0</v>
      </c>
      <c r="D406" s="1002"/>
      <c r="E406" s="1002"/>
      <c r="F406" s="201">
        <f>SUM(F407:F408)</f>
        <v>0</v>
      </c>
      <c r="G406" s="201">
        <f>SUM(G407:G408)</f>
        <v>0</v>
      </c>
      <c r="H406" s="201">
        <f>SUM(H407:H408)</f>
        <v>0</v>
      </c>
      <c r="I406" s="178">
        <f t="shared" ref="I406:I411" si="23">SUM(C406-F406+G406-H406)</f>
        <v>0</v>
      </c>
      <c r="J406" s="201">
        <f>SUM(J407:J408)</f>
        <v>0</v>
      </c>
      <c r="K406" s="201">
        <f>SUM(K407:K408)</f>
        <v>0</v>
      </c>
      <c r="L406" s="201">
        <f>SUM(L407:L408)</f>
        <v>0</v>
      </c>
      <c r="M406" s="201">
        <f>SUM(M407:M408)</f>
        <v>0</v>
      </c>
      <c r="N406" s="976">
        <f>SUM(N407:P408)</f>
        <v>0</v>
      </c>
      <c r="O406" s="976"/>
      <c r="P406" s="977"/>
    </row>
    <row r="407" spans="1:16" ht="26.25" customHeight="1" x14ac:dyDescent="0.2">
      <c r="A407" s="11"/>
      <c r="B407" s="12" t="s">
        <v>39</v>
      </c>
      <c r="C407" s="1003">
        <v>0</v>
      </c>
      <c r="D407" s="1004"/>
      <c r="E407" s="1004"/>
      <c r="F407" s="198">
        <v>0</v>
      </c>
      <c r="G407" s="198">
        <v>0</v>
      </c>
      <c r="H407" s="198">
        <v>0</v>
      </c>
      <c r="I407" s="181">
        <f t="shared" si="23"/>
        <v>0</v>
      </c>
      <c r="J407" s="83">
        <v>0</v>
      </c>
      <c r="K407" s="84">
        <v>0</v>
      </c>
      <c r="L407" s="82">
        <v>0</v>
      </c>
      <c r="M407" s="82">
        <v>0</v>
      </c>
      <c r="N407" s="976">
        <f>SUM(J407-K407+L407-M407)</f>
        <v>0</v>
      </c>
      <c r="O407" s="976"/>
      <c r="P407" s="977"/>
    </row>
    <row r="408" spans="1:16" ht="20.100000000000001" customHeight="1" x14ac:dyDescent="0.2">
      <c r="A408" s="11"/>
      <c r="B408" s="12" t="s">
        <v>40</v>
      </c>
      <c r="C408" s="1003">
        <v>0</v>
      </c>
      <c r="D408" s="1004"/>
      <c r="E408" s="1004"/>
      <c r="F408" s="198">
        <v>0</v>
      </c>
      <c r="G408" s="198">
        <v>0</v>
      </c>
      <c r="H408" s="198">
        <v>0</v>
      </c>
      <c r="I408" s="181">
        <f t="shared" si="23"/>
        <v>0</v>
      </c>
      <c r="J408" s="83">
        <v>0</v>
      </c>
      <c r="K408" s="84">
        <v>0</v>
      </c>
      <c r="L408" s="82">
        <v>0</v>
      </c>
      <c r="M408" s="82">
        <v>0</v>
      </c>
      <c r="N408" s="976">
        <f>SUM(J408-K408+L408-M408)</f>
        <v>0</v>
      </c>
      <c r="O408" s="976"/>
      <c r="P408" s="977"/>
    </row>
    <row r="409" spans="1:16" ht="20.100000000000001" customHeight="1" x14ac:dyDescent="0.2">
      <c r="A409" s="11"/>
      <c r="B409" s="10" t="s">
        <v>41</v>
      </c>
      <c r="C409" s="1001">
        <f>SUM(C410:E411)</f>
        <v>0</v>
      </c>
      <c r="D409" s="1002"/>
      <c r="E409" s="1002"/>
      <c r="F409" s="201">
        <f>SUM(F410:F411)</f>
        <v>0</v>
      </c>
      <c r="G409" s="201">
        <f>SUM(G410:G411)</f>
        <v>65</v>
      </c>
      <c r="H409" s="201">
        <f>SUM(H410:H411)</f>
        <v>0</v>
      </c>
      <c r="I409" s="178">
        <f t="shared" si="23"/>
        <v>65</v>
      </c>
      <c r="J409" s="13">
        <f>SUM(J410:J411)</f>
        <v>450</v>
      </c>
      <c r="K409" s="13">
        <f>SUM(K410:K411)</f>
        <v>0</v>
      </c>
      <c r="L409" s="13">
        <f>SUM(L410:L411)</f>
        <v>0</v>
      </c>
      <c r="M409" s="13">
        <f>SUM(M410:M411)</f>
        <v>0</v>
      </c>
      <c r="N409" s="976">
        <f>SUM(N410:P411)</f>
        <v>450</v>
      </c>
      <c r="O409" s="976"/>
      <c r="P409" s="977"/>
    </row>
    <row r="410" spans="1:16" ht="20.100000000000001" customHeight="1" x14ac:dyDescent="0.2">
      <c r="A410" s="11"/>
      <c r="B410" s="12" t="s">
        <v>39</v>
      </c>
      <c r="C410" s="1003">
        <v>0</v>
      </c>
      <c r="D410" s="1004"/>
      <c r="E410" s="1004"/>
      <c r="F410" s="198">
        <v>0</v>
      </c>
      <c r="G410" s="198">
        <v>50</v>
      </c>
      <c r="H410" s="198">
        <v>0</v>
      </c>
      <c r="I410" s="181">
        <f t="shared" si="23"/>
        <v>50</v>
      </c>
      <c r="J410" s="36">
        <v>0</v>
      </c>
      <c r="K410" s="198">
        <v>0</v>
      </c>
      <c r="L410" s="198">
        <v>0</v>
      </c>
      <c r="M410" s="198">
        <v>0</v>
      </c>
      <c r="N410" s="976">
        <f>SUM(J410-K410+L410-M410)</f>
        <v>0</v>
      </c>
      <c r="O410" s="976"/>
      <c r="P410" s="977"/>
    </row>
    <row r="411" spans="1:16" ht="20.100000000000001" customHeight="1" x14ac:dyDescent="0.2">
      <c r="A411" s="11"/>
      <c r="B411" s="12" t="s">
        <v>40</v>
      </c>
      <c r="C411" s="1003">
        <v>0</v>
      </c>
      <c r="D411" s="1004"/>
      <c r="E411" s="1004"/>
      <c r="F411" s="198">
        <v>0</v>
      </c>
      <c r="G411" s="198">
        <v>15</v>
      </c>
      <c r="H411" s="198">
        <v>0</v>
      </c>
      <c r="I411" s="181">
        <f t="shared" si="23"/>
        <v>15</v>
      </c>
      <c r="J411" s="36">
        <v>450</v>
      </c>
      <c r="K411" s="198">
        <v>0</v>
      </c>
      <c r="L411" s="198">
        <v>0</v>
      </c>
      <c r="M411" s="198">
        <v>0</v>
      </c>
      <c r="N411" s="976">
        <f>SUM(J411-K411+L411-M411)</f>
        <v>450</v>
      </c>
      <c r="O411" s="976"/>
      <c r="P411" s="977"/>
    </row>
    <row r="412" spans="1:16" ht="24" customHeight="1" x14ac:dyDescent="0.2">
      <c r="A412" s="9">
        <v>2</v>
      </c>
      <c r="B412" s="10" t="s">
        <v>42</v>
      </c>
      <c r="C412" s="980"/>
      <c r="D412" s="981"/>
      <c r="E412" s="981"/>
      <c r="F412" s="190"/>
      <c r="G412" s="190"/>
      <c r="H412" s="190"/>
      <c r="I412" s="174"/>
      <c r="J412" s="189"/>
      <c r="K412" s="190"/>
      <c r="L412" s="190"/>
      <c r="M412" s="190"/>
      <c r="N412" s="983"/>
      <c r="O412" s="983"/>
      <c r="P412" s="984"/>
    </row>
    <row r="413" spans="1:16" ht="12.75" customHeight="1" x14ac:dyDescent="0.2">
      <c r="A413" s="11"/>
      <c r="B413" s="12" t="s">
        <v>43</v>
      </c>
      <c r="C413" s="1003">
        <v>0</v>
      </c>
      <c r="D413" s="1004"/>
      <c r="E413" s="1004"/>
      <c r="F413" s="198">
        <v>0</v>
      </c>
      <c r="G413" s="203">
        <v>65</v>
      </c>
      <c r="H413" s="198">
        <v>0</v>
      </c>
      <c r="I413" s="178">
        <f>SUM(C413-F413+G413-H413)</f>
        <v>65</v>
      </c>
      <c r="J413" s="189"/>
      <c r="K413" s="190"/>
      <c r="L413" s="190"/>
      <c r="M413" s="190"/>
      <c r="N413" s="983"/>
      <c r="O413" s="983"/>
      <c r="P413" s="984"/>
    </row>
    <row r="414" spans="1:16" ht="14.25" x14ac:dyDescent="0.2">
      <c r="A414" s="11"/>
      <c r="B414" s="12" t="s">
        <v>44</v>
      </c>
      <c r="C414" s="1003">
        <v>0</v>
      </c>
      <c r="D414" s="1004"/>
      <c r="E414" s="1004"/>
      <c r="F414" s="198">
        <v>0</v>
      </c>
      <c r="G414" s="198">
        <v>0</v>
      </c>
      <c r="H414" s="198">
        <v>0</v>
      </c>
      <c r="I414" s="178">
        <f>SUM(C414-F414+G414-H414)</f>
        <v>0</v>
      </c>
      <c r="J414" s="189"/>
      <c r="K414" s="190"/>
      <c r="L414" s="190"/>
      <c r="M414" s="190"/>
      <c r="N414" s="983"/>
      <c r="O414" s="983"/>
      <c r="P414" s="984"/>
    </row>
    <row r="415" spans="1:16" ht="14.25" x14ac:dyDescent="0.2">
      <c r="A415" s="9"/>
      <c r="B415" s="12" t="s">
        <v>45</v>
      </c>
      <c r="C415" s="1003">
        <v>0</v>
      </c>
      <c r="D415" s="1004"/>
      <c r="E415" s="1004"/>
      <c r="F415" s="198">
        <v>0</v>
      </c>
      <c r="G415" s="198">
        <v>0</v>
      </c>
      <c r="H415" s="198">
        <v>0</v>
      </c>
      <c r="I415" s="178">
        <f>SUM(C415-F415+G415-H415)</f>
        <v>0</v>
      </c>
      <c r="J415" s="189"/>
      <c r="K415" s="190"/>
      <c r="L415" s="190"/>
      <c r="M415" s="190"/>
      <c r="N415" s="983"/>
      <c r="O415" s="983"/>
      <c r="P415" s="984"/>
    </row>
    <row r="416" spans="1:16" ht="14.25" x14ac:dyDescent="0.2">
      <c r="A416" s="14"/>
      <c r="B416" s="15" t="s">
        <v>46</v>
      </c>
      <c r="C416" s="1005">
        <v>0</v>
      </c>
      <c r="D416" s="1006"/>
      <c r="E416" s="1006"/>
      <c r="F416" s="199">
        <v>0</v>
      </c>
      <c r="G416" s="199">
        <v>0</v>
      </c>
      <c r="H416" s="199">
        <v>0</v>
      </c>
      <c r="I416" s="178">
        <f>SUM(C416-F416+G416-H416)</f>
        <v>0</v>
      </c>
      <c r="J416" s="37"/>
      <c r="K416" s="16"/>
      <c r="L416" s="16"/>
      <c r="M416" s="16"/>
      <c r="N416" s="987"/>
      <c r="O416" s="987"/>
      <c r="P416" s="988"/>
    </row>
    <row r="417" spans="1:16" ht="15" thickBot="1" x14ac:dyDescent="0.25">
      <c r="A417" s="17">
        <v>3</v>
      </c>
      <c r="B417" s="18" t="s">
        <v>47</v>
      </c>
      <c r="C417" s="991"/>
      <c r="D417" s="992"/>
      <c r="E417" s="992"/>
      <c r="F417" s="25">
        <v>0</v>
      </c>
      <c r="G417" s="25">
        <v>0</v>
      </c>
      <c r="H417" s="200"/>
      <c r="I417" s="38"/>
      <c r="J417" s="39"/>
      <c r="K417" s="175"/>
      <c r="L417" s="175"/>
      <c r="M417" s="175"/>
      <c r="N417" s="993"/>
      <c r="O417" s="993"/>
      <c r="P417" s="994"/>
    </row>
    <row r="418" spans="1:16" x14ac:dyDescent="0.2">
      <c r="B418" s="172"/>
      <c r="C418" s="995">
        <f>SUM(C413:E416)-C404</f>
        <v>0</v>
      </c>
      <c r="D418" s="996"/>
      <c r="E418" s="996"/>
      <c r="F418" s="24">
        <f>SUM(F413:F416)-F404</f>
        <v>0</v>
      </c>
      <c r="G418" s="24">
        <f>SUM(G413:G416)-G404</f>
        <v>0</v>
      </c>
      <c r="H418" s="24">
        <f>SUM(H413:H416)-H404</f>
        <v>0</v>
      </c>
      <c r="I418" s="24">
        <f>SUM(I413:I416)-I404</f>
        <v>0</v>
      </c>
      <c r="J418" s="8"/>
      <c r="K418" s="8"/>
      <c r="L418" s="8"/>
      <c r="M418" s="8"/>
      <c r="N418" s="997"/>
      <c r="O418" s="997"/>
      <c r="P418" s="997"/>
    </row>
    <row r="419" spans="1:16" x14ac:dyDescent="0.2">
      <c r="A419" s="85" t="s">
        <v>65</v>
      </c>
      <c r="C419" s="951"/>
      <c r="D419" s="951"/>
      <c r="E419" s="951"/>
      <c r="N419" s="951"/>
      <c r="O419" s="951"/>
      <c r="P419" s="951"/>
    </row>
    <row r="420" spans="1:16" x14ac:dyDescent="0.2">
      <c r="C420" s="172"/>
      <c r="D420" s="172"/>
      <c r="E420" s="172"/>
      <c r="N420" s="172"/>
      <c r="O420" s="172"/>
      <c r="P420" s="172"/>
    </row>
    <row r="421" spans="1:16" x14ac:dyDescent="0.2">
      <c r="C421" s="172"/>
      <c r="D421" s="172"/>
      <c r="E421" s="172"/>
      <c r="N421" s="172"/>
      <c r="O421" s="172"/>
      <c r="P421" s="172"/>
    </row>
    <row r="422" spans="1:16" x14ac:dyDescent="0.2">
      <c r="C422" s="172"/>
      <c r="D422" s="172"/>
      <c r="E422" s="172"/>
      <c r="N422" s="172"/>
      <c r="O422" s="172"/>
      <c r="P422" s="172"/>
    </row>
    <row r="423" spans="1:16" x14ac:dyDescent="0.2">
      <c r="C423" s="172"/>
      <c r="D423" s="172"/>
      <c r="E423" s="172"/>
      <c r="N423" s="172"/>
      <c r="O423" s="172"/>
      <c r="P423" s="172"/>
    </row>
    <row r="424" spans="1:16" x14ac:dyDescent="0.2">
      <c r="C424" s="172"/>
      <c r="D424" s="172"/>
      <c r="E424" s="172"/>
      <c r="N424" s="172"/>
      <c r="O424" s="172"/>
      <c r="P424" s="172"/>
    </row>
    <row r="425" spans="1:16" x14ac:dyDescent="0.2">
      <c r="C425" s="172"/>
      <c r="D425" s="172"/>
      <c r="E425" s="172"/>
      <c r="I425" s="80" t="s">
        <v>68</v>
      </c>
      <c r="N425" s="172"/>
      <c r="O425" s="172"/>
      <c r="P425" s="172"/>
    </row>
    <row r="426" spans="1:16" ht="12.75" customHeight="1" x14ac:dyDescent="0.2">
      <c r="A426" s="951" t="s">
        <v>0</v>
      </c>
      <c r="B426" s="951"/>
      <c r="F426" s="1" t="s">
        <v>1</v>
      </c>
      <c r="I426" s="52"/>
      <c r="M426" s="1038" t="s">
        <v>61</v>
      </c>
      <c r="N426" s="1038"/>
      <c r="O426" s="1038"/>
      <c r="P426" s="1038"/>
    </row>
    <row r="427" spans="1:16" ht="12.75" customHeight="1" x14ac:dyDescent="0.2">
      <c r="A427" s="951" t="s">
        <v>3</v>
      </c>
      <c r="B427" s="951"/>
      <c r="I427" s="52"/>
      <c r="M427" s="1038"/>
      <c r="N427" s="1038"/>
      <c r="O427" s="1038"/>
      <c r="P427" s="1038"/>
    </row>
    <row r="428" spans="1:16" x14ac:dyDescent="0.2">
      <c r="A428" s="951" t="s">
        <v>4</v>
      </c>
      <c r="B428" s="951"/>
      <c r="I428" s="52"/>
      <c r="M428" s="1" t="s">
        <v>1</v>
      </c>
    </row>
    <row r="429" spans="1:16" ht="20.25" x14ac:dyDescent="0.3">
      <c r="F429" s="953" t="s">
        <v>5</v>
      </c>
      <c r="G429" s="953"/>
      <c r="H429" s="953"/>
      <c r="I429" s="953"/>
      <c r="J429" s="953"/>
      <c r="K429" s="953"/>
      <c r="L429" s="953"/>
    </row>
    <row r="430" spans="1:16" x14ac:dyDescent="0.2">
      <c r="F430" s="954" t="s">
        <v>64</v>
      </c>
      <c r="G430" s="954"/>
      <c r="H430" s="954"/>
      <c r="I430" s="954"/>
      <c r="J430" s="954"/>
      <c r="K430" s="954"/>
      <c r="L430" s="954"/>
    </row>
    <row r="431" spans="1:16" ht="12.75" customHeight="1" x14ac:dyDescent="0.2">
      <c r="A431" s="1" t="s">
        <v>6</v>
      </c>
      <c r="C431" s="27"/>
      <c r="D431" s="186">
        <v>1</v>
      </c>
      <c r="E431" s="186">
        <v>5</v>
      </c>
      <c r="I431" s="1026">
        <v>13</v>
      </c>
      <c r="K431" s="2"/>
      <c r="L431" s="23" t="s">
        <v>48</v>
      </c>
      <c r="M431" s="970" t="str">
        <f>+M396</f>
        <v>: Januari</v>
      </c>
      <c r="N431" s="971"/>
      <c r="O431" s="186">
        <f>+O396</f>
        <v>0</v>
      </c>
      <c r="P431" s="186">
        <f>+P396</f>
        <v>1</v>
      </c>
    </row>
    <row r="432" spans="1:16" ht="12.75" customHeight="1" x14ac:dyDescent="0.2">
      <c r="A432" s="1" t="s">
        <v>7</v>
      </c>
      <c r="C432" s="27"/>
      <c r="D432" s="186">
        <v>0</v>
      </c>
      <c r="E432" s="186">
        <v>8</v>
      </c>
      <c r="G432" s="1" t="s">
        <v>1</v>
      </c>
      <c r="I432" s="1026"/>
      <c r="K432" s="2"/>
      <c r="L432" s="23" t="s">
        <v>11</v>
      </c>
      <c r="M432" s="970" t="str">
        <f>+M397</f>
        <v>: 2023</v>
      </c>
      <c r="N432" s="971"/>
      <c r="O432" s="186">
        <f>+O397</f>
        <v>2</v>
      </c>
      <c r="P432" s="186">
        <f>+P397</f>
        <v>3</v>
      </c>
    </row>
    <row r="433" spans="1:21" ht="13.5" thickBot="1" x14ac:dyDescent="0.25">
      <c r="C433" s="29"/>
      <c r="D433" s="29"/>
      <c r="K433" s="2"/>
      <c r="L433" s="2"/>
      <c r="N433" s="2"/>
      <c r="O433" s="29"/>
      <c r="P433" s="29"/>
    </row>
    <row r="434" spans="1:21" ht="12.75" customHeight="1" x14ac:dyDescent="0.2">
      <c r="A434" s="938" t="s">
        <v>12</v>
      </c>
      <c r="B434" s="940" t="s">
        <v>13</v>
      </c>
      <c r="C434" s="942" t="s">
        <v>14</v>
      </c>
      <c r="D434" s="943"/>
      <c r="E434" s="943"/>
      <c r="F434" s="943"/>
      <c r="G434" s="943"/>
      <c r="H434" s="943"/>
      <c r="I434" s="944"/>
      <c r="J434" s="945" t="s">
        <v>15</v>
      </c>
      <c r="K434" s="943"/>
      <c r="L434" s="943"/>
      <c r="M434" s="943"/>
      <c r="N434" s="943"/>
      <c r="O434" s="943"/>
      <c r="P434" s="944"/>
    </row>
    <row r="435" spans="1:21" ht="12.75" customHeight="1" x14ac:dyDescent="0.2">
      <c r="A435" s="939"/>
      <c r="B435" s="941"/>
      <c r="C435" s="946" t="s">
        <v>16</v>
      </c>
      <c r="D435" s="947"/>
      <c r="E435" s="947"/>
      <c r="F435" s="4"/>
      <c r="G435" s="4"/>
      <c r="H435" s="4"/>
      <c r="I435" s="192" t="s">
        <v>16</v>
      </c>
      <c r="J435" s="32" t="s">
        <v>16</v>
      </c>
      <c r="K435" s="4"/>
      <c r="L435" s="4"/>
      <c r="M435" s="4"/>
      <c r="N435" s="947" t="s">
        <v>16</v>
      </c>
      <c r="O435" s="947"/>
      <c r="P435" s="948"/>
    </row>
    <row r="436" spans="1:21" ht="12.75" customHeight="1" x14ac:dyDescent="0.2">
      <c r="A436" s="939"/>
      <c r="B436" s="941"/>
      <c r="C436" s="949" t="s">
        <v>8</v>
      </c>
      <c r="D436" s="950"/>
      <c r="E436" s="950"/>
      <c r="F436" s="193" t="s">
        <v>17</v>
      </c>
      <c r="G436" s="193" t="s">
        <v>18</v>
      </c>
      <c r="H436" s="193" t="s">
        <v>19</v>
      </c>
      <c r="I436" s="194" t="s">
        <v>20</v>
      </c>
      <c r="J436" s="33" t="s">
        <v>8</v>
      </c>
      <c r="K436" s="193" t="s">
        <v>17</v>
      </c>
      <c r="L436" s="193" t="s">
        <v>18</v>
      </c>
      <c r="M436" s="193" t="s">
        <v>19</v>
      </c>
      <c r="N436" s="955" t="s">
        <v>20</v>
      </c>
      <c r="O436" s="955"/>
      <c r="P436" s="956"/>
    </row>
    <row r="437" spans="1:21" ht="12.75" customHeight="1" x14ac:dyDescent="0.2">
      <c r="A437" s="939"/>
      <c r="B437" s="941"/>
      <c r="C437" s="957" t="s">
        <v>21</v>
      </c>
      <c r="D437" s="958"/>
      <c r="E437" s="958"/>
      <c r="F437" s="195"/>
      <c r="G437" s="195"/>
      <c r="H437" s="195"/>
      <c r="I437" s="196" t="s">
        <v>22</v>
      </c>
      <c r="J437" s="34" t="s">
        <v>21</v>
      </c>
      <c r="K437" s="195"/>
      <c r="L437" s="195"/>
      <c r="M437" s="195"/>
      <c r="N437" s="958" t="s">
        <v>23</v>
      </c>
      <c r="O437" s="958"/>
      <c r="P437" s="959"/>
      <c r="U437" s="1" t="s">
        <v>1</v>
      </c>
    </row>
    <row r="438" spans="1:21" x14ac:dyDescent="0.2">
      <c r="A438" s="44" t="s">
        <v>24</v>
      </c>
      <c r="B438" s="45" t="s">
        <v>25</v>
      </c>
      <c r="C438" s="960" t="s">
        <v>26</v>
      </c>
      <c r="D438" s="961"/>
      <c r="E438" s="961"/>
      <c r="F438" s="187" t="s">
        <v>27</v>
      </c>
      <c r="G438" s="187" t="s">
        <v>28</v>
      </c>
      <c r="H438" s="187" t="s">
        <v>29</v>
      </c>
      <c r="I438" s="46" t="s">
        <v>30</v>
      </c>
      <c r="J438" s="47" t="s">
        <v>31</v>
      </c>
      <c r="K438" s="187" t="s">
        <v>32</v>
      </c>
      <c r="L438" s="187" t="s">
        <v>33</v>
      </c>
      <c r="M438" s="187" t="s">
        <v>34</v>
      </c>
      <c r="N438" s="962" t="s">
        <v>35</v>
      </c>
      <c r="O438" s="961"/>
      <c r="P438" s="963"/>
      <c r="Q438" s="1" t="s">
        <v>1</v>
      </c>
    </row>
    <row r="439" spans="1:21" ht="15.75" x14ac:dyDescent="0.2">
      <c r="A439" s="5"/>
      <c r="B439" s="6" t="s">
        <v>36</v>
      </c>
      <c r="C439" s="998">
        <f>SUM(C15,C50,C85,C120,C155,C190,C225,C261,C296,C332,C368,C404)</f>
        <v>945</v>
      </c>
      <c r="D439" s="999"/>
      <c r="E439" s="999"/>
      <c r="F439" s="55">
        <f t="shared" ref="F439:N439" si="24">SUM(F15,F50,F85,F120,F155,F190,F225,F261,F296,F332,F368,F404)</f>
        <v>681</v>
      </c>
      <c r="G439" s="81">
        <f>SUM(G15,G50,G85,G120,G155,G190,G225,G261,G296,G332,G368,G404)</f>
        <v>70</v>
      </c>
      <c r="H439" s="55">
        <f t="shared" si="24"/>
        <v>0</v>
      </c>
      <c r="I439" s="56">
        <f t="shared" si="24"/>
        <v>334</v>
      </c>
      <c r="J439" s="63">
        <f t="shared" si="24"/>
        <v>2111</v>
      </c>
      <c r="K439" s="55">
        <f t="shared" si="24"/>
        <v>701</v>
      </c>
      <c r="L439" s="81">
        <f t="shared" si="24"/>
        <v>0</v>
      </c>
      <c r="M439" s="55">
        <f t="shared" si="24"/>
        <v>0</v>
      </c>
      <c r="N439" s="1000">
        <f t="shared" si="24"/>
        <v>1410</v>
      </c>
      <c r="O439" s="967"/>
      <c r="P439" s="968"/>
      <c r="Q439" s="1" t="s">
        <v>1</v>
      </c>
    </row>
    <row r="440" spans="1:21" x14ac:dyDescent="0.2">
      <c r="A440" s="9">
        <v>1</v>
      </c>
      <c r="B440" s="10" t="s">
        <v>37</v>
      </c>
      <c r="C440" s="980"/>
      <c r="D440" s="981"/>
      <c r="E440" s="981"/>
      <c r="F440" s="190"/>
      <c r="G440" s="190"/>
      <c r="H440" s="190"/>
      <c r="I440" s="191"/>
      <c r="J440" s="189"/>
      <c r="K440" s="190"/>
      <c r="L440" s="190"/>
      <c r="M440" s="190"/>
      <c r="N440" s="981"/>
      <c r="O440" s="981"/>
      <c r="P440" s="982"/>
    </row>
    <row r="441" spans="1:21" ht="14.25" x14ac:dyDescent="0.2">
      <c r="A441" s="11"/>
      <c r="B441" s="10" t="s">
        <v>38</v>
      </c>
      <c r="C441" s="1039">
        <f>SUM(C87,C17,C298,C192,C122,C334,C227,C263,C157,C406,C370,C52)</f>
        <v>0</v>
      </c>
      <c r="D441" s="1040"/>
      <c r="E441" s="1040"/>
      <c r="F441" s="183">
        <f t="shared" ref="F441:N443" si="25">SUM(F87,F17,F298,F192,F122,F334,F227,F263,F157,F406,F370,F52)</f>
        <v>0</v>
      </c>
      <c r="G441" s="183">
        <f t="shared" si="25"/>
        <v>0</v>
      </c>
      <c r="H441" s="183">
        <f t="shared" si="25"/>
        <v>0</v>
      </c>
      <c r="I441" s="184">
        <f t="shared" si="25"/>
        <v>0</v>
      </c>
      <c r="J441" s="182">
        <f t="shared" si="25"/>
        <v>0</v>
      </c>
      <c r="K441" s="183">
        <f t="shared" si="25"/>
        <v>0</v>
      </c>
      <c r="L441" s="183">
        <f t="shared" si="25"/>
        <v>0</v>
      </c>
      <c r="M441" s="183">
        <f t="shared" si="25"/>
        <v>0</v>
      </c>
      <c r="N441" s="1040">
        <f t="shared" si="25"/>
        <v>0</v>
      </c>
      <c r="O441" s="1040"/>
      <c r="P441" s="1041"/>
    </row>
    <row r="442" spans="1:21" ht="15" x14ac:dyDescent="0.2">
      <c r="A442" s="11"/>
      <c r="B442" s="12" t="s">
        <v>39</v>
      </c>
      <c r="C442" s="1015">
        <f>SUM(C88,C18,C299,C193,C123,C335,C228,C264,C158,C407,C371,C53)</f>
        <v>0</v>
      </c>
      <c r="D442" s="1016"/>
      <c r="E442" s="1016"/>
      <c r="F442" s="180">
        <f t="shared" si="25"/>
        <v>0</v>
      </c>
      <c r="G442" s="180">
        <f t="shared" si="25"/>
        <v>0</v>
      </c>
      <c r="H442" s="180">
        <f t="shared" si="25"/>
        <v>0</v>
      </c>
      <c r="I442" s="181">
        <f t="shared" si="25"/>
        <v>0</v>
      </c>
      <c r="J442" s="179">
        <f t="shared" si="25"/>
        <v>0</v>
      </c>
      <c r="K442" s="180">
        <f t="shared" si="25"/>
        <v>0</v>
      </c>
      <c r="L442" s="180">
        <f t="shared" si="25"/>
        <v>0</v>
      </c>
      <c r="M442" s="180">
        <f t="shared" si="25"/>
        <v>0</v>
      </c>
      <c r="N442" s="976">
        <f t="shared" si="25"/>
        <v>0</v>
      </c>
      <c r="O442" s="976"/>
      <c r="P442" s="977"/>
    </row>
    <row r="443" spans="1:21" ht="15" x14ac:dyDescent="0.2">
      <c r="A443" s="11"/>
      <c r="B443" s="12" t="s">
        <v>40</v>
      </c>
      <c r="C443" s="1048">
        <f>SUM(C89,C19,C300,C194,C124,C336,C229,C265,C159,C408,C372,C54)</f>
        <v>0</v>
      </c>
      <c r="D443" s="1049"/>
      <c r="E443" s="1049"/>
      <c r="F443" s="185">
        <f t="shared" si="25"/>
        <v>0</v>
      </c>
      <c r="G443" s="185">
        <f t="shared" si="25"/>
        <v>0</v>
      </c>
      <c r="H443" s="185">
        <f t="shared" si="25"/>
        <v>0</v>
      </c>
      <c r="I443" s="43">
        <f t="shared" si="25"/>
        <v>0</v>
      </c>
      <c r="J443" s="179">
        <f t="shared" si="25"/>
        <v>0</v>
      </c>
      <c r="K443" s="180">
        <f t="shared" si="25"/>
        <v>0</v>
      </c>
      <c r="L443" s="180">
        <f t="shared" si="25"/>
        <v>0</v>
      </c>
      <c r="M443" s="180">
        <f t="shared" si="25"/>
        <v>0</v>
      </c>
      <c r="N443" s="976">
        <f t="shared" si="25"/>
        <v>0</v>
      </c>
      <c r="O443" s="976"/>
      <c r="P443" s="977"/>
      <c r="S443" s="1" t="s">
        <v>1</v>
      </c>
    </row>
    <row r="444" spans="1:21" ht="14.25" x14ac:dyDescent="0.2">
      <c r="A444" s="11"/>
      <c r="B444" s="10" t="s">
        <v>41</v>
      </c>
      <c r="C444" s="1050">
        <f>SUM(C20,C55,C90,C125,C160,C195,C230,C266,C301,C337,C373,C409)</f>
        <v>945</v>
      </c>
      <c r="D444" s="1051"/>
      <c r="E444" s="1051"/>
      <c r="F444" s="57">
        <f t="shared" ref="F444:N451" si="26">SUM(F20,F55,F90,F125,F160,F195,F230,F266,F301,F337,F373,F409)</f>
        <v>681</v>
      </c>
      <c r="G444" s="57">
        <f t="shared" si="26"/>
        <v>70</v>
      </c>
      <c r="H444" s="57">
        <f t="shared" si="26"/>
        <v>0</v>
      </c>
      <c r="I444" s="58">
        <f t="shared" si="26"/>
        <v>334</v>
      </c>
      <c r="J444" s="65">
        <f t="shared" si="26"/>
        <v>2111</v>
      </c>
      <c r="K444" s="66">
        <f t="shared" si="26"/>
        <v>701</v>
      </c>
      <c r="L444" s="66">
        <f t="shared" si="26"/>
        <v>0</v>
      </c>
      <c r="M444" s="66">
        <f t="shared" si="26"/>
        <v>0</v>
      </c>
      <c r="N444" s="976">
        <f t="shared" si="26"/>
        <v>1410</v>
      </c>
      <c r="O444" s="976"/>
      <c r="P444" s="977"/>
      <c r="T444" s="1" t="s">
        <v>1</v>
      </c>
    </row>
    <row r="445" spans="1:21" ht="15" x14ac:dyDescent="0.2">
      <c r="A445" s="11"/>
      <c r="B445" s="12" t="s">
        <v>39</v>
      </c>
      <c r="C445" s="1015">
        <f t="shared" ref="C445:C451" si="27">SUM(C21,C56,C91,C126,C161,C196,C231,C267,C302,C338,C374,C410)</f>
        <v>934</v>
      </c>
      <c r="D445" s="1016"/>
      <c r="E445" s="1016"/>
      <c r="F445" s="61">
        <f>SUM(F21,F56,F91,F126,F161,F196,F231,F267,F302,F338,F374,F410)</f>
        <v>681</v>
      </c>
      <c r="G445" s="61">
        <f t="shared" si="26"/>
        <v>50</v>
      </c>
      <c r="H445" s="61">
        <f t="shared" si="26"/>
        <v>0</v>
      </c>
      <c r="I445" s="62">
        <f t="shared" si="26"/>
        <v>303</v>
      </c>
      <c r="J445" s="64">
        <f t="shared" si="26"/>
        <v>0</v>
      </c>
      <c r="K445" s="61">
        <f t="shared" si="26"/>
        <v>0</v>
      </c>
      <c r="L445" s="61">
        <f t="shared" si="26"/>
        <v>0</v>
      </c>
      <c r="M445" s="61">
        <f t="shared" si="26"/>
        <v>0</v>
      </c>
      <c r="N445" s="1016">
        <f t="shared" si="26"/>
        <v>0</v>
      </c>
      <c r="O445" s="1016"/>
      <c r="P445" s="1044"/>
      <c r="Q445" s="1" t="s">
        <v>63</v>
      </c>
    </row>
    <row r="446" spans="1:21" ht="15" x14ac:dyDescent="0.2">
      <c r="A446" s="11"/>
      <c r="B446" s="12" t="s">
        <v>40</v>
      </c>
      <c r="C446" s="1042">
        <f t="shared" si="27"/>
        <v>11</v>
      </c>
      <c r="D446" s="1043"/>
      <c r="E446" s="1043"/>
      <c r="F446" s="59">
        <f t="shared" si="26"/>
        <v>0</v>
      </c>
      <c r="G446" s="59">
        <f t="shared" si="26"/>
        <v>20</v>
      </c>
      <c r="H446" s="59">
        <f t="shared" si="26"/>
        <v>0</v>
      </c>
      <c r="I446" s="60">
        <f t="shared" si="26"/>
        <v>31</v>
      </c>
      <c r="J446" s="64">
        <f t="shared" si="26"/>
        <v>2111</v>
      </c>
      <c r="K446" s="61">
        <f t="shared" si="26"/>
        <v>701</v>
      </c>
      <c r="L446" s="61">
        <f t="shared" si="26"/>
        <v>0</v>
      </c>
      <c r="M446" s="61">
        <f t="shared" si="26"/>
        <v>0</v>
      </c>
      <c r="N446" s="1016">
        <f t="shared" si="26"/>
        <v>1410</v>
      </c>
      <c r="O446" s="1016"/>
      <c r="P446" s="1044"/>
    </row>
    <row r="447" spans="1:21" x14ac:dyDescent="0.2">
      <c r="A447" s="9">
        <v>2</v>
      </c>
      <c r="B447" s="10" t="s">
        <v>42</v>
      </c>
      <c r="C447" s="1045"/>
      <c r="D447" s="1046"/>
      <c r="E447" s="1047"/>
      <c r="F447" s="190"/>
      <c r="G447" s="190"/>
      <c r="H447" s="190"/>
      <c r="I447" s="173"/>
      <c r="J447" s="189"/>
      <c r="K447" s="190"/>
      <c r="L447" s="190"/>
      <c r="M447" s="190"/>
      <c r="N447" s="983"/>
      <c r="O447" s="983"/>
      <c r="P447" s="984"/>
    </row>
    <row r="448" spans="1:21" ht="15" x14ac:dyDescent="0.2">
      <c r="A448" s="11"/>
      <c r="B448" s="12" t="s">
        <v>43</v>
      </c>
      <c r="C448" s="1042">
        <f>SUM(C24,C59,C94,C129,C164,C199,C234,C270,C305,C341,C377,C413)</f>
        <v>400</v>
      </c>
      <c r="D448" s="1043"/>
      <c r="E448" s="1043"/>
      <c r="F448" s="59">
        <f t="shared" si="26"/>
        <v>400</v>
      </c>
      <c r="G448" s="59">
        <f t="shared" si="26"/>
        <v>65</v>
      </c>
      <c r="H448" s="59">
        <f t="shared" si="26"/>
        <v>0</v>
      </c>
      <c r="I448" s="60">
        <f t="shared" si="26"/>
        <v>65</v>
      </c>
      <c r="J448" s="189"/>
      <c r="K448" s="190"/>
      <c r="L448" s="190"/>
      <c r="M448" s="190"/>
      <c r="N448" s="983"/>
      <c r="O448" s="983"/>
      <c r="P448" s="984"/>
    </row>
    <row r="449" spans="1:17" ht="15" x14ac:dyDescent="0.2">
      <c r="A449" s="11"/>
      <c r="B449" s="12" t="s">
        <v>44</v>
      </c>
      <c r="C449" s="1042">
        <f t="shared" si="27"/>
        <v>545</v>
      </c>
      <c r="D449" s="1043"/>
      <c r="E449" s="1043"/>
      <c r="F449" s="59">
        <f t="shared" si="26"/>
        <v>281</v>
      </c>
      <c r="G449" s="59">
        <f t="shared" si="26"/>
        <v>5</v>
      </c>
      <c r="H449" s="59">
        <f t="shared" si="26"/>
        <v>0</v>
      </c>
      <c r="I449" s="60">
        <f t="shared" si="26"/>
        <v>269</v>
      </c>
      <c r="J449" s="189"/>
      <c r="K449" s="190"/>
      <c r="L449" s="190"/>
      <c r="M449" s="190"/>
      <c r="N449" s="983"/>
      <c r="O449" s="983"/>
      <c r="P449" s="984"/>
    </row>
    <row r="450" spans="1:17" ht="15" x14ac:dyDescent="0.2">
      <c r="A450" s="9"/>
      <c r="B450" s="12" t="s">
        <v>45</v>
      </c>
      <c r="C450" s="1042">
        <f t="shared" si="27"/>
        <v>0</v>
      </c>
      <c r="D450" s="1043"/>
      <c r="E450" s="1043"/>
      <c r="F450" s="59">
        <f t="shared" si="26"/>
        <v>0</v>
      </c>
      <c r="G450" s="59">
        <f t="shared" si="26"/>
        <v>0</v>
      </c>
      <c r="H450" s="59">
        <f t="shared" si="26"/>
        <v>0</v>
      </c>
      <c r="I450" s="60">
        <f t="shared" si="26"/>
        <v>0</v>
      </c>
      <c r="J450" s="189"/>
      <c r="K450" s="190"/>
      <c r="L450" s="190"/>
      <c r="M450" s="190"/>
      <c r="N450" s="983"/>
      <c r="O450" s="983"/>
      <c r="P450" s="984"/>
      <c r="Q450" s="1" t="s">
        <v>1</v>
      </c>
    </row>
    <row r="451" spans="1:17" ht="12.75" customHeight="1" x14ac:dyDescent="0.2">
      <c r="A451" s="14"/>
      <c r="B451" s="15" t="s">
        <v>46</v>
      </c>
      <c r="C451" s="1042">
        <f t="shared" si="27"/>
        <v>0</v>
      </c>
      <c r="D451" s="1043"/>
      <c r="E451" s="1043"/>
      <c r="F451" s="59">
        <f t="shared" si="26"/>
        <v>0</v>
      </c>
      <c r="G451" s="59">
        <f t="shared" si="26"/>
        <v>0</v>
      </c>
      <c r="H451" s="59">
        <f t="shared" si="26"/>
        <v>0</v>
      </c>
      <c r="I451" s="60">
        <f t="shared" si="26"/>
        <v>0</v>
      </c>
      <c r="J451" s="37"/>
      <c r="K451" s="16"/>
      <c r="L451" s="16"/>
      <c r="M451" s="16"/>
      <c r="N451" s="987"/>
      <c r="O451" s="987"/>
      <c r="P451" s="988"/>
    </row>
    <row r="452" spans="1:17" ht="12.75" customHeight="1" thickBot="1" x14ac:dyDescent="0.25">
      <c r="A452" s="21">
        <v>3</v>
      </c>
      <c r="B452" s="22" t="s">
        <v>47</v>
      </c>
      <c r="C452" s="1052"/>
      <c r="D452" s="1053"/>
      <c r="E452" s="1053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200"/>
      <c r="I452" s="38"/>
      <c r="J452" s="39"/>
      <c r="K452" s="175"/>
      <c r="L452" s="175"/>
      <c r="M452" s="175"/>
      <c r="N452" s="993"/>
      <c r="O452" s="993"/>
      <c r="P452" s="994"/>
    </row>
    <row r="453" spans="1:17" ht="12.75" customHeight="1" x14ac:dyDescent="0.2">
      <c r="B453" s="172"/>
      <c r="C453" s="995">
        <f>SUM(C448:E451)-C439</f>
        <v>0</v>
      </c>
      <c r="D453" s="996"/>
      <c r="E453" s="996"/>
      <c r="F453" s="24">
        <f>SUM(F448:F451)-F439</f>
        <v>0</v>
      </c>
      <c r="G453" s="24">
        <f>SUM(G448:G451)-G439</f>
        <v>0</v>
      </c>
      <c r="H453" s="24">
        <f>SUM(H448:H451)-H439</f>
        <v>0</v>
      </c>
      <c r="I453" s="24">
        <f>SUM(I448:I451)-I439</f>
        <v>0</v>
      </c>
      <c r="J453" s="8"/>
      <c r="K453" s="8" t="s">
        <v>1</v>
      </c>
      <c r="L453" s="8"/>
      <c r="M453" s="8"/>
      <c r="N453" s="997"/>
      <c r="O453" s="997"/>
      <c r="P453" s="997"/>
    </row>
    <row r="454" spans="1:17" x14ac:dyDescent="0.2">
      <c r="A454" s="85" t="s">
        <v>65</v>
      </c>
      <c r="C454" s="951"/>
      <c r="D454" s="951"/>
      <c r="E454" s="951"/>
      <c r="G454" s="1" t="s">
        <v>62</v>
      </c>
      <c r="N454" s="951"/>
      <c r="O454" s="951"/>
      <c r="P454" s="951"/>
    </row>
    <row r="455" spans="1:17" x14ac:dyDescent="0.2">
      <c r="C455" s="172"/>
      <c r="D455" s="172"/>
      <c r="E455" s="172"/>
      <c r="K455" s="1" t="s">
        <v>1</v>
      </c>
      <c r="N455" s="172"/>
      <c r="O455" s="172"/>
      <c r="P455" s="172"/>
    </row>
    <row r="456" spans="1:17" x14ac:dyDescent="0.2">
      <c r="C456" s="172"/>
      <c r="D456" s="172"/>
      <c r="E456" s="172"/>
      <c r="K456" s="1" t="s">
        <v>1</v>
      </c>
      <c r="N456" s="172"/>
      <c r="O456" s="172"/>
      <c r="P456" s="172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C452:E452"/>
    <mergeCell ref="N452:P452"/>
    <mergeCell ref="C453:E453"/>
    <mergeCell ref="N453:P453"/>
    <mergeCell ref="C454:E454"/>
    <mergeCell ref="N454:P454"/>
    <mergeCell ref="C449:E449"/>
    <mergeCell ref="N449:P449"/>
    <mergeCell ref="C450:E450"/>
    <mergeCell ref="N450:P450"/>
    <mergeCell ref="C451:E451"/>
    <mergeCell ref="N451:P451"/>
    <mergeCell ref="C446:E446"/>
    <mergeCell ref="N446:P446"/>
    <mergeCell ref="C447:E447"/>
    <mergeCell ref="N447:P447"/>
    <mergeCell ref="C448:E448"/>
    <mergeCell ref="N448:P448"/>
    <mergeCell ref="C443:E443"/>
    <mergeCell ref="N443:P443"/>
    <mergeCell ref="C444:E444"/>
    <mergeCell ref="N444:P444"/>
    <mergeCell ref="C445:E445"/>
    <mergeCell ref="N445:P445"/>
    <mergeCell ref="C440:E440"/>
    <mergeCell ref="N440:P440"/>
    <mergeCell ref="C441:E441"/>
    <mergeCell ref="N441:P441"/>
    <mergeCell ref="C442:E442"/>
    <mergeCell ref="N442:P442"/>
    <mergeCell ref="N436:P436"/>
    <mergeCell ref="C437:E437"/>
    <mergeCell ref="N437:P437"/>
    <mergeCell ref="C438:E438"/>
    <mergeCell ref="N438:P438"/>
    <mergeCell ref="C439:E439"/>
    <mergeCell ref="N439:P439"/>
    <mergeCell ref="I431:I432"/>
    <mergeCell ref="M431:N431"/>
    <mergeCell ref="M432:N432"/>
    <mergeCell ref="A434:A437"/>
    <mergeCell ref="B434:B437"/>
    <mergeCell ref="C434:I434"/>
    <mergeCell ref="J434:P434"/>
    <mergeCell ref="C435:E435"/>
    <mergeCell ref="N435:P435"/>
    <mergeCell ref="C436:E436"/>
    <mergeCell ref="A426:B426"/>
    <mergeCell ref="M426:P427"/>
    <mergeCell ref="A427:B427"/>
    <mergeCell ref="A428:B428"/>
    <mergeCell ref="F429:L429"/>
    <mergeCell ref="F430:L430"/>
    <mergeCell ref="C417:E417"/>
    <mergeCell ref="N417:P417"/>
    <mergeCell ref="C418:E418"/>
    <mergeCell ref="N418:P418"/>
    <mergeCell ref="C419:E419"/>
    <mergeCell ref="N419:P419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C409:E409"/>
    <mergeCell ref="N409:P409"/>
    <mergeCell ref="C410:E410"/>
    <mergeCell ref="N410:P410"/>
    <mergeCell ref="C405:E405"/>
    <mergeCell ref="N405:P405"/>
    <mergeCell ref="C406:E406"/>
    <mergeCell ref="N406:P406"/>
    <mergeCell ref="C407:E407"/>
    <mergeCell ref="N407:P407"/>
    <mergeCell ref="C403:E403"/>
    <mergeCell ref="N403:P403"/>
    <mergeCell ref="C404:E404"/>
    <mergeCell ref="N404:P404"/>
    <mergeCell ref="I396:I397"/>
    <mergeCell ref="M396:N396"/>
    <mergeCell ref="M397:N397"/>
    <mergeCell ref="C408:E408"/>
    <mergeCell ref="N408:P408"/>
    <mergeCell ref="A399:A402"/>
    <mergeCell ref="B399:B402"/>
    <mergeCell ref="C399:I399"/>
    <mergeCell ref="J399:P399"/>
    <mergeCell ref="C400:E400"/>
    <mergeCell ref="N400:P400"/>
    <mergeCell ref="C401:E401"/>
    <mergeCell ref="A390:B390"/>
    <mergeCell ref="M390:P391"/>
    <mergeCell ref="A391:B391"/>
    <mergeCell ref="A392:B392"/>
    <mergeCell ref="F393:L393"/>
    <mergeCell ref="F394:L394"/>
    <mergeCell ref="N401:P401"/>
    <mergeCell ref="C402:E402"/>
    <mergeCell ref="N402:P402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C368:E368"/>
    <mergeCell ref="N368:P368"/>
    <mergeCell ref="C369:E369"/>
    <mergeCell ref="N369:P369"/>
    <mergeCell ref="C370:E370"/>
    <mergeCell ref="N370:P370"/>
    <mergeCell ref="N364:P364"/>
    <mergeCell ref="C365:E365"/>
    <mergeCell ref="N365:P365"/>
    <mergeCell ref="C366:E366"/>
    <mergeCell ref="N366:P366"/>
    <mergeCell ref="C367:E367"/>
    <mergeCell ref="N367:P367"/>
    <mergeCell ref="F357:L357"/>
    <mergeCell ref="F358:L358"/>
    <mergeCell ref="I360:I361"/>
    <mergeCell ref="M360:N360"/>
    <mergeCell ref="M361:N361"/>
    <mergeCell ref="A363:A366"/>
    <mergeCell ref="B363:B366"/>
    <mergeCell ref="C363:I363"/>
    <mergeCell ref="J363:P363"/>
    <mergeCell ref="C364:E364"/>
    <mergeCell ref="C350:E350"/>
    <mergeCell ref="N350:P350"/>
    <mergeCell ref="A354:B354"/>
    <mergeCell ref="M354:P355"/>
    <mergeCell ref="A355:B355"/>
    <mergeCell ref="A356:B356"/>
    <mergeCell ref="C344:E344"/>
    <mergeCell ref="N344:P344"/>
    <mergeCell ref="C345:E345"/>
    <mergeCell ref="N345:P345"/>
    <mergeCell ref="C346:E346"/>
    <mergeCell ref="N346:P346"/>
    <mergeCell ref="C341:E341"/>
    <mergeCell ref="N341:P341"/>
    <mergeCell ref="C342:E342"/>
    <mergeCell ref="N342:P342"/>
    <mergeCell ref="C343:E343"/>
    <mergeCell ref="N343:P343"/>
    <mergeCell ref="C338:E338"/>
    <mergeCell ref="N338:P338"/>
    <mergeCell ref="C339:E339"/>
    <mergeCell ref="N339:P339"/>
    <mergeCell ref="C340:E340"/>
    <mergeCell ref="N340:P340"/>
    <mergeCell ref="C336:E336"/>
    <mergeCell ref="N336:P336"/>
    <mergeCell ref="C337:E337"/>
    <mergeCell ref="N337:P337"/>
    <mergeCell ref="C332:E332"/>
    <mergeCell ref="N332:P332"/>
    <mergeCell ref="C333:E333"/>
    <mergeCell ref="N333:P333"/>
    <mergeCell ref="C334:E334"/>
    <mergeCell ref="N334:P334"/>
    <mergeCell ref="C331:E331"/>
    <mergeCell ref="N331:P331"/>
    <mergeCell ref="F321:L321"/>
    <mergeCell ref="F322:L322"/>
    <mergeCell ref="I324:I325"/>
    <mergeCell ref="M324:N324"/>
    <mergeCell ref="M325:N325"/>
    <mergeCell ref="C335:E335"/>
    <mergeCell ref="N335:P335"/>
    <mergeCell ref="A327:A330"/>
    <mergeCell ref="B327:B330"/>
    <mergeCell ref="C327:I327"/>
    <mergeCell ref="J327:P327"/>
    <mergeCell ref="C328:E328"/>
    <mergeCell ref="C311:E311"/>
    <mergeCell ref="N311:P311"/>
    <mergeCell ref="A318:B318"/>
    <mergeCell ref="M318:P319"/>
    <mergeCell ref="A319:B319"/>
    <mergeCell ref="A320:B320"/>
    <mergeCell ref="N328:P328"/>
    <mergeCell ref="C329:E329"/>
    <mergeCell ref="N329:P329"/>
    <mergeCell ref="C330:E330"/>
    <mergeCell ref="N330:P330"/>
    <mergeCell ref="C308:E308"/>
    <mergeCell ref="N308:P308"/>
    <mergeCell ref="C309:E309"/>
    <mergeCell ref="N309:P309"/>
    <mergeCell ref="C310:E310"/>
    <mergeCell ref="N310:P310"/>
    <mergeCell ref="C305:E305"/>
    <mergeCell ref="N305:P305"/>
    <mergeCell ref="C306:E306"/>
    <mergeCell ref="N306:P306"/>
    <mergeCell ref="C307:E307"/>
    <mergeCell ref="N307:P307"/>
    <mergeCell ref="C302:E302"/>
    <mergeCell ref="N302:P302"/>
    <mergeCell ref="C303:E303"/>
    <mergeCell ref="N303:P303"/>
    <mergeCell ref="C304:E304"/>
    <mergeCell ref="N304:P304"/>
    <mergeCell ref="C299:E299"/>
    <mergeCell ref="N299:P299"/>
    <mergeCell ref="C300:E300"/>
    <mergeCell ref="N300:P300"/>
    <mergeCell ref="C301:E301"/>
    <mergeCell ref="N301:P301"/>
    <mergeCell ref="C296:E296"/>
    <mergeCell ref="N296:P296"/>
    <mergeCell ref="C297:E297"/>
    <mergeCell ref="N297:P297"/>
    <mergeCell ref="C298:E298"/>
    <mergeCell ref="N298:P298"/>
    <mergeCell ref="N292:P292"/>
    <mergeCell ref="C293:E293"/>
    <mergeCell ref="N293:P293"/>
    <mergeCell ref="C294:E294"/>
    <mergeCell ref="N294:P294"/>
    <mergeCell ref="C295:E295"/>
    <mergeCell ref="N295:P295"/>
    <mergeCell ref="F285:L285"/>
    <mergeCell ref="F286:L286"/>
    <mergeCell ref="I288:I289"/>
    <mergeCell ref="M288:N288"/>
    <mergeCell ref="M289:N289"/>
    <mergeCell ref="A291:A294"/>
    <mergeCell ref="B291:B294"/>
    <mergeCell ref="C291:I291"/>
    <mergeCell ref="J291:P291"/>
    <mergeCell ref="C292:E292"/>
    <mergeCell ref="C275:E275"/>
    <mergeCell ref="N275:P275"/>
    <mergeCell ref="A282:B282"/>
    <mergeCell ref="M282:P283"/>
    <mergeCell ref="A283:B283"/>
    <mergeCell ref="A284:B284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A256:A259"/>
    <mergeCell ref="B256:B259"/>
    <mergeCell ref="C256:I256"/>
    <mergeCell ref="J256:P256"/>
    <mergeCell ref="C257:E257"/>
    <mergeCell ref="N257:P257"/>
    <mergeCell ref="C258:E258"/>
    <mergeCell ref="N258:P258"/>
    <mergeCell ref="C259:E259"/>
    <mergeCell ref="N259:P259"/>
    <mergeCell ref="A249:B249"/>
    <mergeCell ref="F250:L250"/>
    <mergeCell ref="F251:L251"/>
    <mergeCell ref="I253:I254"/>
    <mergeCell ref="M253:N253"/>
    <mergeCell ref="M254:N254"/>
    <mergeCell ref="C238:E238"/>
    <mergeCell ref="N238:P238"/>
    <mergeCell ref="C239:E239"/>
    <mergeCell ref="N239:P239"/>
    <mergeCell ref="A247:B247"/>
    <mergeCell ref="M247:P248"/>
    <mergeCell ref="A248:B24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4:E224"/>
    <mergeCell ref="N224:P224"/>
    <mergeCell ref="C225:E225"/>
    <mergeCell ref="N225:P225"/>
    <mergeCell ref="I217:I218"/>
    <mergeCell ref="M217:N217"/>
    <mergeCell ref="M218:N218"/>
    <mergeCell ref="C229:E229"/>
    <mergeCell ref="N229:P229"/>
    <mergeCell ref="A220:A223"/>
    <mergeCell ref="B220:B223"/>
    <mergeCell ref="C220:I220"/>
    <mergeCell ref="J220:P220"/>
    <mergeCell ref="C221:E221"/>
    <mergeCell ref="N221:P221"/>
    <mergeCell ref="C222:E222"/>
    <mergeCell ref="A211:B211"/>
    <mergeCell ref="M211:P212"/>
    <mergeCell ref="A212:B212"/>
    <mergeCell ref="A213:B213"/>
    <mergeCell ref="F214:L214"/>
    <mergeCell ref="F215:L215"/>
    <mergeCell ref="N222:P222"/>
    <mergeCell ref="C223:E223"/>
    <mergeCell ref="N223:P223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N187:P187"/>
    <mergeCell ref="C188:E188"/>
    <mergeCell ref="N188:P188"/>
    <mergeCell ref="C189:E189"/>
    <mergeCell ref="N189:P189"/>
    <mergeCell ref="C190:E190"/>
    <mergeCell ref="N190:P190"/>
    <mergeCell ref="I182:I183"/>
    <mergeCell ref="M182:N182"/>
    <mergeCell ref="M183:N183"/>
    <mergeCell ref="A185:A188"/>
    <mergeCell ref="B185:B188"/>
    <mergeCell ref="C185:I185"/>
    <mergeCell ref="J185:P185"/>
    <mergeCell ref="C186:E186"/>
    <mergeCell ref="N186:P186"/>
    <mergeCell ref="C187:E187"/>
    <mergeCell ref="A176:B176"/>
    <mergeCell ref="M176:P177"/>
    <mergeCell ref="A177:B177"/>
    <mergeCell ref="A178:B178"/>
    <mergeCell ref="F179:L179"/>
    <mergeCell ref="F180:L180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4:E154"/>
    <mergeCell ref="N154:P154"/>
    <mergeCell ref="C155:E155"/>
    <mergeCell ref="N155:P155"/>
    <mergeCell ref="I147:I148"/>
    <mergeCell ref="M147:N147"/>
    <mergeCell ref="M148:N148"/>
    <mergeCell ref="C159:E159"/>
    <mergeCell ref="N159:P159"/>
    <mergeCell ref="A150:A153"/>
    <mergeCell ref="B150:B153"/>
    <mergeCell ref="C150:I150"/>
    <mergeCell ref="J150:P150"/>
    <mergeCell ref="C151:E151"/>
    <mergeCell ref="N151:P151"/>
    <mergeCell ref="C152:E152"/>
    <mergeCell ref="A141:B141"/>
    <mergeCell ref="M141:P142"/>
    <mergeCell ref="A142:B142"/>
    <mergeCell ref="A143:B143"/>
    <mergeCell ref="F144:L144"/>
    <mergeCell ref="F145:L145"/>
    <mergeCell ref="N152:P152"/>
    <mergeCell ref="C153:E153"/>
    <mergeCell ref="N153:P153"/>
    <mergeCell ref="C132:E132"/>
    <mergeCell ref="N132:P132"/>
    <mergeCell ref="C133:E133"/>
    <mergeCell ref="N133:P133"/>
    <mergeCell ref="C134:E134"/>
    <mergeCell ref="N134:P134"/>
    <mergeCell ref="C129:E129"/>
    <mergeCell ref="N129:P129"/>
    <mergeCell ref="C130:E130"/>
    <mergeCell ref="N130:P130"/>
    <mergeCell ref="C131:E131"/>
    <mergeCell ref="N131:P131"/>
    <mergeCell ref="C126:E126"/>
    <mergeCell ref="N126:P126"/>
    <mergeCell ref="C127:E127"/>
    <mergeCell ref="N127:P127"/>
    <mergeCell ref="C128:E128"/>
    <mergeCell ref="N128:P128"/>
    <mergeCell ref="C123:E123"/>
    <mergeCell ref="N123:P123"/>
    <mergeCell ref="C124:E124"/>
    <mergeCell ref="N124:P124"/>
    <mergeCell ref="C125:E125"/>
    <mergeCell ref="N125:P125"/>
    <mergeCell ref="C120:E120"/>
    <mergeCell ref="N120:P120"/>
    <mergeCell ref="C121:E121"/>
    <mergeCell ref="N121:P121"/>
    <mergeCell ref="C122:E122"/>
    <mergeCell ref="N122:P122"/>
    <mergeCell ref="N116:P116"/>
    <mergeCell ref="C117:E117"/>
    <mergeCell ref="N117:P117"/>
    <mergeCell ref="C118:E118"/>
    <mergeCell ref="N118:P118"/>
    <mergeCell ref="C119:E119"/>
    <mergeCell ref="N119:P119"/>
    <mergeCell ref="F109:L109"/>
    <mergeCell ref="F110:L110"/>
    <mergeCell ref="I112:I113"/>
    <mergeCell ref="M112:N112"/>
    <mergeCell ref="M113:N113"/>
    <mergeCell ref="A115:A118"/>
    <mergeCell ref="B115:B118"/>
    <mergeCell ref="C115:I115"/>
    <mergeCell ref="J115:P115"/>
    <mergeCell ref="C116:E116"/>
    <mergeCell ref="C100:E100"/>
    <mergeCell ref="N100:P100"/>
    <mergeCell ref="A106:B106"/>
    <mergeCell ref="M106:P107"/>
    <mergeCell ref="A107:B107"/>
    <mergeCell ref="A108:B108"/>
    <mergeCell ref="C97:E97"/>
    <mergeCell ref="N97:P97"/>
    <mergeCell ref="C98:E98"/>
    <mergeCell ref="N98:P98"/>
    <mergeCell ref="C99:E99"/>
    <mergeCell ref="N99:P99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C89:E89"/>
    <mergeCell ref="N89:P89"/>
    <mergeCell ref="C90:E90"/>
    <mergeCell ref="N90:P90"/>
    <mergeCell ref="C85:E85"/>
    <mergeCell ref="N85:P85"/>
    <mergeCell ref="C86:E86"/>
    <mergeCell ref="N86:P86"/>
    <mergeCell ref="C87:E87"/>
    <mergeCell ref="N87:P87"/>
    <mergeCell ref="C84:E84"/>
    <mergeCell ref="N84:P84"/>
    <mergeCell ref="F74:L74"/>
    <mergeCell ref="F75:L75"/>
    <mergeCell ref="I77:I78"/>
    <mergeCell ref="M77:N77"/>
    <mergeCell ref="M78:N78"/>
    <mergeCell ref="C88:E88"/>
    <mergeCell ref="N88:P88"/>
    <mergeCell ref="A80:A83"/>
    <mergeCell ref="B80:B83"/>
    <mergeCell ref="C80:I80"/>
    <mergeCell ref="J80:P80"/>
    <mergeCell ref="C81:E81"/>
    <mergeCell ref="C64:E64"/>
    <mergeCell ref="N64:P64"/>
    <mergeCell ref="A71:B71"/>
    <mergeCell ref="M71:P72"/>
    <mergeCell ref="A72:B72"/>
    <mergeCell ref="A73:B73"/>
    <mergeCell ref="N81:P81"/>
    <mergeCell ref="C82:E82"/>
    <mergeCell ref="N82:P82"/>
    <mergeCell ref="C83:E83"/>
    <mergeCell ref="N83:P83"/>
    <mergeCell ref="C61:E61"/>
    <mergeCell ref="N61:P61"/>
    <mergeCell ref="C62:E62"/>
    <mergeCell ref="N62:P62"/>
    <mergeCell ref="C63:E63"/>
    <mergeCell ref="N63:P63"/>
    <mergeCell ref="C58:E58"/>
    <mergeCell ref="N58:P58"/>
    <mergeCell ref="C59:E59"/>
    <mergeCell ref="N59:P59"/>
    <mergeCell ref="C60:E60"/>
    <mergeCell ref="N60:P60"/>
    <mergeCell ref="C55:E55"/>
    <mergeCell ref="N55:P55"/>
    <mergeCell ref="C56:E56"/>
    <mergeCell ref="N56:P56"/>
    <mergeCell ref="C57:E57"/>
    <mergeCell ref="N57:P57"/>
    <mergeCell ref="C52:E52"/>
    <mergeCell ref="N52:P52"/>
    <mergeCell ref="C53:E53"/>
    <mergeCell ref="N53:P53"/>
    <mergeCell ref="C54:E54"/>
    <mergeCell ref="N54:P54"/>
    <mergeCell ref="C49:E49"/>
    <mergeCell ref="N49:P49"/>
    <mergeCell ref="C50:E50"/>
    <mergeCell ref="N50:P50"/>
    <mergeCell ref="C51:E51"/>
    <mergeCell ref="N51:P51"/>
    <mergeCell ref="A45:A48"/>
    <mergeCell ref="B45:B48"/>
    <mergeCell ref="C45:I45"/>
    <mergeCell ref="J45:P45"/>
    <mergeCell ref="C46:E46"/>
    <mergeCell ref="N46:P46"/>
    <mergeCell ref="C47:E47"/>
    <mergeCell ref="N47:P47"/>
    <mergeCell ref="C48:E48"/>
    <mergeCell ref="N48:P48"/>
    <mergeCell ref="A38:B38"/>
    <mergeCell ref="F39:L39"/>
    <mergeCell ref="F40:L40"/>
    <mergeCell ref="I42:I43"/>
    <mergeCell ref="M42:N42"/>
    <mergeCell ref="M43:N43"/>
    <mergeCell ref="C28:E28"/>
    <mergeCell ref="N28:P28"/>
    <mergeCell ref="C29:E29"/>
    <mergeCell ref="N29:P29"/>
    <mergeCell ref="A36:B36"/>
    <mergeCell ref="M36:P37"/>
    <mergeCell ref="A37:B37"/>
    <mergeCell ref="C25:E25"/>
    <mergeCell ref="N25:P25"/>
    <mergeCell ref="C26:E26"/>
    <mergeCell ref="N26:P26"/>
    <mergeCell ref="C27:E27"/>
    <mergeCell ref="N27:P27"/>
    <mergeCell ref="C22:E22"/>
    <mergeCell ref="N22:P22"/>
    <mergeCell ref="C23:E23"/>
    <mergeCell ref="F23:H23"/>
    <mergeCell ref="N23:P23"/>
    <mergeCell ref="C24:E24"/>
    <mergeCell ref="N24:P24"/>
    <mergeCell ref="C20:E20"/>
    <mergeCell ref="N20:P20"/>
    <mergeCell ref="C21:E21"/>
    <mergeCell ref="N21:P21"/>
    <mergeCell ref="C16:E16"/>
    <mergeCell ref="N16:P16"/>
    <mergeCell ref="C17:E17"/>
    <mergeCell ref="N17:P17"/>
    <mergeCell ref="C18:E18"/>
    <mergeCell ref="N18:P18"/>
    <mergeCell ref="C14:E14"/>
    <mergeCell ref="N14:P14"/>
    <mergeCell ref="C15:E15"/>
    <mergeCell ref="N15:P15"/>
    <mergeCell ref="I7:I8"/>
    <mergeCell ref="M7:N7"/>
    <mergeCell ref="M8:N8"/>
    <mergeCell ref="C19:E19"/>
    <mergeCell ref="N19:P19"/>
    <mergeCell ref="A10:A13"/>
    <mergeCell ref="B10:B13"/>
    <mergeCell ref="C10:I10"/>
    <mergeCell ref="J10:P10"/>
    <mergeCell ref="C11:E11"/>
    <mergeCell ref="N11:P11"/>
    <mergeCell ref="C12:E12"/>
    <mergeCell ref="A1:B1"/>
    <mergeCell ref="M1:P2"/>
    <mergeCell ref="A2:B2"/>
    <mergeCell ref="A3:B3"/>
    <mergeCell ref="F4:L4"/>
    <mergeCell ref="F5:L5"/>
    <mergeCell ref="N12:P12"/>
    <mergeCell ref="C13:E13"/>
    <mergeCell ref="N13:P13"/>
  </mergeCell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360" zoomScale="80" zoomScaleNormal="80" workbookViewId="0">
      <pane xSplit="2" topLeftCell="C1" activePane="topRight" state="frozen"/>
      <selection activeCell="O501" sqref="O501"/>
      <selection pane="topRight" activeCell="Q445" sqref="Q445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51" t="s">
        <v>0</v>
      </c>
      <c r="B1" s="951"/>
      <c r="F1" s="1" t="s">
        <v>1</v>
      </c>
      <c r="M1" s="952" t="s">
        <v>2</v>
      </c>
      <c r="N1" s="952"/>
      <c r="O1" s="952"/>
      <c r="P1" s="952"/>
    </row>
    <row r="2" spans="1:22" ht="12.75" customHeight="1" x14ac:dyDescent="0.2">
      <c r="A2" s="951" t="s">
        <v>3</v>
      </c>
      <c r="B2" s="951"/>
      <c r="M2" s="952"/>
      <c r="N2" s="952"/>
      <c r="O2" s="952"/>
      <c r="P2" s="952"/>
    </row>
    <row r="3" spans="1:22" x14ac:dyDescent="0.2">
      <c r="A3" s="951" t="s">
        <v>4</v>
      </c>
      <c r="B3" s="951"/>
    </row>
    <row r="4" spans="1:22" ht="20.25" x14ac:dyDescent="0.3">
      <c r="F4" s="953" t="s">
        <v>5</v>
      </c>
      <c r="G4" s="953"/>
      <c r="H4" s="953"/>
      <c r="I4" s="953"/>
      <c r="J4" s="953"/>
      <c r="K4" s="953"/>
      <c r="L4" s="953"/>
    </row>
    <row r="5" spans="1:22" x14ac:dyDescent="0.2">
      <c r="F5" s="954" t="s">
        <v>64</v>
      </c>
      <c r="G5" s="954"/>
      <c r="H5" s="954"/>
      <c r="I5" s="954"/>
      <c r="J5" s="954"/>
      <c r="K5" s="954"/>
      <c r="L5" s="954"/>
    </row>
    <row r="6" spans="1:22" x14ac:dyDescent="0.2">
      <c r="A6" s="1" t="s">
        <v>6</v>
      </c>
      <c r="C6" s="27"/>
      <c r="D6" s="222">
        <v>1</v>
      </c>
      <c r="E6" s="222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7</v>
      </c>
      <c r="C7" s="28"/>
      <c r="D7" s="4">
        <v>0</v>
      </c>
      <c r="E7" s="4">
        <v>8</v>
      </c>
      <c r="I7" s="969">
        <v>1</v>
      </c>
      <c r="K7" s="2"/>
      <c r="L7" s="23" t="s">
        <v>8</v>
      </c>
      <c r="M7" s="970" t="s">
        <v>67</v>
      </c>
      <c r="N7" s="971"/>
      <c r="O7" s="222">
        <v>0</v>
      </c>
      <c r="P7" s="222">
        <v>2</v>
      </c>
    </row>
    <row r="8" spans="1:22" s="3" customFormat="1" ht="12.75" customHeight="1" x14ac:dyDescent="0.2">
      <c r="A8" s="19" t="s">
        <v>49</v>
      </c>
      <c r="B8" s="19"/>
      <c r="C8" s="40">
        <v>0</v>
      </c>
      <c r="D8" s="40">
        <v>1</v>
      </c>
      <c r="E8" s="40">
        <v>0</v>
      </c>
      <c r="I8" s="969"/>
      <c r="J8" s="67"/>
      <c r="K8" s="68"/>
      <c r="L8" s="69" t="s">
        <v>11</v>
      </c>
      <c r="M8" s="972" t="s">
        <v>66</v>
      </c>
      <c r="N8" s="973"/>
      <c r="O8" s="40">
        <v>2</v>
      </c>
      <c r="P8" s="40">
        <v>3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938" t="s">
        <v>12</v>
      </c>
      <c r="B10" s="940" t="s">
        <v>13</v>
      </c>
      <c r="C10" s="942" t="s">
        <v>14</v>
      </c>
      <c r="D10" s="943"/>
      <c r="E10" s="943"/>
      <c r="F10" s="943"/>
      <c r="G10" s="943"/>
      <c r="H10" s="943"/>
      <c r="I10" s="944"/>
      <c r="J10" s="945" t="s">
        <v>15</v>
      </c>
      <c r="K10" s="943"/>
      <c r="L10" s="943"/>
      <c r="M10" s="943"/>
      <c r="N10" s="943"/>
      <c r="O10" s="943"/>
      <c r="P10" s="944"/>
    </row>
    <row r="11" spans="1:22" ht="12.75" customHeight="1" x14ac:dyDescent="0.2">
      <c r="A11" s="939"/>
      <c r="B11" s="941"/>
      <c r="C11" s="946" t="s">
        <v>16</v>
      </c>
      <c r="D11" s="947"/>
      <c r="E11" s="947"/>
      <c r="F11" s="4"/>
      <c r="G11" s="4"/>
      <c r="H11" s="4"/>
      <c r="I11" s="215" t="s">
        <v>16</v>
      </c>
      <c r="J11" s="32" t="s">
        <v>16</v>
      </c>
      <c r="K11" s="4"/>
      <c r="L11" s="4"/>
      <c r="M11" s="4"/>
      <c r="N11" s="947" t="s">
        <v>16</v>
      </c>
      <c r="O11" s="947"/>
      <c r="P11" s="948"/>
    </row>
    <row r="12" spans="1:22" ht="12.75" customHeight="1" x14ac:dyDescent="0.2">
      <c r="A12" s="939"/>
      <c r="B12" s="941"/>
      <c r="C12" s="949" t="s">
        <v>8</v>
      </c>
      <c r="D12" s="950"/>
      <c r="E12" s="950"/>
      <c r="F12" s="216" t="s">
        <v>17</v>
      </c>
      <c r="G12" s="216" t="s">
        <v>18</v>
      </c>
      <c r="H12" s="216" t="s">
        <v>19</v>
      </c>
      <c r="I12" s="219" t="s">
        <v>20</v>
      </c>
      <c r="J12" s="33" t="s">
        <v>8</v>
      </c>
      <c r="K12" s="216" t="s">
        <v>17</v>
      </c>
      <c r="L12" s="216" t="s">
        <v>18</v>
      </c>
      <c r="M12" s="216" t="s">
        <v>19</v>
      </c>
      <c r="N12" s="955" t="s">
        <v>20</v>
      </c>
      <c r="O12" s="955"/>
      <c r="P12" s="956"/>
    </row>
    <row r="13" spans="1:22" ht="12.75" customHeight="1" x14ac:dyDescent="0.2">
      <c r="A13" s="939"/>
      <c r="B13" s="941"/>
      <c r="C13" s="957" t="s">
        <v>21</v>
      </c>
      <c r="D13" s="958"/>
      <c r="E13" s="958"/>
      <c r="F13" s="220"/>
      <c r="G13" s="220"/>
      <c r="H13" s="220"/>
      <c r="I13" s="221" t="s">
        <v>22</v>
      </c>
      <c r="J13" s="34" t="s">
        <v>21</v>
      </c>
      <c r="K13" s="220"/>
      <c r="L13" s="220"/>
      <c r="M13" s="220"/>
      <c r="N13" s="958" t="s">
        <v>23</v>
      </c>
      <c r="O13" s="958"/>
      <c r="P13" s="959"/>
      <c r="V13" s="1" t="s">
        <v>1</v>
      </c>
    </row>
    <row r="14" spans="1:22" x14ac:dyDescent="0.2">
      <c r="A14" s="44" t="s">
        <v>24</v>
      </c>
      <c r="B14" s="45" t="s">
        <v>25</v>
      </c>
      <c r="C14" s="960" t="s">
        <v>26</v>
      </c>
      <c r="D14" s="961"/>
      <c r="E14" s="961"/>
      <c r="F14" s="223" t="s">
        <v>27</v>
      </c>
      <c r="G14" s="223" t="s">
        <v>28</v>
      </c>
      <c r="H14" s="223" t="s">
        <v>29</v>
      </c>
      <c r="I14" s="46" t="s">
        <v>30</v>
      </c>
      <c r="J14" s="47" t="s">
        <v>31</v>
      </c>
      <c r="K14" s="223" t="s">
        <v>32</v>
      </c>
      <c r="L14" s="223" t="s">
        <v>33</v>
      </c>
      <c r="M14" s="223" t="s">
        <v>34</v>
      </c>
      <c r="N14" s="962" t="s">
        <v>35</v>
      </c>
      <c r="O14" s="961"/>
      <c r="P14" s="963"/>
    </row>
    <row r="15" spans="1:22" ht="30" customHeight="1" x14ac:dyDescent="0.2">
      <c r="A15" s="5"/>
      <c r="B15" s="6" t="s">
        <v>36</v>
      </c>
      <c r="C15" s="964">
        <f>SUM(C17,C20)</f>
        <v>42</v>
      </c>
      <c r="D15" s="965"/>
      <c r="E15" s="965"/>
      <c r="F15" s="224">
        <f t="shared" ref="F15:N15" si="0">SUM(F17,F20)</f>
        <v>0</v>
      </c>
      <c r="G15" s="224">
        <f t="shared" si="0"/>
        <v>168</v>
      </c>
      <c r="H15" s="224">
        <f t="shared" si="0"/>
        <v>0</v>
      </c>
      <c r="I15" s="41">
        <f t="shared" si="0"/>
        <v>210</v>
      </c>
      <c r="J15" s="7">
        <f t="shared" si="0"/>
        <v>0</v>
      </c>
      <c r="K15" s="41">
        <f t="shared" si="0"/>
        <v>0</v>
      </c>
      <c r="L15" s="41">
        <f t="shared" si="0"/>
        <v>0</v>
      </c>
      <c r="M15" s="7">
        <f t="shared" si="0"/>
        <v>0</v>
      </c>
      <c r="N15" s="966">
        <f t="shared" si="0"/>
        <v>0</v>
      </c>
      <c r="O15" s="967"/>
      <c r="P15" s="968"/>
    </row>
    <row r="16" spans="1:22" ht="25.5" customHeight="1" x14ac:dyDescent="0.2">
      <c r="A16" s="9">
        <v>1</v>
      </c>
      <c r="B16" s="10" t="s">
        <v>37</v>
      </c>
      <c r="C16" s="980"/>
      <c r="D16" s="981"/>
      <c r="E16" s="981"/>
      <c r="F16" s="230"/>
      <c r="G16" s="230"/>
      <c r="H16" s="230"/>
      <c r="I16" s="35"/>
      <c r="J16" s="229"/>
      <c r="K16" s="230"/>
      <c r="L16" s="230"/>
      <c r="M16" s="230"/>
      <c r="N16" s="981"/>
      <c r="O16" s="981"/>
      <c r="P16" s="982"/>
    </row>
    <row r="17" spans="1:16" ht="12.75" customHeight="1" x14ac:dyDescent="0.2">
      <c r="A17" s="11"/>
      <c r="B17" s="10" t="s">
        <v>38</v>
      </c>
      <c r="C17" s="978">
        <f>SUM(C18:E19)</f>
        <v>0</v>
      </c>
      <c r="D17" s="979"/>
      <c r="E17" s="979"/>
      <c r="F17" s="228">
        <f>SUM(F18:F19)</f>
        <v>0</v>
      </c>
      <c r="G17" s="228">
        <f>SUM(G18:G19)</f>
        <v>0</v>
      </c>
      <c r="H17" s="228">
        <f>SUM(H18:H19)</f>
        <v>0</v>
      </c>
      <c r="I17" s="250">
        <f t="shared" ref="I17:I22" si="1">SUM(C17-F17+G17-H17)</f>
        <v>0</v>
      </c>
      <c r="J17" s="238">
        <f>SUM(J18:J19)</f>
        <v>0</v>
      </c>
      <c r="K17" s="228">
        <f>SUM(K18:K19)</f>
        <v>0</v>
      </c>
      <c r="L17" s="228">
        <f>SUM(L18:L19)</f>
        <v>0</v>
      </c>
      <c r="M17" s="238">
        <f>SUM(M18:M19)</f>
        <v>0</v>
      </c>
      <c r="N17" s="976">
        <f>SUM(N18:P19)</f>
        <v>0</v>
      </c>
      <c r="O17" s="976"/>
      <c r="P17" s="977"/>
    </row>
    <row r="18" spans="1:16" ht="12.75" customHeight="1" x14ac:dyDescent="0.2">
      <c r="A18" s="11"/>
      <c r="B18" s="12" t="s">
        <v>39</v>
      </c>
      <c r="C18" s="974">
        <v>0</v>
      </c>
      <c r="D18" s="975"/>
      <c r="E18" s="975"/>
      <c r="F18" s="225">
        <v>0</v>
      </c>
      <c r="G18" s="225">
        <v>0</v>
      </c>
      <c r="H18" s="225">
        <v>0</v>
      </c>
      <c r="I18" s="42">
        <f t="shared" si="1"/>
        <v>0</v>
      </c>
      <c r="J18" s="79">
        <v>0</v>
      </c>
      <c r="K18" s="79">
        <v>0</v>
      </c>
      <c r="L18" s="79">
        <v>0</v>
      </c>
      <c r="M18" s="79">
        <v>0</v>
      </c>
      <c r="N18" s="976">
        <f>SUM(J18-K18+L18-M18)</f>
        <v>0</v>
      </c>
      <c r="O18" s="976"/>
      <c r="P18" s="977"/>
    </row>
    <row r="19" spans="1:16" ht="12.75" customHeight="1" x14ac:dyDescent="0.2">
      <c r="A19" s="11"/>
      <c r="B19" s="12" t="s">
        <v>40</v>
      </c>
      <c r="C19" s="974">
        <v>0</v>
      </c>
      <c r="D19" s="975"/>
      <c r="E19" s="975"/>
      <c r="F19" s="225">
        <v>0</v>
      </c>
      <c r="G19" s="225">
        <v>0</v>
      </c>
      <c r="H19" s="225">
        <v>0</v>
      </c>
      <c r="I19" s="42">
        <f t="shared" si="1"/>
        <v>0</v>
      </c>
      <c r="J19" s="79">
        <v>0</v>
      </c>
      <c r="K19" s="79">
        <v>0</v>
      </c>
      <c r="L19" s="79">
        <v>0</v>
      </c>
      <c r="M19" s="79">
        <v>0</v>
      </c>
      <c r="N19" s="976">
        <f>SUM(J19-K19+L19-M19)</f>
        <v>0</v>
      </c>
      <c r="O19" s="976"/>
      <c r="P19" s="977"/>
    </row>
    <row r="20" spans="1:16" ht="12.75" customHeight="1" x14ac:dyDescent="0.2">
      <c r="A20" s="11"/>
      <c r="B20" s="10" t="s">
        <v>41</v>
      </c>
      <c r="C20" s="978">
        <f>SUM(C21:E22)</f>
        <v>42</v>
      </c>
      <c r="D20" s="979"/>
      <c r="E20" s="979"/>
      <c r="F20" s="228">
        <f>SUM(F21:F22)</f>
        <v>0</v>
      </c>
      <c r="G20" s="228">
        <f>SUM(G21:G22)</f>
        <v>168</v>
      </c>
      <c r="H20" s="228">
        <f>SUM(H21:H22)</f>
        <v>0</v>
      </c>
      <c r="I20" s="250">
        <f t="shared" si="1"/>
        <v>210</v>
      </c>
      <c r="J20" s="13">
        <f>SUM(J21:J22)</f>
        <v>0</v>
      </c>
      <c r="K20" s="48">
        <f>SUM(K21:K22)</f>
        <v>0</v>
      </c>
      <c r="L20" s="48">
        <f>SUM(L21:L22)</f>
        <v>0</v>
      </c>
      <c r="M20" s="13">
        <f>SUM(M21:M22)</f>
        <v>0</v>
      </c>
      <c r="N20" s="976">
        <f>SUM(N21:P22)</f>
        <v>0</v>
      </c>
      <c r="O20" s="976"/>
      <c r="P20" s="977"/>
    </row>
    <row r="21" spans="1:16" ht="12.75" customHeight="1" x14ac:dyDescent="0.2">
      <c r="A21" s="11"/>
      <c r="B21" s="12" t="s">
        <v>39</v>
      </c>
      <c r="C21" s="974">
        <v>42</v>
      </c>
      <c r="D21" s="975"/>
      <c r="E21" s="975"/>
      <c r="F21" s="225">
        <v>0</v>
      </c>
      <c r="G21" s="225">
        <v>0</v>
      </c>
      <c r="H21" s="225">
        <v>0</v>
      </c>
      <c r="I21" s="42">
        <f t="shared" si="1"/>
        <v>42</v>
      </c>
      <c r="J21" s="36">
        <v>0</v>
      </c>
      <c r="K21" s="225">
        <v>0</v>
      </c>
      <c r="L21" s="225">
        <v>0</v>
      </c>
      <c r="M21" s="239">
        <v>0</v>
      </c>
      <c r="N21" s="976">
        <f>SUM(J21-K21+L21-M21)</f>
        <v>0</v>
      </c>
      <c r="O21" s="976"/>
      <c r="P21" s="977"/>
    </row>
    <row r="22" spans="1:16" ht="15" x14ac:dyDescent="0.2">
      <c r="A22" s="11"/>
      <c r="B22" s="12" t="s">
        <v>40</v>
      </c>
      <c r="C22" s="974">
        <v>0</v>
      </c>
      <c r="D22" s="975"/>
      <c r="E22" s="975"/>
      <c r="F22" s="225">
        <v>0</v>
      </c>
      <c r="G22" s="225">
        <v>168</v>
      </c>
      <c r="H22" s="225">
        <v>0</v>
      </c>
      <c r="I22" s="42">
        <f t="shared" si="1"/>
        <v>168</v>
      </c>
      <c r="J22" s="36">
        <v>0</v>
      </c>
      <c r="K22" s="239">
        <v>0</v>
      </c>
      <c r="L22" s="239">
        <v>0</v>
      </c>
      <c r="M22" s="239">
        <v>0</v>
      </c>
      <c r="N22" s="976">
        <f>SUM(J22-K22+L22-M22)</f>
        <v>0</v>
      </c>
      <c r="O22" s="976"/>
      <c r="P22" s="977"/>
    </row>
    <row r="23" spans="1:16" x14ac:dyDescent="0.2">
      <c r="A23" s="9">
        <v>2</v>
      </c>
      <c r="B23" s="10" t="s">
        <v>42</v>
      </c>
      <c r="C23" s="989"/>
      <c r="D23" s="990"/>
      <c r="E23" s="990"/>
      <c r="F23" s="989"/>
      <c r="G23" s="990"/>
      <c r="H23" s="990"/>
      <c r="I23" s="50"/>
      <c r="J23" s="229"/>
      <c r="K23" s="230"/>
      <c r="L23" s="230"/>
      <c r="M23" s="230"/>
      <c r="N23" s="983"/>
      <c r="O23" s="983"/>
      <c r="P23" s="984"/>
    </row>
    <row r="24" spans="1:16" ht="14.25" x14ac:dyDescent="0.2">
      <c r="A24" s="11"/>
      <c r="B24" s="12" t="s">
        <v>43</v>
      </c>
      <c r="C24" s="974">
        <v>0</v>
      </c>
      <c r="D24" s="975"/>
      <c r="E24" s="975"/>
      <c r="F24" s="225">
        <v>0</v>
      </c>
      <c r="G24" s="225">
        <v>0</v>
      </c>
      <c r="H24" s="225">
        <v>0</v>
      </c>
      <c r="I24" s="250">
        <f>SUM(C24-F24+G24-H24)</f>
        <v>0</v>
      </c>
      <c r="J24" s="229"/>
      <c r="K24" s="230"/>
      <c r="L24" s="230"/>
      <c r="M24" s="230"/>
      <c r="N24" s="983"/>
      <c r="O24" s="983"/>
      <c r="P24" s="984"/>
    </row>
    <row r="25" spans="1:16" ht="12.75" customHeight="1" x14ac:dyDescent="0.2">
      <c r="A25" s="11"/>
      <c r="B25" s="12" t="s">
        <v>44</v>
      </c>
      <c r="C25" s="974">
        <v>42</v>
      </c>
      <c r="D25" s="975"/>
      <c r="E25" s="975"/>
      <c r="F25" s="225">
        <v>0</v>
      </c>
      <c r="G25" s="225">
        <v>168</v>
      </c>
      <c r="H25" s="225">
        <v>0</v>
      </c>
      <c r="I25" s="250">
        <f>SUM(C25-F25+G25-H25)</f>
        <v>210</v>
      </c>
      <c r="J25" s="229"/>
      <c r="K25" s="230"/>
      <c r="L25" s="230"/>
      <c r="M25" s="230"/>
      <c r="N25" s="983"/>
      <c r="O25" s="983"/>
      <c r="P25" s="984"/>
    </row>
    <row r="26" spans="1:16" ht="12.75" customHeight="1" x14ac:dyDescent="0.2">
      <c r="A26" s="9"/>
      <c r="B26" s="12" t="s">
        <v>45</v>
      </c>
      <c r="C26" s="974">
        <v>0</v>
      </c>
      <c r="D26" s="975"/>
      <c r="E26" s="975"/>
      <c r="F26" s="225">
        <v>0</v>
      </c>
      <c r="G26" s="225">
        <v>0</v>
      </c>
      <c r="H26" s="225">
        <v>0</v>
      </c>
      <c r="I26" s="250">
        <f>SUM(C26-F26+G26-H26)</f>
        <v>0</v>
      </c>
      <c r="J26" s="229"/>
      <c r="K26" s="230"/>
      <c r="L26" s="230"/>
      <c r="M26" s="230"/>
      <c r="N26" s="983"/>
      <c r="O26" s="983"/>
      <c r="P26" s="984"/>
    </row>
    <row r="27" spans="1:16" ht="14.25" x14ac:dyDescent="0.2">
      <c r="A27" s="14"/>
      <c r="B27" s="15" t="s">
        <v>46</v>
      </c>
      <c r="C27" s="985">
        <v>0</v>
      </c>
      <c r="D27" s="986"/>
      <c r="E27" s="986"/>
      <c r="F27" s="233">
        <v>0</v>
      </c>
      <c r="G27" s="233">
        <v>0</v>
      </c>
      <c r="H27" s="233">
        <v>0</v>
      </c>
      <c r="I27" s="250">
        <f>SUM(C27-F27+G27-H27)</f>
        <v>0</v>
      </c>
      <c r="J27" s="37"/>
      <c r="K27" s="16"/>
      <c r="L27" s="16"/>
      <c r="M27" s="16"/>
      <c r="N27" s="987"/>
      <c r="O27" s="987"/>
      <c r="P27" s="988"/>
    </row>
    <row r="28" spans="1:16" ht="15" thickBot="1" x14ac:dyDescent="0.25">
      <c r="A28" s="17">
        <v>3</v>
      </c>
      <c r="B28" s="18" t="s">
        <v>47</v>
      </c>
      <c r="C28" s="991">
        <v>0</v>
      </c>
      <c r="D28" s="992"/>
      <c r="E28" s="992"/>
      <c r="F28" s="51">
        <v>0</v>
      </c>
      <c r="G28" s="51">
        <v>0</v>
      </c>
      <c r="H28" s="235"/>
      <c r="I28" s="38"/>
      <c r="J28" s="39"/>
      <c r="K28" s="258"/>
      <c r="L28" s="258"/>
      <c r="M28" s="258"/>
      <c r="N28" s="993"/>
      <c r="O28" s="993"/>
      <c r="P28" s="994"/>
    </row>
    <row r="29" spans="1:16" x14ac:dyDescent="0.2">
      <c r="B29" s="217"/>
      <c r="C29" s="995">
        <f>SUM(C24:E27)-C15</f>
        <v>0</v>
      </c>
      <c r="D29" s="996"/>
      <c r="E29" s="996"/>
      <c r="F29" s="24">
        <f>SUM(F24:F27)-F15</f>
        <v>0</v>
      </c>
      <c r="G29" s="24">
        <f>SUM(G24:G27)-G15</f>
        <v>0</v>
      </c>
      <c r="H29" s="24">
        <f>SUM(H24:H27)-H15</f>
        <v>0</v>
      </c>
      <c r="I29" s="24">
        <f>SUM(I24:I27)-I15</f>
        <v>0</v>
      </c>
      <c r="J29" s="8"/>
      <c r="K29" s="8"/>
      <c r="L29" s="8"/>
      <c r="M29" s="8"/>
      <c r="N29" s="997"/>
      <c r="O29" s="997"/>
      <c r="P29" s="997"/>
    </row>
    <row r="30" spans="1:16" x14ac:dyDescent="0.2">
      <c r="A30" s="85" t="s">
        <v>65</v>
      </c>
    </row>
    <row r="33" spans="1:16" ht="12.75" customHeight="1" x14ac:dyDescent="0.2"/>
    <row r="34" spans="1:16" ht="12.75" customHeight="1" x14ac:dyDescent="0.2"/>
    <row r="36" spans="1:16" ht="12.75" customHeight="1" x14ac:dyDescent="0.2">
      <c r="A36" s="951" t="s">
        <v>0</v>
      </c>
      <c r="B36" s="951"/>
      <c r="F36" s="1" t="s">
        <v>1</v>
      </c>
      <c r="M36" s="952" t="s">
        <v>2</v>
      </c>
      <c r="N36" s="952"/>
      <c r="O36" s="952"/>
      <c r="P36" s="952"/>
    </row>
    <row r="37" spans="1:16" ht="12.75" customHeight="1" x14ac:dyDescent="0.2">
      <c r="A37" s="951" t="s">
        <v>3</v>
      </c>
      <c r="B37" s="951"/>
      <c r="M37" s="952"/>
      <c r="N37" s="952"/>
      <c r="O37" s="952"/>
      <c r="P37" s="952"/>
    </row>
    <row r="38" spans="1:16" x14ac:dyDescent="0.2">
      <c r="A38" s="951" t="s">
        <v>4</v>
      </c>
      <c r="B38" s="951"/>
    </row>
    <row r="39" spans="1:16" ht="12.75" customHeight="1" x14ac:dyDescent="0.3">
      <c r="F39" s="953" t="s">
        <v>5</v>
      </c>
      <c r="G39" s="953"/>
      <c r="H39" s="953"/>
      <c r="I39" s="953"/>
      <c r="J39" s="953"/>
      <c r="K39" s="953"/>
      <c r="L39" s="953"/>
    </row>
    <row r="40" spans="1:16" ht="12.75" customHeight="1" x14ac:dyDescent="0.2">
      <c r="F40" s="954" t="s">
        <v>64</v>
      </c>
      <c r="G40" s="954"/>
      <c r="H40" s="954"/>
      <c r="I40" s="954"/>
      <c r="J40" s="954"/>
      <c r="K40" s="954"/>
      <c r="L40" s="954"/>
    </row>
    <row r="41" spans="1:16" ht="15" customHeight="1" x14ac:dyDescent="0.2">
      <c r="A41" s="1" t="s">
        <v>6</v>
      </c>
      <c r="C41" s="27"/>
      <c r="D41" s="222">
        <v>1</v>
      </c>
      <c r="E41" s="222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7</v>
      </c>
      <c r="B42" s="3"/>
      <c r="C42" s="28"/>
      <c r="D42" s="4">
        <v>0</v>
      </c>
      <c r="E42" s="4">
        <v>8</v>
      </c>
      <c r="I42" s="969">
        <v>2</v>
      </c>
      <c r="K42" s="2"/>
      <c r="L42" s="23" t="s">
        <v>48</v>
      </c>
      <c r="M42" s="970" t="str">
        <f>+M7</f>
        <v>: Februari</v>
      </c>
      <c r="N42" s="971"/>
      <c r="O42" s="222">
        <f>+O7</f>
        <v>0</v>
      </c>
      <c r="P42" s="222">
        <f>+P7</f>
        <v>2</v>
      </c>
    </row>
    <row r="43" spans="1:16" s="3" customFormat="1" ht="12.75" customHeight="1" x14ac:dyDescent="0.2">
      <c r="A43" s="3" t="s">
        <v>60</v>
      </c>
      <c r="C43" s="40">
        <v>0</v>
      </c>
      <c r="D43" s="40">
        <v>1</v>
      </c>
      <c r="E43" s="40">
        <v>1</v>
      </c>
      <c r="I43" s="969"/>
      <c r="J43" s="67"/>
      <c r="K43" s="68"/>
      <c r="L43" s="69" t="s">
        <v>11</v>
      </c>
      <c r="M43" s="972" t="str">
        <f>+M8</f>
        <v>: 2023</v>
      </c>
      <c r="N43" s="973"/>
      <c r="O43" s="40">
        <f>+O8</f>
        <v>2</v>
      </c>
      <c r="P43" s="40">
        <f>+P8</f>
        <v>3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938" t="s">
        <v>12</v>
      </c>
      <c r="B45" s="940" t="s">
        <v>13</v>
      </c>
      <c r="C45" s="942" t="s">
        <v>14</v>
      </c>
      <c r="D45" s="943"/>
      <c r="E45" s="943"/>
      <c r="F45" s="943"/>
      <c r="G45" s="943"/>
      <c r="H45" s="943"/>
      <c r="I45" s="944"/>
      <c r="J45" s="945" t="s">
        <v>15</v>
      </c>
      <c r="K45" s="943"/>
      <c r="L45" s="943"/>
      <c r="M45" s="943"/>
      <c r="N45" s="943"/>
      <c r="O45" s="943"/>
      <c r="P45" s="944"/>
    </row>
    <row r="46" spans="1:16" ht="12.75" customHeight="1" x14ac:dyDescent="0.2">
      <c r="A46" s="939"/>
      <c r="B46" s="941"/>
      <c r="C46" s="946" t="s">
        <v>16</v>
      </c>
      <c r="D46" s="947"/>
      <c r="E46" s="947"/>
      <c r="F46" s="4"/>
      <c r="G46" s="4"/>
      <c r="H46" s="4"/>
      <c r="I46" s="215" t="s">
        <v>16</v>
      </c>
      <c r="J46" s="32" t="s">
        <v>16</v>
      </c>
      <c r="K46" s="4"/>
      <c r="L46" s="4"/>
      <c r="M46" s="4"/>
      <c r="N46" s="947" t="s">
        <v>16</v>
      </c>
      <c r="O46" s="947"/>
      <c r="P46" s="948"/>
    </row>
    <row r="47" spans="1:16" ht="12.75" customHeight="1" x14ac:dyDescent="0.2">
      <c r="A47" s="939"/>
      <c r="B47" s="941"/>
      <c r="C47" s="949" t="s">
        <v>8</v>
      </c>
      <c r="D47" s="950"/>
      <c r="E47" s="950"/>
      <c r="F47" s="216" t="s">
        <v>17</v>
      </c>
      <c r="G47" s="216" t="s">
        <v>18</v>
      </c>
      <c r="H47" s="216" t="s">
        <v>19</v>
      </c>
      <c r="I47" s="219" t="s">
        <v>20</v>
      </c>
      <c r="J47" s="33" t="s">
        <v>8</v>
      </c>
      <c r="K47" s="216" t="s">
        <v>17</v>
      </c>
      <c r="L47" s="216" t="s">
        <v>18</v>
      </c>
      <c r="M47" s="216" t="s">
        <v>19</v>
      </c>
      <c r="N47" s="955" t="s">
        <v>20</v>
      </c>
      <c r="O47" s="955"/>
      <c r="P47" s="956"/>
    </row>
    <row r="48" spans="1:16" ht="12.75" customHeight="1" x14ac:dyDescent="0.2">
      <c r="A48" s="939"/>
      <c r="B48" s="941"/>
      <c r="C48" s="957" t="s">
        <v>21</v>
      </c>
      <c r="D48" s="958"/>
      <c r="E48" s="958"/>
      <c r="F48" s="220"/>
      <c r="G48" s="220"/>
      <c r="H48" s="220"/>
      <c r="I48" s="221" t="s">
        <v>22</v>
      </c>
      <c r="J48" s="34" t="s">
        <v>21</v>
      </c>
      <c r="K48" s="220"/>
      <c r="L48" s="220"/>
      <c r="M48" s="220"/>
      <c r="N48" s="958" t="s">
        <v>23</v>
      </c>
      <c r="O48" s="958"/>
      <c r="P48" s="959"/>
    </row>
    <row r="49" spans="1:16" ht="12.75" customHeight="1" x14ac:dyDescent="0.2">
      <c r="A49" s="44" t="s">
        <v>24</v>
      </c>
      <c r="B49" s="45" t="s">
        <v>25</v>
      </c>
      <c r="C49" s="960" t="s">
        <v>26</v>
      </c>
      <c r="D49" s="961"/>
      <c r="E49" s="961"/>
      <c r="F49" s="223" t="s">
        <v>27</v>
      </c>
      <c r="G49" s="223" t="s">
        <v>28</v>
      </c>
      <c r="H49" s="223" t="s">
        <v>29</v>
      </c>
      <c r="I49" s="46" t="s">
        <v>30</v>
      </c>
      <c r="J49" s="47" t="s">
        <v>31</v>
      </c>
      <c r="K49" s="223" t="s">
        <v>32</v>
      </c>
      <c r="L49" s="223" t="s">
        <v>33</v>
      </c>
      <c r="M49" s="223" t="s">
        <v>34</v>
      </c>
      <c r="N49" s="962" t="s">
        <v>35</v>
      </c>
      <c r="O49" s="961"/>
      <c r="P49" s="963"/>
    </row>
    <row r="50" spans="1:16" ht="12.75" customHeight="1" x14ac:dyDescent="0.2">
      <c r="A50" s="5"/>
      <c r="B50" s="6" t="s">
        <v>36</v>
      </c>
      <c r="C50" s="998">
        <f>SUM(C52,C55)</f>
        <v>0</v>
      </c>
      <c r="D50" s="999"/>
      <c r="E50" s="999"/>
      <c r="F50" s="237">
        <f t="shared" ref="F50:N50" si="2">SUM(F52,F55)</f>
        <v>0</v>
      </c>
      <c r="G50" s="237">
        <f t="shared" si="2"/>
        <v>0</v>
      </c>
      <c r="H50" s="237">
        <f t="shared" si="2"/>
        <v>0</v>
      </c>
      <c r="I50" s="7">
        <f t="shared" si="2"/>
        <v>0</v>
      </c>
      <c r="J50" s="7">
        <f t="shared" si="2"/>
        <v>130</v>
      </c>
      <c r="K50" s="7">
        <f t="shared" si="2"/>
        <v>0</v>
      </c>
      <c r="L50" s="7">
        <f t="shared" si="2"/>
        <v>0</v>
      </c>
      <c r="M50" s="7">
        <f t="shared" si="2"/>
        <v>0</v>
      </c>
      <c r="N50" s="1000">
        <f t="shared" si="2"/>
        <v>130</v>
      </c>
      <c r="O50" s="967"/>
      <c r="P50" s="968"/>
    </row>
    <row r="51" spans="1:16" ht="12.75" customHeight="1" x14ac:dyDescent="0.2">
      <c r="A51" s="9">
        <v>1</v>
      </c>
      <c r="B51" s="10" t="s">
        <v>37</v>
      </c>
      <c r="C51" s="980"/>
      <c r="D51" s="981"/>
      <c r="E51" s="981"/>
      <c r="F51" s="230"/>
      <c r="G51" s="230"/>
      <c r="H51" s="230"/>
      <c r="I51" s="35"/>
      <c r="J51" s="229"/>
      <c r="K51" s="230"/>
      <c r="L51" s="230"/>
      <c r="M51" s="230"/>
      <c r="N51" s="981"/>
      <c r="O51" s="981"/>
      <c r="P51" s="982"/>
    </row>
    <row r="52" spans="1:16" ht="12.75" customHeight="1" x14ac:dyDescent="0.2">
      <c r="A52" s="11"/>
      <c r="B52" s="10" t="s">
        <v>38</v>
      </c>
      <c r="C52" s="1001">
        <f>SUM(C53:E54)</f>
        <v>0</v>
      </c>
      <c r="D52" s="1002"/>
      <c r="E52" s="1002"/>
      <c r="F52" s="238">
        <f>SUM(F53:F54)</f>
        <v>0</v>
      </c>
      <c r="G52" s="238">
        <f>SUM(G53:G54)</f>
        <v>0</v>
      </c>
      <c r="H52" s="238">
        <f>SUM(H53:H54)</f>
        <v>0</v>
      </c>
      <c r="I52" s="227">
        <f t="shared" ref="I52:I57" si="3">SUM(C52-F52+G52-H52)</f>
        <v>0</v>
      </c>
      <c r="J52" s="238">
        <f>SUM(J53:J54)</f>
        <v>0</v>
      </c>
      <c r="K52" s="238">
        <f>SUM(K53:K54)</f>
        <v>0</v>
      </c>
      <c r="L52" s="238">
        <f>SUM(L53:L54)</f>
        <v>0</v>
      </c>
      <c r="M52" s="238">
        <f>SUM(M53:M54)</f>
        <v>0</v>
      </c>
      <c r="N52" s="976">
        <f>SUM(N53:P54)</f>
        <v>0</v>
      </c>
      <c r="O52" s="976"/>
      <c r="P52" s="977"/>
    </row>
    <row r="53" spans="1:16" ht="12.75" customHeight="1" x14ac:dyDescent="0.2">
      <c r="A53" s="11"/>
      <c r="B53" s="12" t="s">
        <v>39</v>
      </c>
      <c r="C53" s="1003">
        <v>0</v>
      </c>
      <c r="D53" s="1004"/>
      <c r="E53" s="1004"/>
      <c r="F53" s="239">
        <v>0</v>
      </c>
      <c r="G53" s="239">
        <v>0</v>
      </c>
      <c r="H53" s="239">
        <v>0</v>
      </c>
      <c r="I53" s="255">
        <f t="shared" si="3"/>
        <v>0</v>
      </c>
      <c r="J53" s="79">
        <v>0</v>
      </c>
      <c r="K53" s="79">
        <v>0</v>
      </c>
      <c r="L53" s="79">
        <v>0</v>
      </c>
      <c r="M53" s="79">
        <v>0</v>
      </c>
      <c r="N53" s="976">
        <f>SUM(J53-K53+L53-M53)</f>
        <v>0</v>
      </c>
      <c r="O53" s="976"/>
      <c r="P53" s="977"/>
    </row>
    <row r="54" spans="1:16" ht="12.75" customHeight="1" x14ac:dyDescent="0.2">
      <c r="A54" s="11"/>
      <c r="B54" s="12" t="s">
        <v>40</v>
      </c>
      <c r="C54" s="1003">
        <v>0</v>
      </c>
      <c r="D54" s="1004"/>
      <c r="E54" s="1004"/>
      <c r="F54" s="239">
        <v>0</v>
      </c>
      <c r="G54" s="239">
        <v>0</v>
      </c>
      <c r="H54" s="239">
        <v>0</v>
      </c>
      <c r="I54" s="255">
        <f t="shared" si="3"/>
        <v>0</v>
      </c>
      <c r="J54" s="79">
        <v>0</v>
      </c>
      <c r="K54" s="79">
        <v>0</v>
      </c>
      <c r="L54" s="79">
        <v>0</v>
      </c>
      <c r="M54" s="79">
        <v>0</v>
      </c>
      <c r="N54" s="976">
        <f>SUM(J54-K54+L54-M54)</f>
        <v>0</v>
      </c>
      <c r="O54" s="976"/>
      <c r="P54" s="977"/>
    </row>
    <row r="55" spans="1:16" ht="12.75" customHeight="1" x14ac:dyDescent="0.2">
      <c r="A55" s="11"/>
      <c r="B55" s="10" t="s">
        <v>41</v>
      </c>
      <c r="C55" s="1001">
        <f>SUM(C56:E57)</f>
        <v>0</v>
      </c>
      <c r="D55" s="1002"/>
      <c r="E55" s="1002"/>
      <c r="F55" s="238">
        <f>SUM(F56:F57)</f>
        <v>0</v>
      </c>
      <c r="G55" s="238">
        <f>SUM(G56:G57)</f>
        <v>0</v>
      </c>
      <c r="H55" s="238">
        <f>SUM(H56:H57)</f>
        <v>0</v>
      </c>
      <c r="I55" s="227">
        <f t="shared" si="3"/>
        <v>0</v>
      </c>
      <c r="J55" s="13">
        <f>SUM(J56:J57)</f>
        <v>130</v>
      </c>
      <c r="K55" s="13">
        <f>SUM(K56:K57)</f>
        <v>0</v>
      </c>
      <c r="L55" s="13">
        <f>SUM(L56:L57)</f>
        <v>0</v>
      </c>
      <c r="M55" s="13">
        <f>SUM(M56:M57)</f>
        <v>0</v>
      </c>
      <c r="N55" s="976">
        <f>SUM(N56:P57)</f>
        <v>130</v>
      </c>
      <c r="O55" s="976"/>
      <c r="P55" s="977"/>
    </row>
    <row r="56" spans="1:16" ht="12.75" customHeight="1" x14ac:dyDescent="0.2">
      <c r="A56" s="11"/>
      <c r="B56" s="12" t="s">
        <v>39</v>
      </c>
      <c r="C56" s="1003">
        <v>0</v>
      </c>
      <c r="D56" s="1004"/>
      <c r="E56" s="1004"/>
      <c r="F56" s="239">
        <v>0</v>
      </c>
      <c r="G56" s="239">
        <v>0</v>
      </c>
      <c r="H56" s="239">
        <v>0</v>
      </c>
      <c r="I56" s="255">
        <f t="shared" si="3"/>
        <v>0</v>
      </c>
      <c r="J56" s="36">
        <v>0</v>
      </c>
      <c r="K56" s="239">
        <v>0</v>
      </c>
      <c r="L56" s="239">
        <v>0</v>
      </c>
      <c r="M56" s="239">
        <v>0</v>
      </c>
      <c r="N56" s="976">
        <f>SUM(J56-K56+L56-M56)</f>
        <v>0</v>
      </c>
      <c r="O56" s="976"/>
      <c r="P56" s="977"/>
    </row>
    <row r="57" spans="1:16" ht="12.75" customHeight="1" x14ac:dyDescent="0.2">
      <c r="A57" s="11"/>
      <c r="B57" s="12" t="s">
        <v>40</v>
      </c>
      <c r="C57" s="1003">
        <v>0</v>
      </c>
      <c r="D57" s="1004"/>
      <c r="E57" s="1004"/>
      <c r="F57" s="239">
        <v>0</v>
      </c>
      <c r="G57" s="239">
        <v>0</v>
      </c>
      <c r="H57" s="239">
        <v>0</v>
      </c>
      <c r="I57" s="255">
        <f t="shared" si="3"/>
        <v>0</v>
      </c>
      <c r="J57" s="36">
        <v>130</v>
      </c>
      <c r="K57" s="239">
        <v>0</v>
      </c>
      <c r="L57" s="239">
        <v>0</v>
      </c>
      <c r="M57" s="239">
        <v>0</v>
      </c>
      <c r="N57" s="976">
        <f>SUM(J57-K57+L57-M57)</f>
        <v>130</v>
      </c>
      <c r="O57" s="976"/>
      <c r="P57" s="977"/>
    </row>
    <row r="58" spans="1:16" ht="12.75" customHeight="1" x14ac:dyDescent="0.2">
      <c r="A58" s="9">
        <v>2</v>
      </c>
      <c r="B58" s="10" t="s">
        <v>42</v>
      </c>
      <c r="C58" s="980"/>
      <c r="D58" s="981"/>
      <c r="E58" s="981"/>
      <c r="F58" s="230"/>
      <c r="G58" s="230"/>
      <c r="H58" s="230"/>
      <c r="I58" s="234"/>
      <c r="J58" s="229"/>
      <c r="K58" s="230"/>
      <c r="L58" s="230"/>
      <c r="M58" s="230"/>
      <c r="N58" s="983"/>
      <c r="O58" s="983"/>
      <c r="P58" s="984"/>
    </row>
    <row r="59" spans="1:16" ht="12.75" customHeight="1" x14ac:dyDescent="0.2">
      <c r="A59" s="11"/>
      <c r="B59" s="12" t="s">
        <v>43</v>
      </c>
      <c r="C59" s="1003">
        <v>0</v>
      </c>
      <c r="D59" s="1004"/>
      <c r="E59" s="1004"/>
      <c r="F59" s="239">
        <v>0</v>
      </c>
      <c r="G59" s="239">
        <v>0</v>
      </c>
      <c r="H59" s="239">
        <v>0</v>
      </c>
      <c r="I59" s="227">
        <f>SUM(C59-F59+G59-H59)</f>
        <v>0</v>
      </c>
      <c r="J59" s="229"/>
      <c r="K59" s="230"/>
      <c r="L59" s="230"/>
      <c r="M59" s="230"/>
      <c r="N59" s="983"/>
      <c r="O59" s="983"/>
      <c r="P59" s="984"/>
    </row>
    <row r="60" spans="1:16" ht="12.75" customHeight="1" x14ac:dyDescent="0.2">
      <c r="A60" s="11"/>
      <c r="B60" s="12" t="s">
        <v>44</v>
      </c>
      <c r="C60" s="1003">
        <v>0</v>
      </c>
      <c r="D60" s="1004"/>
      <c r="E60" s="1004"/>
      <c r="F60" s="239">
        <v>0</v>
      </c>
      <c r="G60" s="239">
        <v>0</v>
      </c>
      <c r="H60" s="239">
        <v>0</v>
      </c>
      <c r="I60" s="227">
        <f>SUM(C60-F60+G60-H60)</f>
        <v>0</v>
      </c>
      <c r="J60" s="229"/>
      <c r="K60" s="230"/>
      <c r="L60" s="230"/>
      <c r="M60" s="230"/>
      <c r="N60" s="983"/>
      <c r="O60" s="983"/>
      <c r="P60" s="984"/>
    </row>
    <row r="61" spans="1:16" ht="12.75" customHeight="1" x14ac:dyDescent="0.2">
      <c r="A61" s="9"/>
      <c r="B61" s="12" t="s">
        <v>45</v>
      </c>
      <c r="C61" s="1003">
        <v>0</v>
      </c>
      <c r="D61" s="1004"/>
      <c r="E61" s="1004"/>
      <c r="F61" s="239">
        <v>0</v>
      </c>
      <c r="G61" s="239">
        <v>0</v>
      </c>
      <c r="H61" s="239">
        <v>0</v>
      </c>
      <c r="I61" s="227">
        <f>SUM(C61-F61+G61-H61)</f>
        <v>0</v>
      </c>
      <c r="J61" s="229"/>
      <c r="K61" s="230"/>
      <c r="L61" s="230"/>
      <c r="M61" s="230"/>
      <c r="N61" s="983"/>
      <c r="O61" s="983"/>
      <c r="P61" s="984"/>
    </row>
    <row r="62" spans="1:16" ht="14.25" x14ac:dyDescent="0.2">
      <c r="A62" s="14"/>
      <c r="B62" s="15" t="s">
        <v>46</v>
      </c>
      <c r="C62" s="1005">
        <v>0</v>
      </c>
      <c r="D62" s="1006"/>
      <c r="E62" s="1006"/>
      <c r="F62" s="240">
        <v>0</v>
      </c>
      <c r="G62" s="240">
        <v>0</v>
      </c>
      <c r="H62" s="240">
        <v>0</v>
      </c>
      <c r="I62" s="227">
        <f>SUM(C62-F62+G62-H62)</f>
        <v>0</v>
      </c>
      <c r="J62" s="37"/>
      <c r="K62" s="16"/>
      <c r="L62" s="16"/>
      <c r="M62" s="16"/>
      <c r="N62" s="987"/>
      <c r="O62" s="987"/>
      <c r="P62" s="988"/>
    </row>
    <row r="63" spans="1:16" ht="15" thickBot="1" x14ac:dyDescent="0.25">
      <c r="A63" s="17">
        <v>3</v>
      </c>
      <c r="B63" s="18" t="s">
        <v>47</v>
      </c>
      <c r="C63" s="991">
        <v>0</v>
      </c>
      <c r="D63" s="992"/>
      <c r="E63" s="992"/>
      <c r="F63" s="25">
        <v>0</v>
      </c>
      <c r="G63" s="25">
        <v>0</v>
      </c>
      <c r="H63" s="235"/>
      <c r="I63" s="38"/>
      <c r="J63" s="39"/>
      <c r="K63" s="258"/>
      <c r="L63" s="258"/>
      <c r="M63" s="258"/>
      <c r="N63" s="993"/>
      <c r="O63" s="993"/>
      <c r="P63" s="994"/>
    </row>
    <row r="64" spans="1:16" x14ac:dyDescent="0.2">
      <c r="B64" s="217"/>
      <c r="C64" s="995">
        <f>SUM(C59:E62)-C50</f>
        <v>0</v>
      </c>
      <c r="D64" s="996"/>
      <c r="E64" s="996"/>
      <c r="F64" s="24">
        <f>SUM(F59:F62)-F50</f>
        <v>0</v>
      </c>
      <c r="G64" s="24">
        <f>SUM(G59:G62)-G50</f>
        <v>0</v>
      </c>
      <c r="H64" s="24">
        <f>SUM(H59:H62)-H50</f>
        <v>0</v>
      </c>
      <c r="I64" s="24">
        <f>SUM(I59:I62)-I50</f>
        <v>0</v>
      </c>
      <c r="J64" s="8"/>
      <c r="K64" s="8"/>
      <c r="L64" s="8"/>
      <c r="M64" s="8"/>
      <c r="N64" s="997"/>
      <c r="O64" s="997"/>
      <c r="P64" s="997"/>
    </row>
    <row r="65" spans="1:16" ht="12.75" customHeight="1" x14ac:dyDescent="0.2">
      <c r="A65" s="85" t="s">
        <v>65</v>
      </c>
      <c r="B65" s="217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236"/>
      <c r="O65" s="236"/>
      <c r="P65" s="236"/>
    </row>
    <row r="66" spans="1:16" ht="12.75" customHeight="1" x14ac:dyDescent="0.2">
      <c r="B66" s="217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236"/>
      <c r="O66" s="236"/>
      <c r="P66" s="236"/>
    </row>
    <row r="71" spans="1:16" ht="12.75" customHeight="1" x14ac:dyDescent="0.2">
      <c r="A71" s="951" t="s">
        <v>0</v>
      </c>
      <c r="B71" s="951"/>
      <c r="F71" s="1" t="s">
        <v>1</v>
      </c>
      <c r="M71" s="952" t="s">
        <v>2</v>
      </c>
      <c r="N71" s="952"/>
      <c r="O71" s="952"/>
      <c r="P71" s="952"/>
    </row>
    <row r="72" spans="1:16" ht="12.75" customHeight="1" x14ac:dyDescent="0.2">
      <c r="A72" s="951" t="s">
        <v>3</v>
      </c>
      <c r="B72" s="951"/>
      <c r="G72" s="1" t="s">
        <v>1</v>
      </c>
      <c r="M72" s="952"/>
      <c r="N72" s="952"/>
      <c r="O72" s="952"/>
      <c r="P72" s="952"/>
    </row>
    <row r="73" spans="1:16" ht="7.5" customHeight="1" x14ac:dyDescent="0.2">
      <c r="A73" s="951" t="s">
        <v>4</v>
      </c>
      <c r="B73" s="951"/>
    </row>
    <row r="74" spans="1:16" ht="18" customHeight="1" x14ac:dyDescent="0.3">
      <c r="F74" s="953" t="s">
        <v>5</v>
      </c>
      <c r="G74" s="953"/>
      <c r="H74" s="953"/>
      <c r="I74" s="953"/>
      <c r="J74" s="953"/>
      <c r="K74" s="953"/>
      <c r="L74" s="953"/>
    </row>
    <row r="75" spans="1:16" ht="12.75" customHeight="1" x14ac:dyDescent="0.2">
      <c r="F75" s="954" t="s">
        <v>64</v>
      </c>
      <c r="G75" s="954"/>
      <c r="H75" s="954"/>
      <c r="I75" s="954"/>
      <c r="J75" s="954"/>
      <c r="K75" s="954"/>
      <c r="L75" s="954"/>
    </row>
    <row r="76" spans="1:16" ht="12.75" customHeight="1" x14ac:dyDescent="0.2">
      <c r="A76" s="1" t="s">
        <v>6</v>
      </c>
      <c r="C76" s="27"/>
      <c r="D76" s="222">
        <v>1</v>
      </c>
      <c r="E76" s="222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7</v>
      </c>
      <c r="B77" s="3"/>
      <c r="C77" s="28"/>
      <c r="D77" s="4">
        <v>0</v>
      </c>
      <c r="E77" s="4">
        <v>8</v>
      </c>
      <c r="I77" s="969">
        <v>3</v>
      </c>
      <c r="K77" s="2"/>
      <c r="L77" s="23" t="s">
        <v>8</v>
      </c>
      <c r="M77" s="970" t="str">
        <f>+M42</f>
        <v>: Februari</v>
      </c>
      <c r="N77" s="971"/>
      <c r="O77" s="222">
        <f>+O42</f>
        <v>0</v>
      </c>
      <c r="P77" s="222">
        <f>+P42</f>
        <v>2</v>
      </c>
    </row>
    <row r="78" spans="1:16" s="3" customFormat="1" ht="12.75" customHeight="1" x14ac:dyDescent="0.2">
      <c r="A78" s="3" t="s">
        <v>10</v>
      </c>
      <c r="C78" s="40">
        <v>0</v>
      </c>
      <c r="D78" s="40">
        <v>2</v>
      </c>
      <c r="E78" s="40">
        <v>0</v>
      </c>
      <c r="I78" s="969"/>
      <c r="J78" s="67"/>
      <c r="K78" s="68"/>
      <c r="L78" s="69" t="s">
        <v>11</v>
      </c>
      <c r="M78" s="972" t="str">
        <f>+M43</f>
        <v>: 2023</v>
      </c>
      <c r="N78" s="973"/>
      <c r="O78" s="40">
        <f>+O43</f>
        <v>2</v>
      </c>
      <c r="P78" s="40">
        <f>+P43</f>
        <v>3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938" t="s">
        <v>12</v>
      </c>
      <c r="B80" s="940" t="s">
        <v>13</v>
      </c>
      <c r="C80" s="942" t="s">
        <v>14</v>
      </c>
      <c r="D80" s="943"/>
      <c r="E80" s="943"/>
      <c r="F80" s="943"/>
      <c r="G80" s="943"/>
      <c r="H80" s="943"/>
      <c r="I80" s="944"/>
      <c r="J80" s="945" t="s">
        <v>15</v>
      </c>
      <c r="K80" s="943"/>
      <c r="L80" s="943"/>
      <c r="M80" s="943"/>
      <c r="N80" s="943"/>
      <c r="O80" s="943"/>
      <c r="P80" s="944"/>
    </row>
    <row r="81" spans="1:16" ht="20.100000000000001" customHeight="1" x14ac:dyDescent="0.2">
      <c r="A81" s="939"/>
      <c r="B81" s="941"/>
      <c r="C81" s="946" t="s">
        <v>16</v>
      </c>
      <c r="D81" s="947"/>
      <c r="E81" s="947"/>
      <c r="F81" s="4"/>
      <c r="G81" s="4"/>
      <c r="H81" s="4"/>
      <c r="I81" s="215" t="s">
        <v>16</v>
      </c>
      <c r="J81" s="32" t="s">
        <v>16</v>
      </c>
      <c r="K81" s="4"/>
      <c r="L81" s="4"/>
      <c r="M81" s="4"/>
      <c r="N81" s="947" t="s">
        <v>16</v>
      </c>
      <c r="O81" s="947"/>
      <c r="P81" s="948"/>
    </row>
    <row r="82" spans="1:16" ht="20.100000000000001" customHeight="1" x14ac:dyDescent="0.2">
      <c r="A82" s="939"/>
      <c r="B82" s="941"/>
      <c r="C82" s="949" t="s">
        <v>8</v>
      </c>
      <c r="D82" s="950"/>
      <c r="E82" s="950"/>
      <c r="F82" s="216" t="s">
        <v>17</v>
      </c>
      <c r="G82" s="216" t="s">
        <v>18</v>
      </c>
      <c r="H82" s="216" t="s">
        <v>19</v>
      </c>
      <c r="I82" s="219" t="s">
        <v>20</v>
      </c>
      <c r="J82" s="33" t="s">
        <v>8</v>
      </c>
      <c r="K82" s="216" t="s">
        <v>17</v>
      </c>
      <c r="L82" s="216" t="s">
        <v>18</v>
      </c>
      <c r="M82" s="216" t="s">
        <v>19</v>
      </c>
      <c r="N82" s="955" t="s">
        <v>20</v>
      </c>
      <c r="O82" s="955"/>
      <c r="P82" s="956"/>
    </row>
    <row r="83" spans="1:16" ht="20.100000000000001" customHeight="1" x14ac:dyDescent="0.2">
      <c r="A83" s="939"/>
      <c r="B83" s="941"/>
      <c r="C83" s="957" t="s">
        <v>21</v>
      </c>
      <c r="D83" s="958"/>
      <c r="E83" s="958"/>
      <c r="F83" s="220"/>
      <c r="G83" s="220"/>
      <c r="H83" s="220"/>
      <c r="I83" s="221" t="s">
        <v>22</v>
      </c>
      <c r="J83" s="34" t="s">
        <v>21</v>
      </c>
      <c r="K83" s="220"/>
      <c r="L83" s="220"/>
      <c r="M83" s="220"/>
      <c r="N83" s="958" t="s">
        <v>23</v>
      </c>
      <c r="O83" s="958"/>
      <c r="P83" s="959"/>
    </row>
    <row r="84" spans="1:16" ht="20.100000000000001" customHeight="1" x14ac:dyDescent="0.2">
      <c r="A84" s="44" t="s">
        <v>24</v>
      </c>
      <c r="B84" s="45" t="s">
        <v>25</v>
      </c>
      <c r="C84" s="960" t="s">
        <v>26</v>
      </c>
      <c r="D84" s="961"/>
      <c r="E84" s="961"/>
      <c r="F84" s="223" t="s">
        <v>27</v>
      </c>
      <c r="G84" s="223" t="s">
        <v>28</v>
      </c>
      <c r="H84" s="223" t="s">
        <v>29</v>
      </c>
      <c r="I84" s="46" t="s">
        <v>30</v>
      </c>
      <c r="J84" s="47" t="s">
        <v>31</v>
      </c>
      <c r="K84" s="223" t="s">
        <v>32</v>
      </c>
      <c r="L84" s="223" t="s">
        <v>33</v>
      </c>
      <c r="M84" s="223" t="s">
        <v>34</v>
      </c>
      <c r="N84" s="962" t="s">
        <v>35</v>
      </c>
      <c r="O84" s="961"/>
      <c r="P84" s="963"/>
    </row>
    <row r="85" spans="1:16" ht="20.100000000000001" customHeight="1" x14ac:dyDescent="0.2">
      <c r="A85" s="5"/>
      <c r="B85" s="6" t="s">
        <v>36</v>
      </c>
      <c r="C85" s="998">
        <f>SUM(C87,C90)</f>
        <v>15</v>
      </c>
      <c r="D85" s="999"/>
      <c r="E85" s="999"/>
      <c r="F85" s="237">
        <f t="shared" ref="F85:N85" si="4">SUM(F87,F90)</f>
        <v>15</v>
      </c>
      <c r="G85" s="224">
        <f t="shared" si="4"/>
        <v>210</v>
      </c>
      <c r="H85" s="30">
        <f t="shared" si="4"/>
        <v>0</v>
      </c>
      <c r="I85" s="7">
        <f t="shared" si="4"/>
        <v>210</v>
      </c>
      <c r="J85" s="7">
        <f t="shared" si="4"/>
        <v>0</v>
      </c>
      <c r="K85" s="7">
        <f t="shared" si="4"/>
        <v>0</v>
      </c>
      <c r="L85" s="7">
        <f t="shared" si="4"/>
        <v>0</v>
      </c>
      <c r="M85" s="7">
        <f t="shared" si="4"/>
        <v>0</v>
      </c>
      <c r="N85" s="1000">
        <f t="shared" si="4"/>
        <v>0</v>
      </c>
      <c r="O85" s="967"/>
      <c r="P85" s="968"/>
    </row>
    <row r="86" spans="1:16" ht="20.100000000000001" customHeight="1" x14ac:dyDescent="0.2">
      <c r="A86" s="9">
        <v>1</v>
      </c>
      <c r="B86" s="10" t="s">
        <v>37</v>
      </c>
      <c r="C86" s="980"/>
      <c r="D86" s="981"/>
      <c r="E86" s="981"/>
      <c r="F86" s="230"/>
      <c r="G86" s="230"/>
      <c r="H86" s="230"/>
      <c r="I86" s="35"/>
      <c r="J86" s="229"/>
      <c r="K86" s="230"/>
      <c r="L86" s="230"/>
      <c r="M86" s="230"/>
      <c r="N86" s="981"/>
      <c r="O86" s="981"/>
      <c r="P86" s="982"/>
    </row>
    <row r="87" spans="1:16" ht="20.100000000000001" customHeight="1" x14ac:dyDescent="0.2">
      <c r="A87" s="11"/>
      <c r="B87" s="10" t="s">
        <v>38</v>
      </c>
      <c r="C87" s="1001">
        <f>SUM(C88:E89)</f>
        <v>0</v>
      </c>
      <c r="D87" s="1002"/>
      <c r="E87" s="1002"/>
      <c r="F87" s="238">
        <f>SUM(F88:F89)</f>
        <v>0</v>
      </c>
      <c r="G87" s="228">
        <f>SUM(G88:G89)</f>
        <v>0</v>
      </c>
      <c r="H87" s="238">
        <f>SUM(H88:H89)</f>
        <v>0</v>
      </c>
      <c r="I87" s="227">
        <f t="shared" ref="I87:I92" si="5">SUM(C87-F87+G87-H87)</f>
        <v>0</v>
      </c>
      <c r="J87" s="238">
        <f>SUM(J88:J89)</f>
        <v>0</v>
      </c>
      <c r="K87" s="238">
        <f>SUM(K88:K89)</f>
        <v>0</v>
      </c>
      <c r="L87" s="238">
        <f>SUM(L88:L89)</f>
        <v>0</v>
      </c>
      <c r="M87" s="238">
        <f>SUM(M88:M89)</f>
        <v>0</v>
      </c>
      <c r="N87" s="976">
        <f>SUM(N88:P89)</f>
        <v>0</v>
      </c>
      <c r="O87" s="976"/>
      <c r="P87" s="977"/>
    </row>
    <row r="88" spans="1:16" ht="26.25" customHeight="1" x14ac:dyDescent="0.2">
      <c r="A88" s="11"/>
      <c r="B88" s="12" t="s">
        <v>39</v>
      </c>
      <c r="C88" s="1003">
        <v>0</v>
      </c>
      <c r="D88" s="1004"/>
      <c r="E88" s="1004"/>
      <c r="F88" s="239">
        <v>0</v>
      </c>
      <c r="G88" s="225">
        <v>0</v>
      </c>
      <c r="H88" s="239">
        <v>0</v>
      </c>
      <c r="I88" s="255">
        <f t="shared" si="5"/>
        <v>0</v>
      </c>
      <c r="J88" s="79">
        <v>0</v>
      </c>
      <c r="K88" s="79">
        <v>0</v>
      </c>
      <c r="L88" s="79">
        <v>0</v>
      </c>
      <c r="M88" s="79">
        <v>0</v>
      </c>
      <c r="N88" s="976">
        <f>SUM(J88-K88+L88-M88)</f>
        <v>0</v>
      </c>
      <c r="O88" s="976"/>
      <c r="P88" s="977"/>
    </row>
    <row r="89" spans="1:16" ht="20.100000000000001" customHeight="1" x14ac:dyDescent="0.2">
      <c r="A89" s="11"/>
      <c r="B89" s="12" t="s">
        <v>40</v>
      </c>
      <c r="C89" s="1003">
        <v>0</v>
      </c>
      <c r="D89" s="1004"/>
      <c r="E89" s="1004"/>
      <c r="F89" s="239">
        <v>0</v>
      </c>
      <c r="G89" s="225">
        <v>0</v>
      </c>
      <c r="H89" s="239">
        <v>0</v>
      </c>
      <c r="I89" s="255">
        <f t="shared" si="5"/>
        <v>0</v>
      </c>
      <c r="J89" s="79">
        <v>0</v>
      </c>
      <c r="K89" s="79">
        <v>0</v>
      </c>
      <c r="L89" s="79">
        <v>0</v>
      </c>
      <c r="M89" s="79">
        <v>0</v>
      </c>
      <c r="N89" s="976">
        <f>SUM(J89-K89+L89-M89)</f>
        <v>0</v>
      </c>
      <c r="O89" s="976"/>
      <c r="P89" s="977"/>
    </row>
    <row r="90" spans="1:16" ht="12.75" customHeight="1" x14ac:dyDescent="0.2">
      <c r="A90" s="11"/>
      <c r="B90" s="10" t="s">
        <v>41</v>
      </c>
      <c r="C90" s="1001">
        <f>SUM(C91:E92)</f>
        <v>15</v>
      </c>
      <c r="D90" s="1002"/>
      <c r="E90" s="1002"/>
      <c r="F90" s="228">
        <f>SUM(F91:F92)</f>
        <v>15</v>
      </c>
      <c r="G90" s="228">
        <f>SUM(G91:G92)</f>
        <v>210</v>
      </c>
      <c r="H90" s="228">
        <f>SUM(H91:H92)</f>
        <v>0</v>
      </c>
      <c r="I90" s="250">
        <f t="shared" si="5"/>
        <v>210</v>
      </c>
      <c r="J90" s="13">
        <f>SUM(J91:J92)</f>
        <v>0</v>
      </c>
      <c r="K90" s="13">
        <f>SUM(K91:K92)</f>
        <v>0</v>
      </c>
      <c r="L90" s="13">
        <f>SUM(L91:L92)</f>
        <v>0</v>
      </c>
      <c r="M90" s="13">
        <f>SUM(M91:M92)</f>
        <v>0</v>
      </c>
      <c r="N90" s="976">
        <f>SUM(N91:P92)</f>
        <v>0</v>
      </c>
      <c r="O90" s="976"/>
      <c r="P90" s="977"/>
    </row>
    <row r="91" spans="1:16" ht="12.75" customHeight="1" x14ac:dyDescent="0.2">
      <c r="A91" s="11"/>
      <c r="B91" s="12" t="s">
        <v>39</v>
      </c>
      <c r="C91" s="1003">
        <v>15</v>
      </c>
      <c r="D91" s="1004"/>
      <c r="E91" s="1004"/>
      <c r="F91" s="239">
        <v>15</v>
      </c>
      <c r="G91" s="225">
        <v>210</v>
      </c>
      <c r="H91" s="31">
        <v>0</v>
      </c>
      <c r="I91" s="255">
        <f t="shared" si="5"/>
        <v>210</v>
      </c>
      <c r="J91" s="36">
        <v>0</v>
      </c>
      <c r="K91" s="239">
        <v>0</v>
      </c>
      <c r="L91" s="239">
        <v>0</v>
      </c>
      <c r="M91" s="239">
        <v>0</v>
      </c>
      <c r="N91" s="976">
        <f>SUM(J91-K91+L91-M91)</f>
        <v>0</v>
      </c>
      <c r="O91" s="976"/>
      <c r="P91" s="977"/>
    </row>
    <row r="92" spans="1:16" ht="12.75" customHeight="1" x14ac:dyDescent="0.2">
      <c r="A92" s="11"/>
      <c r="B92" s="12" t="s">
        <v>40</v>
      </c>
      <c r="C92" s="1003">
        <v>0</v>
      </c>
      <c r="D92" s="1004"/>
      <c r="E92" s="1004"/>
      <c r="F92" s="239">
        <v>0</v>
      </c>
      <c r="G92" s="225">
        <v>0</v>
      </c>
      <c r="H92" s="31">
        <v>0</v>
      </c>
      <c r="I92" s="255">
        <f t="shared" si="5"/>
        <v>0</v>
      </c>
      <c r="J92" s="36">
        <v>0</v>
      </c>
      <c r="K92" s="239">
        <v>0</v>
      </c>
      <c r="L92" s="239">
        <v>0</v>
      </c>
      <c r="M92" s="239">
        <v>0</v>
      </c>
      <c r="N92" s="976">
        <f>SUM(J92-K92+L92-M92)</f>
        <v>0</v>
      </c>
      <c r="O92" s="976"/>
      <c r="P92" s="977"/>
    </row>
    <row r="93" spans="1:16" ht="12.75" customHeight="1" x14ac:dyDescent="0.2">
      <c r="A93" s="9">
        <v>2</v>
      </c>
      <c r="B93" s="10" t="s">
        <v>42</v>
      </c>
      <c r="C93" s="980"/>
      <c r="D93" s="981"/>
      <c r="E93" s="981"/>
      <c r="F93" s="230"/>
      <c r="G93" s="230"/>
      <c r="H93" s="230"/>
      <c r="I93" s="234"/>
      <c r="J93" s="229"/>
      <c r="K93" s="230"/>
      <c r="L93" s="230"/>
      <c r="M93" s="230"/>
      <c r="N93" s="983"/>
      <c r="O93" s="983"/>
      <c r="P93" s="984"/>
    </row>
    <row r="94" spans="1:16" ht="14.25" x14ac:dyDescent="0.2">
      <c r="A94" s="11"/>
      <c r="B94" s="12" t="s">
        <v>43</v>
      </c>
      <c r="C94" s="1003">
        <v>0</v>
      </c>
      <c r="D94" s="1004"/>
      <c r="E94" s="1004"/>
      <c r="F94" s="239">
        <v>0</v>
      </c>
      <c r="G94" s="225">
        <v>0</v>
      </c>
      <c r="H94" s="239">
        <v>0</v>
      </c>
      <c r="I94" s="227">
        <f>SUM(C94-F94+G94-H94)</f>
        <v>0</v>
      </c>
      <c r="J94" s="229"/>
      <c r="K94" s="230"/>
      <c r="L94" s="230"/>
      <c r="M94" s="230"/>
      <c r="N94" s="983"/>
      <c r="O94" s="983"/>
      <c r="P94" s="984"/>
    </row>
    <row r="95" spans="1:16" ht="14.25" x14ac:dyDescent="0.2">
      <c r="A95" s="11"/>
      <c r="B95" s="12" t="s">
        <v>44</v>
      </c>
      <c r="C95" s="1003">
        <v>15</v>
      </c>
      <c r="D95" s="1004"/>
      <c r="E95" s="1004"/>
      <c r="F95" s="239">
        <v>15</v>
      </c>
      <c r="G95" s="225">
        <v>210</v>
      </c>
      <c r="H95" s="31">
        <v>0</v>
      </c>
      <c r="I95" s="227">
        <f>SUM(C95-F95+G95-H95)</f>
        <v>210</v>
      </c>
      <c r="J95" s="229"/>
      <c r="K95" s="230"/>
      <c r="L95" s="230"/>
      <c r="M95" s="230"/>
      <c r="N95" s="983"/>
      <c r="O95" s="983"/>
      <c r="P95" s="984"/>
    </row>
    <row r="96" spans="1:16" ht="14.25" x14ac:dyDescent="0.2">
      <c r="A96" s="9"/>
      <c r="B96" s="12" t="s">
        <v>45</v>
      </c>
      <c r="C96" s="1003">
        <v>0</v>
      </c>
      <c r="D96" s="1004"/>
      <c r="E96" s="1004"/>
      <c r="F96" s="239">
        <v>0</v>
      </c>
      <c r="G96" s="239">
        <v>0</v>
      </c>
      <c r="H96" s="239">
        <v>0</v>
      </c>
      <c r="I96" s="227">
        <f>SUM(C96-F96+G96-H96)</f>
        <v>0</v>
      </c>
      <c r="J96" s="229"/>
      <c r="K96" s="230"/>
      <c r="L96" s="230"/>
      <c r="M96" s="230"/>
      <c r="N96" s="983"/>
      <c r="O96" s="983"/>
      <c r="P96" s="984"/>
    </row>
    <row r="97" spans="1:16" ht="12.75" customHeight="1" x14ac:dyDescent="0.2">
      <c r="A97" s="14"/>
      <c r="B97" s="15" t="s">
        <v>46</v>
      </c>
      <c r="C97" s="1005">
        <v>0</v>
      </c>
      <c r="D97" s="1006"/>
      <c r="E97" s="1006"/>
      <c r="F97" s="240">
        <v>0</v>
      </c>
      <c r="G97" s="240">
        <v>0</v>
      </c>
      <c r="H97" s="240">
        <v>0</v>
      </c>
      <c r="I97" s="227">
        <f>SUM(C97-F97+G97-H97)</f>
        <v>0</v>
      </c>
      <c r="J97" s="37"/>
      <c r="K97" s="16"/>
      <c r="L97" s="16"/>
      <c r="M97" s="16"/>
      <c r="N97" s="987"/>
      <c r="O97" s="987"/>
      <c r="P97" s="988"/>
    </row>
    <row r="98" spans="1:16" ht="12.75" customHeight="1" thickBot="1" x14ac:dyDescent="0.25">
      <c r="A98" s="17">
        <v>3</v>
      </c>
      <c r="B98" s="18" t="s">
        <v>47</v>
      </c>
      <c r="C98" s="991"/>
      <c r="D98" s="992"/>
      <c r="E98" s="992"/>
      <c r="F98" s="25">
        <v>0</v>
      </c>
      <c r="G98" s="25">
        <v>0</v>
      </c>
      <c r="H98" s="235"/>
      <c r="I98" s="38"/>
      <c r="J98" s="39"/>
      <c r="K98" s="258"/>
      <c r="L98" s="258"/>
      <c r="M98" s="258"/>
      <c r="N98" s="993"/>
      <c r="O98" s="993"/>
      <c r="P98" s="994"/>
    </row>
    <row r="99" spans="1:16" x14ac:dyDescent="0.2">
      <c r="B99" s="217"/>
      <c r="C99" s="995">
        <f>SUM(C87+C90)-(C94+C95+C96+C97)</f>
        <v>0</v>
      </c>
      <c r="D99" s="996"/>
      <c r="E99" s="996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997"/>
      <c r="O99" s="997"/>
      <c r="P99" s="997"/>
    </row>
    <row r="100" spans="1:16" x14ac:dyDescent="0.2">
      <c r="A100" s="85" t="s">
        <v>65</v>
      </c>
      <c r="C100" s="951"/>
      <c r="D100" s="951"/>
      <c r="E100" s="951"/>
      <c r="N100" s="951"/>
      <c r="O100" s="951"/>
      <c r="P100" s="951"/>
    </row>
    <row r="101" spans="1:16" x14ac:dyDescent="0.2">
      <c r="C101" s="217"/>
      <c r="D101" s="217"/>
      <c r="E101" s="217"/>
      <c r="N101" s="217"/>
      <c r="O101" s="217"/>
      <c r="P101" s="217"/>
    </row>
    <row r="102" spans="1:16" x14ac:dyDescent="0.2">
      <c r="C102" s="217"/>
      <c r="D102" s="217"/>
      <c r="E102" s="217"/>
      <c r="N102" s="217"/>
      <c r="O102" s="217"/>
      <c r="P102" s="217"/>
    </row>
    <row r="103" spans="1:16" ht="12.75" customHeight="1" x14ac:dyDescent="0.2">
      <c r="C103" s="217"/>
      <c r="D103" s="217"/>
      <c r="E103" s="217"/>
      <c r="N103" s="217"/>
      <c r="O103" s="217"/>
      <c r="P103" s="217"/>
    </row>
    <row r="104" spans="1:16" ht="12.75" customHeight="1" x14ac:dyDescent="0.2">
      <c r="C104" s="217"/>
      <c r="D104" s="217"/>
      <c r="E104" s="217"/>
      <c r="N104" s="217"/>
      <c r="O104" s="217"/>
      <c r="P104" s="217"/>
    </row>
    <row r="105" spans="1:16" ht="12.75" customHeight="1" x14ac:dyDescent="0.2">
      <c r="C105" s="217"/>
      <c r="D105" s="217"/>
      <c r="E105" s="217"/>
      <c r="N105" s="217"/>
      <c r="O105" s="217"/>
      <c r="P105" s="217"/>
    </row>
    <row r="106" spans="1:16" ht="12.75" customHeight="1" x14ac:dyDescent="0.2">
      <c r="A106" s="951" t="s">
        <v>0</v>
      </c>
      <c r="B106" s="951"/>
      <c r="F106" s="1" t="s">
        <v>1</v>
      </c>
      <c r="M106" s="952" t="s">
        <v>2</v>
      </c>
      <c r="N106" s="952"/>
      <c r="O106" s="952"/>
      <c r="P106" s="952"/>
    </row>
    <row r="107" spans="1:16" ht="12.75" customHeight="1" x14ac:dyDescent="0.2">
      <c r="A107" s="951" t="s">
        <v>3</v>
      </c>
      <c r="B107" s="951"/>
      <c r="M107" s="952"/>
      <c r="N107" s="952"/>
      <c r="O107" s="952"/>
      <c r="P107" s="952"/>
    </row>
    <row r="108" spans="1:16" ht="13.5" customHeight="1" x14ac:dyDescent="0.2">
      <c r="A108" s="951" t="s">
        <v>4</v>
      </c>
      <c r="B108" s="951"/>
    </row>
    <row r="109" spans="1:16" ht="12.75" customHeight="1" x14ac:dyDescent="0.3">
      <c r="F109" s="953" t="s">
        <v>5</v>
      </c>
      <c r="G109" s="953"/>
      <c r="H109" s="953"/>
      <c r="I109" s="953"/>
      <c r="J109" s="953"/>
      <c r="K109" s="953"/>
      <c r="L109" s="953"/>
    </row>
    <row r="110" spans="1:16" x14ac:dyDescent="0.2">
      <c r="F110" s="954" t="s">
        <v>64</v>
      </c>
      <c r="G110" s="954"/>
      <c r="H110" s="954"/>
      <c r="I110" s="954"/>
      <c r="J110" s="954"/>
      <c r="K110" s="954"/>
      <c r="L110" s="954"/>
    </row>
    <row r="111" spans="1:16" ht="30" customHeight="1" x14ac:dyDescent="0.2">
      <c r="A111" s="1" t="s">
        <v>6</v>
      </c>
      <c r="C111" s="27"/>
      <c r="D111" s="222">
        <v>1</v>
      </c>
      <c r="E111" s="222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7</v>
      </c>
      <c r="C112" s="28"/>
      <c r="D112" s="4">
        <v>0</v>
      </c>
      <c r="E112" s="4">
        <v>8</v>
      </c>
      <c r="I112" s="969">
        <v>4</v>
      </c>
      <c r="K112" s="2"/>
      <c r="L112" s="23" t="s">
        <v>48</v>
      </c>
      <c r="M112" s="970" t="str">
        <f>+M77</f>
        <v>: Februari</v>
      </c>
      <c r="N112" s="971"/>
      <c r="O112" s="222">
        <f>+O77</f>
        <v>0</v>
      </c>
      <c r="P112" s="222">
        <f>+P77</f>
        <v>2</v>
      </c>
    </row>
    <row r="113" spans="1:20" s="3" customFormat="1" ht="20.100000000000001" customHeight="1" x14ac:dyDescent="0.2">
      <c r="A113" s="3" t="s">
        <v>52</v>
      </c>
      <c r="C113" s="40">
        <v>0</v>
      </c>
      <c r="D113" s="40">
        <v>2</v>
      </c>
      <c r="E113" s="40">
        <v>1</v>
      </c>
      <c r="I113" s="969"/>
      <c r="J113" s="67"/>
      <c r="K113" s="68"/>
      <c r="L113" s="69" t="s">
        <v>11</v>
      </c>
      <c r="M113" s="972" t="str">
        <f>+M78</f>
        <v>: 2023</v>
      </c>
      <c r="N113" s="973"/>
      <c r="O113" s="40">
        <f>+O78</f>
        <v>2</v>
      </c>
      <c r="P113" s="40">
        <f>+P78</f>
        <v>3</v>
      </c>
    </row>
    <row r="114" spans="1:20" ht="20.100000000000001" customHeight="1" thickBot="1" x14ac:dyDescent="0.25">
      <c r="A114" s="3"/>
      <c r="B114" s="3"/>
      <c r="C114" s="29"/>
      <c r="D114" s="29"/>
      <c r="K114" s="2"/>
      <c r="L114" s="2"/>
      <c r="N114" s="2"/>
      <c r="O114" s="29"/>
      <c r="P114" s="29"/>
    </row>
    <row r="115" spans="1:20" ht="20.100000000000001" customHeight="1" x14ac:dyDescent="0.2">
      <c r="A115" s="938" t="s">
        <v>12</v>
      </c>
      <c r="B115" s="940" t="s">
        <v>13</v>
      </c>
      <c r="C115" s="942" t="s">
        <v>14</v>
      </c>
      <c r="D115" s="943"/>
      <c r="E115" s="943"/>
      <c r="F115" s="943"/>
      <c r="G115" s="943"/>
      <c r="H115" s="943"/>
      <c r="I115" s="944"/>
      <c r="J115" s="945" t="s">
        <v>15</v>
      </c>
      <c r="K115" s="943"/>
      <c r="L115" s="943"/>
      <c r="M115" s="943"/>
      <c r="N115" s="943"/>
      <c r="O115" s="943"/>
      <c r="P115" s="944"/>
    </row>
    <row r="116" spans="1:20" ht="20.100000000000001" customHeight="1" x14ac:dyDescent="0.2">
      <c r="A116" s="939"/>
      <c r="B116" s="941"/>
      <c r="C116" s="946" t="s">
        <v>16</v>
      </c>
      <c r="D116" s="947"/>
      <c r="E116" s="947"/>
      <c r="F116" s="4"/>
      <c r="G116" s="4"/>
      <c r="H116" s="4"/>
      <c r="I116" s="215" t="s">
        <v>16</v>
      </c>
      <c r="J116" s="32" t="s">
        <v>16</v>
      </c>
      <c r="K116" s="4"/>
      <c r="L116" s="4"/>
      <c r="M116" s="4"/>
      <c r="N116" s="947" t="s">
        <v>16</v>
      </c>
      <c r="O116" s="947"/>
      <c r="P116" s="948"/>
    </row>
    <row r="117" spans="1:20" ht="20.100000000000001" customHeight="1" x14ac:dyDescent="0.2">
      <c r="A117" s="939"/>
      <c r="B117" s="941"/>
      <c r="C117" s="949" t="s">
        <v>8</v>
      </c>
      <c r="D117" s="950"/>
      <c r="E117" s="950"/>
      <c r="F117" s="216" t="s">
        <v>17</v>
      </c>
      <c r="G117" s="216" t="s">
        <v>18</v>
      </c>
      <c r="H117" s="216" t="s">
        <v>19</v>
      </c>
      <c r="I117" s="219" t="s">
        <v>20</v>
      </c>
      <c r="J117" s="33" t="s">
        <v>8</v>
      </c>
      <c r="K117" s="216" t="s">
        <v>17</v>
      </c>
      <c r="L117" s="216" t="s">
        <v>18</v>
      </c>
      <c r="M117" s="216" t="s">
        <v>19</v>
      </c>
      <c r="N117" s="955" t="s">
        <v>20</v>
      </c>
      <c r="O117" s="955"/>
      <c r="P117" s="956"/>
    </row>
    <row r="118" spans="1:20" ht="20.100000000000001" customHeight="1" x14ac:dyDescent="0.2">
      <c r="A118" s="939"/>
      <c r="B118" s="941"/>
      <c r="C118" s="957" t="s">
        <v>21</v>
      </c>
      <c r="D118" s="958"/>
      <c r="E118" s="958"/>
      <c r="F118" s="220"/>
      <c r="G118" s="220"/>
      <c r="H118" s="220"/>
      <c r="I118" s="221" t="s">
        <v>22</v>
      </c>
      <c r="J118" s="34" t="s">
        <v>21</v>
      </c>
      <c r="K118" s="220"/>
      <c r="L118" s="220"/>
      <c r="M118" s="220"/>
      <c r="N118" s="958" t="s">
        <v>23</v>
      </c>
      <c r="O118" s="958"/>
      <c r="P118" s="959"/>
    </row>
    <row r="119" spans="1:20" ht="20.100000000000001" customHeight="1" x14ac:dyDescent="0.2">
      <c r="A119" s="44" t="s">
        <v>24</v>
      </c>
      <c r="B119" s="45" t="s">
        <v>25</v>
      </c>
      <c r="C119" s="960" t="s">
        <v>26</v>
      </c>
      <c r="D119" s="961"/>
      <c r="E119" s="961"/>
      <c r="F119" s="223" t="s">
        <v>27</v>
      </c>
      <c r="G119" s="223" t="s">
        <v>28</v>
      </c>
      <c r="H119" s="223" t="s">
        <v>29</v>
      </c>
      <c r="I119" s="46" t="s">
        <v>30</v>
      </c>
      <c r="J119" s="47" t="s">
        <v>31</v>
      </c>
      <c r="K119" s="223" t="s">
        <v>32</v>
      </c>
      <c r="L119" s="223" t="s">
        <v>33</v>
      </c>
      <c r="M119" s="223" t="s">
        <v>34</v>
      </c>
      <c r="N119" s="962" t="s">
        <v>35</v>
      </c>
      <c r="O119" s="961"/>
      <c r="P119" s="963"/>
    </row>
    <row r="120" spans="1:20" ht="26.25" customHeight="1" x14ac:dyDescent="0.2">
      <c r="A120" s="5"/>
      <c r="B120" s="6" t="s">
        <v>36</v>
      </c>
      <c r="C120" s="998">
        <f>SUM(C122,C125)</f>
        <v>131</v>
      </c>
      <c r="D120" s="999"/>
      <c r="E120" s="999"/>
      <c r="F120" s="237">
        <f t="shared" ref="F120:N120" si="6">SUM(F122,F125)</f>
        <v>35</v>
      </c>
      <c r="G120" s="237">
        <f t="shared" si="6"/>
        <v>115</v>
      </c>
      <c r="H120" s="237">
        <f t="shared" si="6"/>
        <v>0</v>
      </c>
      <c r="I120" s="7">
        <f t="shared" si="6"/>
        <v>211</v>
      </c>
      <c r="J120" s="7">
        <f t="shared" si="6"/>
        <v>700</v>
      </c>
      <c r="K120" s="7">
        <f t="shared" si="6"/>
        <v>300</v>
      </c>
      <c r="L120" s="7">
        <f t="shared" si="6"/>
        <v>0</v>
      </c>
      <c r="M120" s="7">
        <f t="shared" si="6"/>
        <v>0</v>
      </c>
      <c r="N120" s="1000">
        <f t="shared" si="6"/>
        <v>400</v>
      </c>
      <c r="O120" s="967"/>
      <c r="P120" s="968"/>
    </row>
    <row r="121" spans="1:20" ht="20.100000000000001" customHeight="1" x14ac:dyDescent="0.25">
      <c r="A121" s="9">
        <v>1</v>
      </c>
      <c r="B121" s="10" t="s">
        <v>37</v>
      </c>
      <c r="C121" s="1007"/>
      <c r="D121" s="1008"/>
      <c r="E121" s="1008"/>
      <c r="F121" s="242"/>
      <c r="G121" s="242"/>
      <c r="H121" s="242"/>
      <c r="I121" s="70"/>
      <c r="J121" s="241"/>
      <c r="K121" s="242"/>
      <c r="L121" s="242"/>
      <c r="M121" s="242"/>
      <c r="N121" s="1008"/>
      <c r="O121" s="1008"/>
      <c r="P121" s="1009"/>
    </row>
    <row r="122" spans="1:20" ht="20.100000000000001" customHeight="1" x14ac:dyDescent="0.2">
      <c r="A122" s="11"/>
      <c r="B122" s="10" t="s">
        <v>38</v>
      </c>
      <c r="C122" s="1010">
        <f>SUM(C123:E124)</f>
        <v>0</v>
      </c>
      <c r="D122" s="976"/>
      <c r="E122" s="976"/>
      <c r="F122" s="226">
        <f>SUM(F123:F124)</f>
        <v>0</v>
      </c>
      <c r="G122" s="226">
        <f>SUM(G123:G124)</f>
        <v>0</v>
      </c>
      <c r="H122" s="226">
        <f>SUM(H123:H124)</f>
        <v>0</v>
      </c>
      <c r="I122" s="227">
        <f t="shared" ref="I122:I127" si="7">SUM(C122-F122+G122-H122)</f>
        <v>0</v>
      </c>
      <c r="J122" s="226">
        <f>SUM(J123:J124)</f>
        <v>0</v>
      </c>
      <c r="K122" s="226">
        <f>SUM(K123:K124)</f>
        <v>0</v>
      </c>
      <c r="L122" s="226">
        <f>SUM(L123:L124)</f>
        <v>0</v>
      </c>
      <c r="M122" s="226">
        <f>SUM(M123:M124)</f>
        <v>0</v>
      </c>
      <c r="N122" s="976">
        <f>SUM(N123:P124)</f>
        <v>0</v>
      </c>
      <c r="O122" s="976"/>
      <c r="P122" s="977"/>
    </row>
    <row r="123" spans="1:20" ht="20.100000000000001" customHeight="1" x14ac:dyDescent="0.25">
      <c r="A123" s="11"/>
      <c r="B123" s="12" t="s">
        <v>39</v>
      </c>
      <c r="C123" s="1015">
        <v>0</v>
      </c>
      <c r="D123" s="1016"/>
      <c r="E123" s="1016"/>
      <c r="F123" s="245">
        <v>0</v>
      </c>
      <c r="G123" s="245">
        <v>0</v>
      </c>
      <c r="H123" s="245">
        <v>0</v>
      </c>
      <c r="I123" s="255">
        <f t="shared" si="7"/>
        <v>0</v>
      </c>
      <c r="J123" s="71">
        <v>0</v>
      </c>
      <c r="K123" s="71">
        <v>0</v>
      </c>
      <c r="L123" s="71">
        <v>0</v>
      </c>
      <c r="M123" s="71">
        <v>0</v>
      </c>
      <c r="N123" s="976">
        <f>SUM(J123-K123+L123-M123)</f>
        <v>0</v>
      </c>
      <c r="O123" s="976"/>
      <c r="P123" s="977"/>
    </row>
    <row r="124" spans="1:20" ht="20.100000000000001" customHeight="1" x14ac:dyDescent="0.25">
      <c r="A124" s="11"/>
      <c r="B124" s="12" t="s">
        <v>40</v>
      </c>
      <c r="C124" s="1015">
        <v>0</v>
      </c>
      <c r="D124" s="1016"/>
      <c r="E124" s="1016"/>
      <c r="F124" s="245">
        <v>0</v>
      </c>
      <c r="G124" s="245">
        <v>0</v>
      </c>
      <c r="H124" s="245">
        <v>0</v>
      </c>
      <c r="I124" s="255">
        <f t="shared" si="7"/>
        <v>0</v>
      </c>
      <c r="J124" s="71">
        <v>0</v>
      </c>
      <c r="K124" s="71">
        <v>0</v>
      </c>
      <c r="L124" s="71">
        <v>0</v>
      </c>
      <c r="M124" s="71">
        <v>0</v>
      </c>
      <c r="N124" s="976">
        <f>SUM(J124-K124+L124-M124)</f>
        <v>0</v>
      </c>
      <c r="O124" s="976"/>
      <c r="P124" s="977"/>
    </row>
    <row r="125" spans="1:20" ht="24" customHeight="1" x14ac:dyDescent="0.2">
      <c r="A125" s="11"/>
      <c r="B125" s="10" t="s">
        <v>41</v>
      </c>
      <c r="C125" s="1010">
        <f>SUM(C126:E127)</f>
        <v>131</v>
      </c>
      <c r="D125" s="976"/>
      <c r="E125" s="976"/>
      <c r="F125" s="226">
        <f>SUM(F126:F127)</f>
        <v>35</v>
      </c>
      <c r="G125" s="226">
        <f>SUM(G126:G127)</f>
        <v>115</v>
      </c>
      <c r="H125" s="226">
        <f>SUM(H126:H127)</f>
        <v>0</v>
      </c>
      <c r="I125" s="250">
        <f t="shared" si="7"/>
        <v>211</v>
      </c>
      <c r="J125" s="72">
        <f>SUM(J126:J127)</f>
        <v>700</v>
      </c>
      <c r="K125" s="72">
        <f>SUM(K126:K127)</f>
        <v>300</v>
      </c>
      <c r="L125" s="72">
        <f>SUM(L126:L127)</f>
        <v>0</v>
      </c>
      <c r="M125" s="72">
        <f>SUM(M126:M127)</f>
        <v>0</v>
      </c>
      <c r="N125" s="976">
        <f>SUM(N126:P127)</f>
        <v>400</v>
      </c>
      <c r="O125" s="976"/>
      <c r="P125" s="977"/>
    </row>
    <row r="126" spans="1:20" ht="15" x14ac:dyDescent="0.2">
      <c r="A126" s="11"/>
      <c r="B126" s="12" t="s">
        <v>39</v>
      </c>
      <c r="C126" s="1011">
        <v>116</v>
      </c>
      <c r="D126" s="1012"/>
      <c r="E126" s="1012"/>
      <c r="F126" s="245">
        <v>25</v>
      </c>
      <c r="G126" s="243">
        <v>0</v>
      </c>
      <c r="H126" s="245">
        <v>0</v>
      </c>
      <c r="I126" s="255">
        <f t="shared" si="7"/>
        <v>91</v>
      </c>
      <c r="J126" s="73">
        <v>0</v>
      </c>
      <c r="K126" s="245">
        <v>0</v>
      </c>
      <c r="L126" s="245">
        <v>0</v>
      </c>
      <c r="M126" s="245">
        <v>0</v>
      </c>
      <c r="N126" s="976">
        <f>SUM(J126-K126+L126-M126)</f>
        <v>0</v>
      </c>
      <c r="O126" s="976"/>
      <c r="P126" s="977"/>
    </row>
    <row r="127" spans="1:20" ht="12.75" customHeight="1" x14ac:dyDescent="0.2">
      <c r="A127" s="11"/>
      <c r="B127" s="12" t="s">
        <v>40</v>
      </c>
      <c r="C127" s="1011">
        <v>15</v>
      </c>
      <c r="D127" s="1012"/>
      <c r="E127" s="1012"/>
      <c r="F127" s="243">
        <v>10</v>
      </c>
      <c r="G127" s="245">
        <v>115</v>
      </c>
      <c r="H127" s="245">
        <v>0</v>
      </c>
      <c r="I127" s="255">
        <f t="shared" si="7"/>
        <v>120</v>
      </c>
      <c r="J127" s="73">
        <v>700</v>
      </c>
      <c r="K127" s="245">
        <v>300</v>
      </c>
      <c r="L127" s="245">
        <v>0</v>
      </c>
      <c r="M127" s="245">
        <v>0</v>
      </c>
      <c r="N127" s="976">
        <f>SUM(J127-K127+L127-M127)</f>
        <v>400</v>
      </c>
      <c r="O127" s="976"/>
      <c r="P127" s="977"/>
      <c r="T127" s="1" t="s">
        <v>1</v>
      </c>
    </row>
    <row r="128" spans="1:20" ht="12.75" customHeight="1" x14ac:dyDescent="0.25">
      <c r="A128" s="9">
        <v>2</v>
      </c>
      <c r="B128" s="10" t="s">
        <v>42</v>
      </c>
      <c r="C128" s="1007"/>
      <c r="D128" s="1008"/>
      <c r="E128" s="1008"/>
      <c r="F128" s="242"/>
      <c r="G128" s="242"/>
      <c r="H128" s="242"/>
      <c r="I128" s="247"/>
      <c r="J128" s="241"/>
      <c r="K128" s="242"/>
      <c r="L128" s="242"/>
      <c r="M128" s="242"/>
      <c r="N128" s="1013"/>
      <c r="O128" s="1013"/>
      <c r="P128" s="1014"/>
    </row>
    <row r="129" spans="1:16" ht="12.75" customHeight="1" x14ac:dyDescent="0.25">
      <c r="A129" s="11"/>
      <c r="B129" s="12" t="s">
        <v>43</v>
      </c>
      <c r="C129" s="1015">
        <v>0</v>
      </c>
      <c r="D129" s="1016"/>
      <c r="E129" s="1016"/>
      <c r="F129" s="245">
        <v>0</v>
      </c>
      <c r="G129" s="245">
        <v>0</v>
      </c>
      <c r="H129" s="245">
        <v>0</v>
      </c>
      <c r="I129" s="227">
        <f>SUM(C129-F129+G129-H129)</f>
        <v>0</v>
      </c>
      <c r="J129" s="241"/>
      <c r="K129" s="242"/>
      <c r="L129" s="242"/>
      <c r="M129" s="242"/>
      <c r="N129" s="1013"/>
      <c r="O129" s="1013"/>
      <c r="P129" s="1014"/>
    </row>
    <row r="130" spans="1:16" ht="12.75" customHeight="1" x14ac:dyDescent="0.25">
      <c r="A130" s="11"/>
      <c r="B130" s="12" t="s">
        <v>44</v>
      </c>
      <c r="C130" s="1011">
        <v>131</v>
      </c>
      <c r="D130" s="1012"/>
      <c r="E130" s="1012"/>
      <c r="F130" s="243">
        <v>35</v>
      </c>
      <c r="G130" s="243">
        <v>115</v>
      </c>
      <c r="H130" s="243">
        <v>0</v>
      </c>
      <c r="I130" s="250">
        <f>SUM(C130-F130+G130-H130)</f>
        <v>211</v>
      </c>
      <c r="J130" s="241"/>
      <c r="K130" s="242"/>
      <c r="L130" s="242"/>
      <c r="M130" s="242"/>
      <c r="N130" s="1013"/>
      <c r="O130" s="1013"/>
      <c r="P130" s="1014"/>
    </row>
    <row r="131" spans="1:16" ht="12.75" customHeight="1" x14ac:dyDescent="0.25">
      <c r="A131" s="9"/>
      <c r="B131" s="12" t="s">
        <v>45</v>
      </c>
      <c r="C131" s="1011">
        <v>0</v>
      </c>
      <c r="D131" s="1012"/>
      <c r="E131" s="1012"/>
      <c r="F131" s="243">
        <v>0</v>
      </c>
      <c r="G131" s="243">
        <v>0</v>
      </c>
      <c r="H131" s="245">
        <v>0</v>
      </c>
      <c r="I131" s="227">
        <f>SUM(C131-F131+G131-H131)</f>
        <v>0</v>
      </c>
      <c r="J131" s="241"/>
      <c r="K131" s="242"/>
      <c r="L131" s="242"/>
      <c r="M131" s="242"/>
      <c r="N131" s="1013"/>
      <c r="O131" s="1013"/>
      <c r="P131" s="1014"/>
    </row>
    <row r="132" spans="1:16" ht="12.75" customHeight="1" x14ac:dyDescent="0.25">
      <c r="A132" s="14"/>
      <c r="B132" s="15" t="s">
        <v>46</v>
      </c>
      <c r="C132" s="1017">
        <v>0</v>
      </c>
      <c r="D132" s="1018"/>
      <c r="E132" s="1018"/>
      <c r="F132" s="246">
        <v>0</v>
      </c>
      <c r="G132" s="246">
        <v>0</v>
      </c>
      <c r="H132" s="257">
        <v>0</v>
      </c>
      <c r="I132" s="227">
        <f>SUM(C132-F132+G132-H132)</f>
        <v>0</v>
      </c>
      <c r="J132" s="74"/>
      <c r="K132" s="75"/>
      <c r="L132" s="75"/>
      <c r="M132" s="75"/>
      <c r="N132" s="1019"/>
      <c r="O132" s="1019"/>
      <c r="P132" s="1020"/>
    </row>
    <row r="133" spans="1:16" ht="12.75" customHeight="1" thickBot="1" x14ac:dyDescent="0.3">
      <c r="A133" s="17">
        <v>3</v>
      </c>
      <c r="B133" s="18" t="s">
        <v>47</v>
      </c>
      <c r="C133" s="1021">
        <v>0</v>
      </c>
      <c r="D133" s="1022"/>
      <c r="E133" s="1022"/>
      <c r="F133" s="26">
        <v>0</v>
      </c>
      <c r="G133" s="26">
        <v>0</v>
      </c>
      <c r="H133" s="248"/>
      <c r="I133" s="38"/>
      <c r="J133" s="76"/>
      <c r="K133" s="77"/>
      <c r="L133" s="77"/>
      <c r="M133" s="77"/>
      <c r="N133" s="1023"/>
      <c r="O133" s="1024"/>
      <c r="P133" s="1025"/>
    </row>
    <row r="134" spans="1:16" x14ac:dyDescent="0.2">
      <c r="B134" s="217"/>
      <c r="C134" s="995">
        <f>SUM(C129:E132)-C120</f>
        <v>0</v>
      </c>
      <c r="D134" s="996"/>
      <c r="E134" s="996"/>
      <c r="F134" s="24">
        <f>SUM(F129:F132)-F120</f>
        <v>0</v>
      </c>
      <c r="G134" s="24">
        <f>SUM(G129:G132)-G120</f>
        <v>0</v>
      </c>
      <c r="H134" s="24">
        <f>SUM(H129:H132)-H120</f>
        <v>0</v>
      </c>
      <c r="I134" s="24">
        <f>SUM(I129:I132)-I120</f>
        <v>0</v>
      </c>
      <c r="J134" s="8"/>
      <c r="K134" s="8"/>
      <c r="L134" s="8"/>
      <c r="M134" s="8"/>
      <c r="N134" s="997"/>
      <c r="O134" s="997"/>
      <c r="P134" s="997"/>
    </row>
    <row r="135" spans="1:16" ht="12.75" customHeight="1" x14ac:dyDescent="0.2">
      <c r="A135" s="85" t="s">
        <v>65</v>
      </c>
      <c r="B135" s="217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236"/>
      <c r="O135" s="236"/>
      <c r="P135" s="236"/>
    </row>
    <row r="136" spans="1:16" ht="12.75" customHeight="1" x14ac:dyDescent="0.2">
      <c r="B136" s="217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236"/>
      <c r="O136" s="236"/>
      <c r="P136" s="236"/>
    </row>
    <row r="137" spans="1:16" ht="7.5" customHeight="1" x14ac:dyDescent="0.2">
      <c r="C137" s="217"/>
      <c r="D137" s="217"/>
      <c r="E137" s="217"/>
      <c r="I137" s="3"/>
      <c r="N137" s="217"/>
      <c r="O137" s="217"/>
      <c r="P137" s="217"/>
    </row>
    <row r="138" spans="1:16" ht="18" customHeight="1" x14ac:dyDescent="0.2">
      <c r="C138" s="217"/>
      <c r="D138" s="217"/>
      <c r="E138" s="217"/>
      <c r="N138" s="217"/>
      <c r="O138" s="217"/>
      <c r="P138" s="217"/>
    </row>
    <row r="139" spans="1:16" ht="12.75" customHeight="1" x14ac:dyDescent="0.2">
      <c r="C139" s="217"/>
      <c r="D139" s="217"/>
      <c r="E139" s="217"/>
      <c r="N139" s="217"/>
      <c r="O139" s="217"/>
      <c r="P139" s="217"/>
    </row>
    <row r="140" spans="1:16" ht="12.75" customHeight="1" x14ac:dyDescent="0.2">
      <c r="C140" s="217"/>
      <c r="D140" s="217"/>
      <c r="E140" s="217"/>
      <c r="N140" s="217"/>
      <c r="O140" s="217"/>
      <c r="P140" s="217"/>
    </row>
    <row r="141" spans="1:16" ht="12.75" customHeight="1" x14ac:dyDescent="0.2">
      <c r="A141" s="951" t="s">
        <v>0</v>
      </c>
      <c r="B141" s="951"/>
      <c r="F141" s="1" t="s">
        <v>1</v>
      </c>
      <c r="M141" s="952" t="s">
        <v>2</v>
      </c>
      <c r="N141" s="952"/>
      <c r="O141" s="952"/>
      <c r="P141" s="952"/>
    </row>
    <row r="142" spans="1:16" ht="12.75" customHeight="1" x14ac:dyDescent="0.2">
      <c r="A142" s="951" t="s">
        <v>3</v>
      </c>
      <c r="B142" s="951"/>
      <c r="M142" s="952"/>
      <c r="N142" s="952"/>
      <c r="O142" s="952"/>
      <c r="P142" s="952"/>
    </row>
    <row r="143" spans="1:16" ht="30" customHeight="1" x14ac:dyDescent="0.2">
      <c r="A143" s="951" t="s">
        <v>4</v>
      </c>
      <c r="B143" s="951"/>
    </row>
    <row r="144" spans="1:16" ht="25.5" customHeight="1" x14ac:dyDescent="0.3">
      <c r="F144" s="953" t="s">
        <v>5</v>
      </c>
      <c r="G144" s="953"/>
      <c r="H144" s="953"/>
      <c r="I144" s="953"/>
      <c r="J144" s="953"/>
      <c r="K144" s="953"/>
      <c r="L144" s="953"/>
    </row>
    <row r="145" spans="1:16" ht="20.100000000000001" customHeight="1" x14ac:dyDescent="0.2">
      <c r="F145" s="954" t="s">
        <v>64</v>
      </c>
      <c r="G145" s="954"/>
      <c r="H145" s="954"/>
      <c r="I145" s="954"/>
      <c r="J145" s="954"/>
      <c r="K145" s="954"/>
      <c r="L145" s="954"/>
    </row>
    <row r="146" spans="1:16" ht="20.100000000000001" customHeight="1" x14ac:dyDescent="0.2">
      <c r="A146" s="1" t="s">
        <v>6</v>
      </c>
      <c r="C146" s="27"/>
      <c r="D146" s="222">
        <v>1</v>
      </c>
      <c r="E146" s="222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7</v>
      </c>
      <c r="C147" s="28"/>
      <c r="D147" s="4">
        <v>0</v>
      </c>
      <c r="E147" s="4">
        <v>8</v>
      </c>
      <c r="I147" s="969">
        <v>5</v>
      </c>
      <c r="K147" s="2"/>
      <c r="L147" s="23" t="s">
        <v>48</v>
      </c>
      <c r="M147" s="970" t="str">
        <f>+M112</f>
        <v>: Februari</v>
      </c>
      <c r="N147" s="971"/>
      <c r="O147" s="222">
        <f>+O112</f>
        <v>0</v>
      </c>
      <c r="P147" s="222">
        <f>+P112</f>
        <v>2</v>
      </c>
    </row>
    <row r="148" spans="1:16" s="3" customFormat="1" ht="20.100000000000001" customHeight="1" x14ac:dyDescent="0.2">
      <c r="A148" s="3" t="s">
        <v>57</v>
      </c>
      <c r="C148" s="40">
        <v>0</v>
      </c>
      <c r="D148" s="40">
        <v>2</v>
      </c>
      <c r="E148" s="40">
        <v>2</v>
      </c>
      <c r="I148" s="969"/>
      <c r="J148" s="67"/>
      <c r="K148" s="68"/>
      <c r="L148" s="69" t="s">
        <v>11</v>
      </c>
      <c r="M148" s="972" t="str">
        <f>+M113</f>
        <v>: 2023</v>
      </c>
      <c r="N148" s="973"/>
      <c r="O148" s="40">
        <f>+O113</f>
        <v>2</v>
      </c>
      <c r="P148" s="40">
        <f>+P113</f>
        <v>3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938" t="s">
        <v>12</v>
      </c>
      <c r="B150" s="940" t="s">
        <v>13</v>
      </c>
      <c r="C150" s="942" t="s">
        <v>14</v>
      </c>
      <c r="D150" s="943"/>
      <c r="E150" s="943"/>
      <c r="F150" s="943"/>
      <c r="G150" s="943"/>
      <c r="H150" s="943"/>
      <c r="I150" s="944"/>
      <c r="J150" s="945" t="s">
        <v>15</v>
      </c>
      <c r="K150" s="943"/>
      <c r="L150" s="943"/>
      <c r="M150" s="943"/>
      <c r="N150" s="943"/>
      <c r="O150" s="943"/>
      <c r="P150" s="944"/>
    </row>
    <row r="151" spans="1:16" ht="20.100000000000001" customHeight="1" x14ac:dyDescent="0.2">
      <c r="A151" s="939"/>
      <c r="B151" s="941"/>
      <c r="C151" s="946" t="s">
        <v>16</v>
      </c>
      <c r="D151" s="947"/>
      <c r="E151" s="947"/>
      <c r="F151" s="4"/>
      <c r="G151" s="4"/>
      <c r="H151" s="4"/>
      <c r="I151" s="215" t="s">
        <v>16</v>
      </c>
      <c r="J151" s="32" t="s">
        <v>16</v>
      </c>
      <c r="K151" s="4"/>
      <c r="L151" s="4"/>
      <c r="M151" s="4"/>
      <c r="N151" s="947" t="s">
        <v>16</v>
      </c>
      <c r="O151" s="947"/>
      <c r="P151" s="948"/>
    </row>
    <row r="152" spans="1:16" ht="26.25" customHeight="1" x14ac:dyDescent="0.2">
      <c r="A152" s="939"/>
      <c r="B152" s="941"/>
      <c r="C152" s="949" t="s">
        <v>8</v>
      </c>
      <c r="D152" s="950"/>
      <c r="E152" s="950"/>
      <c r="F152" s="216" t="s">
        <v>17</v>
      </c>
      <c r="G152" s="216" t="s">
        <v>18</v>
      </c>
      <c r="H152" s="216" t="s">
        <v>19</v>
      </c>
      <c r="I152" s="219" t="s">
        <v>20</v>
      </c>
      <c r="J152" s="33" t="s">
        <v>8</v>
      </c>
      <c r="K152" s="216" t="s">
        <v>17</v>
      </c>
      <c r="L152" s="216" t="s">
        <v>18</v>
      </c>
      <c r="M152" s="216" t="s">
        <v>19</v>
      </c>
      <c r="N152" s="955" t="s">
        <v>20</v>
      </c>
      <c r="O152" s="955"/>
      <c r="P152" s="956"/>
    </row>
    <row r="153" spans="1:16" ht="20.100000000000001" customHeight="1" x14ac:dyDescent="0.2">
      <c r="A153" s="939"/>
      <c r="B153" s="941"/>
      <c r="C153" s="957" t="s">
        <v>21</v>
      </c>
      <c r="D153" s="958"/>
      <c r="E153" s="958"/>
      <c r="F153" s="220"/>
      <c r="G153" s="220"/>
      <c r="H153" s="220"/>
      <c r="I153" s="221" t="s">
        <v>22</v>
      </c>
      <c r="J153" s="34" t="s">
        <v>21</v>
      </c>
      <c r="K153" s="220"/>
      <c r="L153" s="220"/>
      <c r="M153" s="220"/>
      <c r="N153" s="958" t="s">
        <v>23</v>
      </c>
      <c r="O153" s="958"/>
      <c r="P153" s="959"/>
    </row>
    <row r="154" spans="1:16" ht="20.100000000000001" customHeight="1" x14ac:dyDescent="0.2">
      <c r="A154" s="44" t="s">
        <v>24</v>
      </c>
      <c r="B154" s="45" t="s">
        <v>25</v>
      </c>
      <c r="C154" s="960" t="s">
        <v>26</v>
      </c>
      <c r="D154" s="961"/>
      <c r="E154" s="961"/>
      <c r="F154" s="223" t="s">
        <v>27</v>
      </c>
      <c r="G154" s="223" t="s">
        <v>28</v>
      </c>
      <c r="H154" s="223" t="s">
        <v>29</v>
      </c>
      <c r="I154" s="46" t="s">
        <v>30</v>
      </c>
      <c r="J154" s="47" t="s">
        <v>31</v>
      </c>
      <c r="K154" s="223" t="s">
        <v>32</v>
      </c>
      <c r="L154" s="223" t="s">
        <v>33</v>
      </c>
      <c r="M154" s="223" t="s">
        <v>34</v>
      </c>
      <c r="N154" s="962" t="s">
        <v>35</v>
      </c>
      <c r="O154" s="961"/>
      <c r="P154" s="963"/>
    </row>
    <row r="155" spans="1:16" ht="20.100000000000001" customHeight="1" x14ac:dyDescent="0.2">
      <c r="A155" s="5"/>
      <c r="B155" s="6" t="s">
        <v>36</v>
      </c>
      <c r="C155" s="998">
        <f>SUM(C157,C160)</f>
        <v>0</v>
      </c>
      <c r="D155" s="999"/>
      <c r="E155" s="999"/>
      <c r="F155" s="237">
        <f t="shared" ref="F155:N155" si="8">SUM(F157,F160)</f>
        <v>0</v>
      </c>
      <c r="G155" s="224">
        <f t="shared" si="8"/>
        <v>0</v>
      </c>
      <c r="H155" s="224">
        <f t="shared" si="8"/>
        <v>0</v>
      </c>
      <c r="I155" s="41">
        <f t="shared" si="8"/>
        <v>0</v>
      </c>
      <c r="J155" s="7">
        <f t="shared" si="8"/>
        <v>100</v>
      </c>
      <c r="K155" s="7">
        <f t="shared" si="8"/>
        <v>100</v>
      </c>
      <c r="L155" s="7">
        <f t="shared" si="8"/>
        <v>0</v>
      </c>
      <c r="M155" s="7">
        <f t="shared" si="8"/>
        <v>0</v>
      </c>
      <c r="N155" s="1000">
        <f t="shared" si="8"/>
        <v>0</v>
      </c>
      <c r="O155" s="967"/>
      <c r="P155" s="968"/>
    </row>
    <row r="156" spans="1:16" ht="20.100000000000001" customHeight="1" x14ac:dyDescent="0.2">
      <c r="A156" s="9">
        <v>1</v>
      </c>
      <c r="B156" s="10" t="s">
        <v>37</v>
      </c>
      <c r="C156" s="980"/>
      <c r="D156" s="981"/>
      <c r="E156" s="981"/>
      <c r="F156" s="230"/>
      <c r="G156" s="230"/>
      <c r="H156" s="230"/>
      <c r="I156" s="230"/>
      <c r="J156" s="229"/>
      <c r="K156" s="230"/>
      <c r="L156" s="230"/>
      <c r="M156" s="230"/>
      <c r="N156" s="981"/>
      <c r="O156" s="981"/>
      <c r="P156" s="982"/>
    </row>
    <row r="157" spans="1:16" ht="24" customHeight="1" x14ac:dyDescent="0.2">
      <c r="A157" s="11"/>
      <c r="B157" s="10" t="s">
        <v>38</v>
      </c>
      <c r="C157" s="1001">
        <f>SUM(C158:E159)</f>
        <v>0</v>
      </c>
      <c r="D157" s="1002"/>
      <c r="E157" s="1002"/>
      <c r="F157" s="238">
        <f>SUM(F158:F159)</f>
        <v>0</v>
      </c>
      <c r="G157" s="228">
        <f>SUM(G158:G159)</f>
        <v>0</v>
      </c>
      <c r="H157" s="228">
        <f>SUM(H158:H159)</f>
        <v>0</v>
      </c>
      <c r="I157" s="250">
        <f t="shared" ref="I157:I162" si="9">SUM(C157-F157+G157-H157)</f>
        <v>0</v>
      </c>
      <c r="J157" s="238">
        <f>SUM(J158:J159)</f>
        <v>0</v>
      </c>
      <c r="K157" s="238">
        <f>SUM(K158:K159)</f>
        <v>0</v>
      </c>
      <c r="L157" s="238">
        <f>SUM(L158:L159)</f>
        <v>0</v>
      </c>
      <c r="M157" s="238">
        <f>SUM(M158:M159)</f>
        <v>0</v>
      </c>
      <c r="N157" s="976">
        <f>SUM(N158:P159)</f>
        <v>0</v>
      </c>
      <c r="O157" s="976"/>
      <c r="P157" s="977"/>
    </row>
    <row r="158" spans="1:16" ht="15" x14ac:dyDescent="0.2">
      <c r="A158" s="11"/>
      <c r="B158" s="12" t="s">
        <v>39</v>
      </c>
      <c r="C158" s="1003">
        <v>0</v>
      </c>
      <c r="D158" s="1004"/>
      <c r="E158" s="1004"/>
      <c r="F158" s="239">
        <v>0</v>
      </c>
      <c r="G158" s="225">
        <v>0</v>
      </c>
      <c r="H158" s="225">
        <v>0</v>
      </c>
      <c r="I158" s="42">
        <f t="shared" si="9"/>
        <v>0</v>
      </c>
      <c r="J158" s="79">
        <v>0</v>
      </c>
      <c r="K158" s="79">
        <v>0</v>
      </c>
      <c r="L158" s="79">
        <v>0</v>
      </c>
      <c r="M158" s="79">
        <v>0</v>
      </c>
      <c r="N158" s="976">
        <f>SUM(J158-K158+L158-M158)</f>
        <v>0</v>
      </c>
      <c r="O158" s="976"/>
      <c r="P158" s="977"/>
    </row>
    <row r="159" spans="1:16" ht="15" x14ac:dyDescent="0.2">
      <c r="A159" s="11"/>
      <c r="B159" s="12" t="s">
        <v>40</v>
      </c>
      <c r="C159" s="1003">
        <v>0</v>
      </c>
      <c r="D159" s="1004"/>
      <c r="E159" s="1004"/>
      <c r="F159" s="239">
        <v>0</v>
      </c>
      <c r="G159" s="225">
        <v>0</v>
      </c>
      <c r="H159" s="225">
        <v>0</v>
      </c>
      <c r="I159" s="42">
        <f t="shared" si="9"/>
        <v>0</v>
      </c>
      <c r="J159" s="79">
        <v>0</v>
      </c>
      <c r="K159" s="79">
        <v>0</v>
      </c>
      <c r="L159" s="79">
        <v>0</v>
      </c>
      <c r="M159" s="79">
        <v>0</v>
      </c>
      <c r="N159" s="976">
        <f>SUM(J159-K159+L159-M159)</f>
        <v>0</v>
      </c>
      <c r="O159" s="976"/>
      <c r="P159" s="977"/>
    </row>
    <row r="160" spans="1:16" ht="14.25" x14ac:dyDescent="0.2">
      <c r="A160" s="11"/>
      <c r="B160" s="10" t="s">
        <v>41</v>
      </c>
      <c r="C160" s="1001">
        <f>SUM(C161:E162)</f>
        <v>0</v>
      </c>
      <c r="D160" s="1002"/>
      <c r="E160" s="1002"/>
      <c r="F160" s="238">
        <f>SUM(F161:F162)</f>
        <v>0</v>
      </c>
      <c r="G160" s="228">
        <f>SUM(G161:G162)</f>
        <v>0</v>
      </c>
      <c r="H160" s="228">
        <f>SUM(H161:H162)</f>
        <v>0</v>
      </c>
      <c r="I160" s="250">
        <f t="shared" si="9"/>
        <v>0</v>
      </c>
      <c r="J160" s="13">
        <f>SUM(J161:J162)</f>
        <v>100</v>
      </c>
      <c r="K160" s="13">
        <f>SUM(K161:K162)</f>
        <v>100</v>
      </c>
      <c r="L160" s="13">
        <f>SUM(L161:L162)</f>
        <v>0</v>
      </c>
      <c r="M160" s="13">
        <f>SUM(M161:M162)</f>
        <v>0</v>
      </c>
      <c r="N160" s="976">
        <f>SUM(N161:P162)</f>
        <v>0</v>
      </c>
      <c r="O160" s="976"/>
      <c r="P160" s="977"/>
    </row>
    <row r="161" spans="1:16" ht="12.75" customHeight="1" x14ac:dyDescent="0.2">
      <c r="A161" s="11"/>
      <c r="B161" s="12" t="s">
        <v>39</v>
      </c>
      <c r="C161" s="1003">
        <v>0</v>
      </c>
      <c r="D161" s="1004"/>
      <c r="E161" s="1004"/>
      <c r="F161" s="239">
        <v>0</v>
      </c>
      <c r="G161" s="225">
        <v>0</v>
      </c>
      <c r="H161" s="225">
        <v>0</v>
      </c>
      <c r="I161" s="42">
        <f t="shared" si="9"/>
        <v>0</v>
      </c>
      <c r="J161" s="36">
        <v>0</v>
      </c>
      <c r="K161" s="239">
        <v>0</v>
      </c>
      <c r="L161" s="239">
        <v>0</v>
      </c>
      <c r="M161" s="239">
        <v>0</v>
      </c>
      <c r="N161" s="976">
        <f>SUM(J161-K161+L161-M161)</f>
        <v>0</v>
      </c>
      <c r="O161" s="976"/>
      <c r="P161" s="977"/>
    </row>
    <row r="162" spans="1:16" ht="12.75" customHeight="1" x14ac:dyDescent="0.2">
      <c r="A162" s="11"/>
      <c r="B162" s="12" t="s">
        <v>40</v>
      </c>
      <c r="C162" s="1003">
        <v>0</v>
      </c>
      <c r="D162" s="1004"/>
      <c r="E162" s="1004"/>
      <c r="F162" s="239">
        <v>0</v>
      </c>
      <c r="G162" s="225">
        <v>0</v>
      </c>
      <c r="H162" s="225">
        <v>0</v>
      </c>
      <c r="I162" s="42">
        <f t="shared" si="9"/>
        <v>0</v>
      </c>
      <c r="J162" s="36">
        <v>100</v>
      </c>
      <c r="K162" s="239">
        <v>100</v>
      </c>
      <c r="L162" s="239">
        <v>0</v>
      </c>
      <c r="M162" s="239">
        <v>0</v>
      </c>
      <c r="N162" s="976">
        <f>SUM(J162-K162+L162-M162)</f>
        <v>0</v>
      </c>
      <c r="O162" s="976"/>
      <c r="P162" s="977"/>
    </row>
    <row r="163" spans="1:16" x14ac:dyDescent="0.2">
      <c r="A163" s="9">
        <v>2</v>
      </c>
      <c r="B163" s="10" t="s">
        <v>42</v>
      </c>
      <c r="C163" s="980"/>
      <c r="D163" s="981"/>
      <c r="E163" s="981"/>
      <c r="F163" s="230"/>
      <c r="G163" s="230"/>
      <c r="H163" s="230"/>
      <c r="I163" s="234"/>
      <c r="J163" s="229"/>
      <c r="K163" s="230"/>
      <c r="L163" s="230"/>
      <c r="M163" s="230"/>
      <c r="N163" s="983"/>
      <c r="O163" s="983"/>
      <c r="P163" s="984"/>
    </row>
    <row r="164" spans="1:16" ht="14.25" x14ac:dyDescent="0.2">
      <c r="A164" s="11"/>
      <c r="B164" s="12" t="s">
        <v>43</v>
      </c>
      <c r="C164" s="1003">
        <v>0</v>
      </c>
      <c r="D164" s="1004"/>
      <c r="E164" s="1004"/>
      <c r="F164" s="239">
        <v>0</v>
      </c>
      <c r="G164" s="239">
        <v>0</v>
      </c>
      <c r="H164" s="239">
        <v>0</v>
      </c>
      <c r="I164" s="227">
        <f>SUM(C164-F164+G164-H164)</f>
        <v>0</v>
      </c>
      <c r="J164" s="229"/>
      <c r="K164" s="230"/>
      <c r="L164" s="230"/>
      <c r="M164" s="230"/>
      <c r="N164" s="983"/>
      <c r="O164" s="983"/>
      <c r="P164" s="984"/>
    </row>
    <row r="165" spans="1:16" ht="14.25" x14ac:dyDescent="0.2">
      <c r="A165" s="11"/>
      <c r="B165" s="12" t="s">
        <v>44</v>
      </c>
      <c r="C165" s="1003">
        <v>0</v>
      </c>
      <c r="D165" s="1004"/>
      <c r="E165" s="1004"/>
      <c r="F165" s="239">
        <v>0</v>
      </c>
      <c r="G165" s="239">
        <v>0</v>
      </c>
      <c r="H165" s="239">
        <v>0</v>
      </c>
      <c r="I165" s="227">
        <f>SUM(C165-F165+G165-H165)</f>
        <v>0</v>
      </c>
      <c r="J165" s="229"/>
      <c r="K165" s="230"/>
      <c r="L165" s="230"/>
      <c r="M165" s="230"/>
      <c r="N165" s="983"/>
      <c r="O165" s="983"/>
      <c r="P165" s="984"/>
    </row>
    <row r="166" spans="1:16" ht="14.25" x14ac:dyDescent="0.2">
      <c r="A166" s="9"/>
      <c r="B166" s="12" t="s">
        <v>45</v>
      </c>
      <c r="C166" s="1003">
        <v>0</v>
      </c>
      <c r="D166" s="1004"/>
      <c r="E166" s="1004"/>
      <c r="F166" s="239">
        <v>0</v>
      </c>
      <c r="G166" s="239">
        <v>0</v>
      </c>
      <c r="H166" s="239">
        <v>0</v>
      </c>
      <c r="I166" s="227">
        <f>SUM(C166-F166+G166-H166)</f>
        <v>0</v>
      </c>
      <c r="J166" s="229"/>
      <c r="K166" s="230"/>
      <c r="L166" s="230"/>
      <c r="M166" s="230"/>
      <c r="N166" s="983"/>
      <c r="O166" s="983"/>
      <c r="P166" s="984"/>
    </row>
    <row r="167" spans="1:16" ht="12.75" customHeight="1" x14ac:dyDescent="0.2">
      <c r="A167" s="14"/>
      <c r="B167" s="15" t="s">
        <v>46</v>
      </c>
      <c r="C167" s="1005">
        <v>0</v>
      </c>
      <c r="D167" s="1006"/>
      <c r="E167" s="1006"/>
      <c r="F167" s="240">
        <v>0</v>
      </c>
      <c r="G167" s="240">
        <v>0</v>
      </c>
      <c r="H167" s="240">
        <v>0</v>
      </c>
      <c r="I167" s="227">
        <f>SUM(C167-F167+G167-H167)</f>
        <v>0</v>
      </c>
      <c r="J167" s="37"/>
      <c r="K167" s="16"/>
      <c r="L167" s="16"/>
      <c r="M167" s="16"/>
      <c r="N167" s="987"/>
      <c r="O167" s="987"/>
      <c r="P167" s="988"/>
    </row>
    <row r="168" spans="1:16" ht="12.75" customHeight="1" thickBot="1" x14ac:dyDescent="0.25">
      <c r="A168" s="17">
        <v>3</v>
      </c>
      <c r="B168" s="18" t="s">
        <v>47</v>
      </c>
      <c r="C168" s="991">
        <v>0</v>
      </c>
      <c r="D168" s="992"/>
      <c r="E168" s="992"/>
      <c r="F168" s="25">
        <v>0</v>
      </c>
      <c r="G168" s="25">
        <v>0</v>
      </c>
      <c r="H168" s="235"/>
      <c r="I168" s="38"/>
      <c r="J168" s="39"/>
      <c r="K168" s="258"/>
      <c r="L168" s="258"/>
      <c r="M168" s="258"/>
      <c r="N168" s="993"/>
      <c r="O168" s="993"/>
      <c r="P168" s="994"/>
    </row>
    <row r="169" spans="1:16" ht="7.5" customHeight="1" x14ac:dyDescent="0.2">
      <c r="B169" s="217"/>
      <c r="C169" s="995">
        <f>SUM(C164:E167)-C155</f>
        <v>0</v>
      </c>
      <c r="D169" s="996"/>
      <c r="E169" s="996"/>
      <c r="F169" s="24">
        <f>SUM(F164:F167)-F155</f>
        <v>0</v>
      </c>
      <c r="G169" s="24">
        <f>SUM(G164:G167)-G155</f>
        <v>0</v>
      </c>
      <c r="H169" s="24">
        <f>SUM(H164:H167)-H155</f>
        <v>0</v>
      </c>
      <c r="I169" s="24">
        <f>SUM(I164:I167)-I155</f>
        <v>0</v>
      </c>
      <c r="J169" s="8"/>
      <c r="K169" s="8"/>
      <c r="L169" s="8"/>
      <c r="M169" s="8"/>
      <c r="N169" s="997"/>
      <c r="O169" s="997"/>
      <c r="P169" s="997"/>
    </row>
    <row r="170" spans="1:16" ht="18" customHeight="1" x14ac:dyDescent="0.2">
      <c r="A170" s="85" t="s">
        <v>65</v>
      </c>
      <c r="B170" s="217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236"/>
      <c r="O170" s="236"/>
      <c r="P170" s="236"/>
    </row>
    <row r="171" spans="1:16" ht="12.75" customHeight="1" x14ac:dyDescent="0.2">
      <c r="B171" s="217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236"/>
      <c r="O171" s="236"/>
      <c r="P171" s="236"/>
    </row>
    <row r="172" spans="1:16" ht="12.75" customHeight="1" x14ac:dyDescent="0.2">
      <c r="B172" s="217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236"/>
      <c r="O172" s="236"/>
      <c r="P172" s="236"/>
    </row>
    <row r="173" spans="1:16" ht="12.75" customHeight="1" x14ac:dyDescent="0.2">
      <c r="C173" s="951"/>
      <c r="D173" s="951"/>
      <c r="E173" s="951"/>
      <c r="N173" s="951"/>
      <c r="O173" s="951"/>
      <c r="P173" s="951"/>
    </row>
    <row r="174" spans="1:16" x14ac:dyDescent="0.2">
      <c r="C174" s="217"/>
      <c r="D174" s="217"/>
      <c r="E174" s="217"/>
      <c r="N174" s="217"/>
      <c r="O174" s="217"/>
      <c r="P174" s="217"/>
    </row>
    <row r="175" spans="1:16" ht="30" customHeight="1" x14ac:dyDescent="0.2">
      <c r="C175" s="217"/>
      <c r="D175" s="217"/>
      <c r="E175" s="217"/>
      <c r="N175" s="217"/>
      <c r="O175" s="217"/>
      <c r="P175" s="217"/>
    </row>
    <row r="176" spans="1:16" ht="25.5" customHeight="1" x14ac:dyDescent="0.2">
      <c r="A176" s="951" t="s">
        <v>0</v>
      </c>
      <c r="B176" s="951"/>
      <c r="F176" s="1" t="s">
        <v>1</v>
      </c>
      <c r="M176" s="952" t="s">
        <v>2</v>
      </c>
      <c r="N176" s="952"/>
      <c r="O176" s="952"/>
      <c r="P176" s="952"/>
    </row>
    <row r="177" spans="1:16" ht="20.100000000000001" customHeight="1" x14ac:dyDescent="0.2">
      <c r="A177" s="951" t="s">
        <v>3</v>
      </c>
      <c r="B177" s="951"/>
      <c r="M177" s="952"/>
      <c r="N177" s="952"/>
      <c r="O177" s="952"/>
      <c r="P177" s="952"/>
    </row>
    <row r="178" spans="1:16" ht="20.100000000000001" customHeight="1" x14ac:dyDescent="0.2">
      <c r="A178" s="951" t="s">
        <v>4</v>
      </c>
      <c r="B178" s="951"/>
    </row>
    <row r="179" spans="1:16" ht="20.100000000000001" customHeight="1" x14ac:dyDescent="0.3">
      <c r="F179" s="953" t="s">
        <v>5</v>
      </c>
      <c r="G179" s="953"/>
      <c r="H179" s="953"/>
      <c r="I179" s="953"/>
      <c r="J179" s="953"/>
      <c r="K179" s="953"/>
      <c r="L179" s="953"/>
    </row>
    <row r="180" spans="1:16" ht="20.100000000000001" customHeight="1" x14ac:dyDescent="0.2">
      <c r="F180" s="954" t="s">
        <v>64</v>
      </c>
      <c r="G180" s="954"/>
      <c r="H180" s="954"/>
      <c r="I180" s="954"/>
      <c r="J180" s="954"/>
      <c r="K180" s="954"/>
      <c r="L180" s="954"/>
    </row>
    <row r="181" spans="1:16" ht="20.100000000000001" customHeight="1" x14ac:dyDescent="0.2">
      <c r="A181" s="1" t="s">
        <v>6</v>
      </c>
      <c r="C181" s="27"/>
      <c r="D181" s="222">
        <v>1</v>
      </c>
      <c r="E181" s="222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7</v>
      </c>
      <c r="C182" s="28"/>
      <c r="D182" s="4">
        <v>0</v>
      </c>
      <c r="E182" s="4">
        <v>8</v>
      </c>
      <c r="I182" s="1026">
        <v>6</v>
      </c>
      <c r="K182" s="2"/>
      <c r="L182" s="23" t="s">
        <v>48</v>
      </c>
      <c r="M182" s="970" t="str">
        <f>+M147</f>
        <v>: Februari</v>
      </c>
      <c r="N182" s="971"/>
      <c r="O182" s="222">
        <f>+O147</f>
        <v>0</v>
      </c>
      <c r="P182" s="222">
        <f>+P147</f>
        <v>2</v>
      </c>
    </row>
    <row r="183" spans="1:16" s="3" customFormat="1" ht="20.100000000000001" customHeight="1" x14ac:dyDescent="0.2">
      <c r="A183" s="19" t="s">
        <v>51</v>
      </c>
      <c r="B183" s="19"/>
      <c r="C183" s="40">
        <v>0</v>
      </c>
      <c r="D183" s="40">
        <v>3</v>
      </c>
      <c r="E183" s="40">
        <v>0</v>
      </c>
      <c r="I183" s="1026"/>
      <c r="J183" s="67"/>
      <c r="K183" s="68"/>
      <c r="L183" s="69" t="s">
        <v>11</v>
      </c>
      <c r="M183" s="972" t="str">
        <f>+M148</f>
        <v>: 2023</v>
      </c>
      <c r="N183" s="973"/>
      <c r="O183" s="40">
        <f>+O148</f>
        <v>2</v>
      </c>
      <c r="P183" s="40">
        <f>+P148</f>
        <v>3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938" t="s">
        <v>12</v>
      </c>
      <c r="B185" s="940" t="s">
        <v>13</v>
      </c>
      <c r="C185" s="942" t="s">
        <v>14</v>
      </c>
      <c r="D185" s="943"/>
      <c r="E185" s="943"/>
      <c r="F185" s="943"/>
      <c r="G185" s="943"/>
      <c r="H185" s="943"/>
      <c r="I185" s="944"/>
      <c r="J185" s="945" t="s">
        <v>15</v>
      </c>
      <c r="K185" s="943"/>
      <c r="L185" s="943"/>
      <c r="M185" s="943"/>
      <c r="N185" s="943"/>
      <c r="O185" s="943"/>
      <c r="P185" s="944"/>
    </row>
    <row r="186" spans="1:16" ht="20.100000000000001" customHeight="1" x14ac:dyDescent="0.2">
      <c r="A186" s="939"/>
      <c r="B186" s="941"/>
      <c r="C186" s="946" t="s">
        <v>16</v>
      </c>
      <c r="D186" s="947"/>
      <c r="E186" s="947"/>
      <c r="F186" s="4"/>
      <c r="G186" s="4"/>
      <c r="H186" s="4"/>
      <c r="I186" s="215" t="s">
        <v>16</v>
      </c>
      <c r="J186" s="32" t="s">
        <v>16</v>
      </c>
      <c r="K186" s="4"/>
      <c r="L186" s="4"/>
      <c r="M186" s="4"/>
      <c r="N186" s="947" t="s">
        <v>16</v>
      </c>
      <c r="O186" s="947"/>
      <c r="P186" s="948"/>
    </row>
    <row r="187" spans="1:16" ht="20.100000000000001" customHeight="1" x14ac:dyDescent="0.2">
      <c r="A187" s="939"/>
      <c r="B187" s="941"/>
      <c r="C187" s="949" t="s">
        <v>8</v>
      </c>
      <c r="D187" s="950"/>
      <c r="E187" s="950"/>
      <c r="F187" s="216" t="s">
        <v>17</v>
      </c>
      <c r="G187" s="216" t="s">
        <v>18</v>
      </c>
      <c r="H187" s="216" t="s">
        <v>19</v>
      </c>
      <c r="I187" s="219" t="s">
        <v>20</v>
      </c>
      <c r="J187" s="33" t="s">
        <v>8</v>
      </c>
      <c r="K187" s="216" t="s">
        <v>17</v>
      </c>
      <c r="L187" s="216" t="s">
        <v>18</v>
      </c>
      <c r="M187" s="216" t="s">
        <v>19</v>
      </c>
      <c r="N187" s="955" t="s">
        <v>20</v>
      </c>
      <c r="O187" s="955"/>
      <c r="P187" s="956"/>
    </row>
    <row r="188" spans="1:16" ht="20.100000000000001" customHeight="1" x14ac:dyDescent="0.2">
      <c r="A188" s="939"/>
      <c r="B188" s="941"/>
      <c r="C188" s="957" t="s">
        <v>21</v>
      </c>
      <c r="D188" s="958"/>
      <c r="E188" s="958"/>
      <c r="F188" s="220"/>
      <c r="G188" s="220"/>
      <c r="H188" s="220"/>
      <c r="I188" s="221" t="s">
        <v>22</v>
      </c>
      <c r="J188" s="34" t="s">
        <v>21</v>
      </c>
      <c r="K188" s="220"/>
      <c r="L188" s="220"/>
      <c r="M188" s="220"/>
      <c r="N188" s="958" t="s">
        <v>23</v>
      </c>
      <c r="O188" s="958"/>
      <c r="P188" s="959"/>
    </row>
    <row r="189" spans="1:16" ht="24" customHeight="1" x14ac:dyDescent="0.2">
      <c r="A189" s="44" t="s">
        <v>24</v>
      </c>
      <c r="B189" s="45" t="s">
        <v>25</v>
      </c>
      <c r="C189" s="960" t="s">
        <v>26</v>
      </c>
      <c r="D189" s="961"/>
      <c r="E189" s="961"/>
      <c r="F189" s="223" t="s">
        <v>27</v>
      </c>
      <c r="G189" s="223" t="s">
        <v>28</v>
      </c>
      <c r="H189" s="223" t="s">
        <v>29</v>
      </c>
      <c r="I189" s="46" t="s">
        <v>30</v>
      </c>
      <c r="J189" s="47" t="s">
        <v>31</v>
      </c>
      <c r="K189" s="223" t="s">
        <v>32</v>
      </c>
      <c r="L189" s="223" t="s">
        <v>33</v>
      </c>
      <c r="M189" s="223" t="s">
        <v>34</v>
      </c>
      <c r="N189" s="962" t="s">
        <v>35</v>
      </c>
      <c r="O189" s="961"/>
      <c r="P189" s="963"/>
    </row>
    <row r="190" spans="1:16" ht="15.75" x14ac:dyDescent="0.2">
      <c r="A190" s="5"/>
      <c r="B190" s="6" t="s">
        <v>36</v>
      </c>
      <c r="C190" s="998">
        <f>SUM(C192,C195)</f>
        <v>0</v>
      </c>
      <c r="D190" s="999"/>
      <c r="E190" s="999"/>
      <c r="F190" s="237">
        <f t="shared" ref="F190:N190" si="10">SUM(F192,F195)</f>
        <v>0</v>
      </c>
      <c r="G190" s="237">
        <f t="shared" si="10"/>
        <v>0</v>
      </c>
      <c r="H190" s="237">
        <f t="shared" si="10"/>
        <v>0</v>
      </c>
      <c r="I190" s="7">
        <f t="shared" si="10"/>
        <v>0</v>
      </c>
      <c r="J190" s="7">
        <f t="shared" si="10"/>
        <v>0</v>
      </c>
      <c r="K190" s="7">
        <f t="shared" si="10"/>
        <v>0</v>
      </c>
      <c r="L190" s="7">
        <f t="shared" si="10"/>
        <v>0</v>
      </c>
      <c r="M190" s="7">
        <f t="shared" si="10"/>
        <v>0</v>
      </c>
      <c r="N190" s="1000">
        <f t="shared" si="10"/>
        <v>0</v>
      </c>
      <c r="O190" s="967"/>
      <c r="P190" s="968"/>
    </row>
    <row r="191" spans="1:16" x14ac:dyDescent="0.2">
      <c r="A191" s="9">
        <v>1</v>
      </c>
      <c r="B191" s="10" t="s">
        <v>37</v>
      </c>
      <c r="C191" s="980"/>
      <c r="D191" s="981"/>
      <c r="E191" s="981"/>
      <c r="F191" s="230"/>
      <c r="G191" s="230"/>
      <c r="H191" s="230"/>
      <c r="I191" s="35"/>
      <c r="J191" s="229"/>
      <c r="K191" s="230"/>
      <c r="L191" s="230"/>
      <c r="M191" s="230"/>
      <c r="N191" s="981"/>
      <c r="O191" s="981"/>
      <c r="P191" s="982"/>
    </row>
    <row r="192" spans="1:16" ht="14.25" x14ac:dyDescent="0.2">
      <c r="A192" s="11"/>
      <c r="B192" s="10" t="s">
        <v>38</v>
      </c>
      <c r="C192" s="1001">
        <f>SUM(C193:E194)</f>
        <v>0</v>
      </c>
      <c r="D192" s="1002"/>
      <c r="E192" s="1002"/>
      <c r="F192" s="238">
        <f>SUM(F193:F194)</f>
        <v>0</v>
      </c>
      <c r="G192" s="238">
        <f>SUM(G193:G194)</f>
        <v>0</v>
      </c>
      <c r="H192" s="238">
        <f>SUM(H193:H194)</f>
        <v>0</v>
      </c>
      <c r="I192" s="227">
        <f t="shared" ref="I192:I197" si="11">SUM(C192-F192+G192-H192)</f>
        <v>0</v>
      </c>
      <c r="J192" s="238">
        <f>SUM(J193:J194)</f>
        <v>0</v>
      </c>
      <c r="K192" s="238">
        <f>SUM(K193:K194)</f>
        <v>0</v>
      </c>
      <c r="L192" s="238">
        <f>SUM(L193:L194)</f>
        <v>0</v>
      </c>
      <c r="M192" s="238">
        <f>SUM(M193:M194)</f>
        <v>0</v>
      </c>
      <c r="N192" s="976">
        <f>SUM(N193:P194)</f>
        <v>0</v>
      </c>
      <c r="O192" s="976"/>
      <c r="P192" s="977"/>
    </row>
    <row r="193" spans="1:16" ht="12.75" customHeight="1" x14ac:dyDescent="0.2">
      <c r="A193" s="11"/>
      <c r="B193" s="12" t="s">
        <v>39</v>
      </c>
      <c r="C193" s="1003">
        <v>0</v>
      </c>
      <c r="D193" s="1004"/>
      <c r="E193" s="1004"/>
      <c r="F193" s="239">
        <v>0</v>
      </c>
      <c r="G193" s="239">
        <v>0</v>
      </c>
      <c r="H193" s="239">
        <v>0</v>
      </c>
      <c r="I193" s="255">
        <f t="shared" si="11"/>
        <v>0</v>
      </c>
      <c r="J193" s="79">
        <v>0</v>
      </c>
      <c r="K193" s="79">
        <v>0</v>
      </c>
      <c r="L193" s="79">
        <v>0</v>
      </c>
      <c r="M193" s="79">
        <v>0</v>
      </c>
      <c r="N193" s="976">
        <f>SUM(J193-K193+L193-M193)</f>
        <v>0</v>
      </c>
      <c r="O193" s="976"/>
      <c r="P193" s="977"/>
    </row>
    <row r="194" spans="1:16" ht="12.75" customHeight="1" x14ac:dyDescent="0.2">
      <c r="A194" s="11"/>
      <c r="B194" s="12" t="s">
        <v>40</v>
      </c>
      <c r="C194" s="1003">
        <v>0</v>
      </c>
      <c r="D194" s="1004"/>
      <c r="E194" s="1004"/>
      <c r="F194" s="239">
        <v>0</v>
      </c>
      <c r="G194" s="239">
        <v>0</v>
      </c>
      <c r="H194" s="239">
        <v>0</v>
      </c>
      <c r="I194" s="255">
        <f t="shared" si="11"/>
        <v>0</v>
      </c>
      <c r="J194" s="79">
        <v>0</v>
      </c>
      <c r="K194" s="79">
        <v>0</v>
      </c>
      <c r="L194" s="79">
        <v>0</v>
      </c>
      <c r="M194" s="79">
        <v>0</v>
      </c>
      <c r="N194" s="976">
        <f>SUM(J194-K194+L194-M194)</f>
        <v>0</v>
      </c>
      <c r="O194" s="976"/>
      <c r="P194" s="977"/>
    </row>
    <row r="195" spans="1:16" ht="14.25" x14ac:dyDescent="0.2">
      <c r="A195" s="11"/>
      <c r="B195" s="10" t="s">
        <v>41</v>
      </c>
      <c r="C195" s="1001">
        <f>SUM(C196:E197)</f>
        <v>0</v>
      </c>
      <c r="D195" s="1002"/>
      <c r="E195" s="1002"/>
      <c r="F195" s="238">
        <f>SUM(F196:F197)</f>
        <v>0</v>
      </c>
      <c r="G195" s="238">
        <f>SUM(G196:G197)</f>
        <v>0</v>
      </c>
      <c r="H195" s="238">
        <f>SUM(H196:H197)</f>
        <v>0</v>
      </c>
      <c r="I195" s="227">
        <f t="shared" si="11"/>
        <v>0</v>
      </c>
      <c r="J195" s="13">
        <f>SUM(J196:J197)</f>
        <v>0</v>
      </c>
      <c r="K195" s="13">
        <f>SUM(K196:K197)</f>
        <v>0</v>
      </c>
      <c r="L195" s="13">
        <f>SUM(L196:L197)</f>
        <v>0</v>
      </c>
      <c r="M195" s="13">
        <f>SUM(M196:M197)</f>
        <v>0</v>
      </c>
      <c r="N195" s="976">
        <f>SUM(N196:P197)</f>
        <v>0</v>
      </c>
      <c r="O195" s="976"/>
      <c r="P195" s="977"/>
    </row>
    <row r="196" spans="1:16" ht="15" x14ac:dyDescent="0.2">
      <c r="A196" s="11"/>
      <c r="B196" s="12" t="s">
        <v>39</v>
      </c>
      <c r="C196" s="1003">
        <v>0</v>
      </c>
      <c r="D196" s="1004"/>
      <c r="E196" s="1004"/>
      <c r="F196" s="239">
        <v>0</v>
      </c>
      <c r="G196" s="239">
        <v>0</v>
      </c>
      <c r="H196" s="239">
        <v>0</v>
      </c>
      <c r="I196" s="255">
        <f t="shared" si="11"/>
        <v>0</v>
      </c>
      <c r="J196" s="36">
        <v>0</v>
      </c>
      <c r="K196" s="239">
        <v>0</v>
      </c>
      <c r="L196" s="239">
        <v>0</v>
      </c>
      <c r="M196" s="239">
        <v>0</v>
      </c>
      <c r="N196" s="976">
        <f>SUM(J196-K196+L196-M196)</f>
        <v>0</v>
      </c>
      <c r="O196" s="976"/>
      <c r="P196" s="977"/>
    </row>
    <row r="197" spans="1:16" ht="15" x14ac:dyDescent="0.2">
      <c r="A197" s="11"/>
      <c r="B197" s="12" t="s">
        <v>40</v>
      </c>
      <c r="C197" s="1003">
        <v>0</v>
      </c>
      <c r="D197" s="1004"/>
      <c r="E197" s="1004"/>
      <c r="F197" s="239">
        <v>0</v>
      </c>
      <c r="G197" s="239">
        <v>0</v>
      </c>
      <c r="H197" s="239">
        <v>0</v>
      </c>
      <c r="I197" s="255">
        <f t="shared" si="11"/>
        <v>0</v>
      </c>
      <c r="J197" s="36">
        <v>0</v>
      </c>
      <c r="K197" s="239">
        <v>0</v>
      </c>
      <c r="L197" s="239">
        <v>0</v>
      </c>
      <c r="M197" s="239">
        <v>0</v>
      </c>
      <c r="N197" s="976">
        <f>SUM(J197-K197+L197-M197)</f>
        <v>0</v>
      </c>
      <c r="O197" s="976"/>
      <c r="P197" s="977"/>
    </row>
    <row r="198" spans="1:16" x14ac:dyDescent="0.2">
      <c r="A198" s="9">
        <v>2</v>
      </c>
      <c r="B198" s="10" t="s">
        <v>42</v>
      </c>
      <c r="C198" s="980"/>
      <c r="D198" s="981"/>
      <c r="E198" s="981"/>
      <c r="F198" s="230"/>
      <c r="G198" s="230"/>
      <c r="H198" s="230"/>
      <c r="I198" s="234"/>
      <c r="J198" s="229"/>
      <c r="K198" s="230"/>
      <c r="L198" s="230"/>
      <c r="M198" s="230"/>
      <c r="N198" s="983"/>
      <c r="O198" s="983"/>
      <c r="P198" s="984"/>
    </row>
    <row r="199" spans="1:16" ht="12.75" customHeight="1" x14ac:dyDescent="0.2">
      <c r="A199" s="11"/>
      <c r="B199" s="12" t="s">
        <v>43</v>
      </c>
      <c r="C199" s="1003">
        <v>0</v>
      </c>
      <c r="D199" s="1004"/>
      <c r="E199" s="1004"/>
      <c r="F199" s="239">
        <v>0</v>
      </c>
      <c r="G199" s="239">
        <v>0</v>
      </c>
      <c r="H199" s="239">
        <v>0</v>
      </c>
      <c r="I199" s="227">
        <f>SUM(C199-F199+G199-H199)</f>
        <v>0</v>
      </c>
      <c r="J199" s="229"/>
      <c r="K199" s="230"/>
      <c r="L199" s="230"/>
      <c r="M199" s="230"/>
      <c r="N199" s="983"/>
      <c r="O199" s="983"/>
      <c r="P199" s="984"/>
    </row>
    <row r="200" spans="1:16" ht="12.75" customHeight="1" x14ac:dyDescent="0.2">
      <c r="A200" s="11"/>
      <c r="B200" s="12" t="s">
        <v>44</v>
      </c>
      <c r="C200" s="1003">
        <v>0</v>
      </c>
      <c r="D200" s="1004"/>
      <c r="E200" s="1004"/>
      <c r="F200" s="239">
        <v>0</v>
      </c>
      <c r="G200" s="239">
        <v>0</v>
      </c>
      <c r="H200" s="239">
        <v>0</v>
      </c>
      <c r="I200" s="227">
        <f>SUM(C200-F200+G200-H200)</f>
        <v>0</v>
      </c>
      <c r="J200" s="229"/>
      <c r="K200" s="230"/>
      <c r="L200" s="230"/>
      <c r="M200" s="230"/>
      <c r="N200" s="983"/>
      <c r="O200" s="983"/>
      <c r="P200" s="984"/>
    </row>
    <row r="201" spans="1:16" ht="7.5" customHeight="1" x14ac:dyDescent="0.2">
      <c r="A201" s="9"/>
      <c r="B201" s="12" t="s">
        <v>45</v>
      </c>
      <c r="C201" s="1003">
        <v>0</v>
      </c>
      <c r="D201" s="1004"/>
      <c r="E201" s="1004"/>
      <c r="F201" s="239">
        <v>0</v>
      </c>
      <c r="G201" s="239">
        <v>0</v>
      </c>
      <c r="H201" s="239">
        <v>0</v>
      </c>
      <c r="I201" s="227">
        <f>SUM(C201-F201+G201-H201)</f>
        <v>0</v>
      </c>
      <c r="J201" s="229"/>
      <c r="K201" s="230"/>
      <c r="L201" s="230"/>
      <c r="M201" s="230"/>
      <c r="N201" s="983"/>
      <c r="O201" s="983"/>
      <c r="P201" s="984"/>
    </row>
    <row r="202" spans="1:16" ht="18" customHeight="1" x14ac:dyDescent="0.2">
      <c r="A202" s="14"/>
      <c r="B202" s="15" t="s">
        <v>46</v>
      </c>
      <c r="C202" s="1005">
        <v>0</v>
      </c>
      <c r="D202" s="1006"/>
      <c r="E202" s="1006"/>
      <c r="F202" s="240">
        <v>0</v>
      </c>
      <c r="G202" s="240">
        <v>0</v>
      </c>
      <c r="H202" s="240">
        <v>0</v>
      </c>
      <c r="I202" s="227">
        <f>SUM(C202-F202+G202-H202)</f>
        <v>0</v>
      </c>
      <c r="J202" s="37"/>
      <c r="K202" s="16"/>
      <c r="L202" s="16"/>
      <c r="M202" s="16"/>
      <c r="N202" s="987"/>
      <c r="O202" s="987"/>
      <c r="P202" s="988"/>
    </row>
    <row r="203" spans="1:16" ht="12.75" customHeight="1" thickBot="1" x14ac:dyDescent="0.25">
      <c r="A203" s="17">
        <v>3</v>
      </c>
      <c r="B203" s="18" t="s">
        <v>47</v>
      </c>
      <c r="C203" s="991">
        <v>0</v>
      </c>
      <c r="D203" s="992"/>
      <c r="E203" s="992"/>
      <c r="F203" s="25">
        <v>0</v>
      </c>
      <c r="G203" s="25">
        <v>0</v>
      </c>
      <c r="H203" s="235"/>
      <c r="I203" s="38"/>
      <c r="J203" s="39"/>
      <c r="K203" s="258"/>
      <c r="L203" s="258"/>
      <c r="M203" s="258"/>
      <c r="N203" s="993"/>
      <c r="O203" s="993"/>
      <c r="P203" s="994"/>
    </row>
    <row r="204" spans="1:16" x14ac:dyDescent="0.2">
      <c r="B204" s="217"/>
      <c r="C204" s="995">
        <f>SUM(C199:E202)-C190</f>
        <v>0</v>
      </c>
      <c r="D204" s="996"/>
      <c r="E204" s="996"/>
      <c r="F204" s="24">
        <f>SUM(F199:F202)-F190</f>
        <v>0</v>
      </c>
      <c r="G204" s="24">
        <f>SUM(G199:G202)-G190</f>
        <v>0</v>
      </c>
      <c r="H204" s="24">
        <f>SUM(H199:H202)-H190</f>
        <v>0</v>
      </c>
      <c r="I204" s="24">
        <f>SUM(I199:I202)-I190</f>
        <v>0</v>
      </c>
      <c r="J204" s="8"/>
      <c r="K204" s="8"/>
      <c r="L204" s="8"/>
      <c r="M204" s="8"/>
      <c r="N204" s="997"/>
      <c r="O204" s="997"/>
      <c r="P204" s="997"/>
    </row>
    <row r="205" spans="1:16" x14ac:dyDescent="0.2">
      <c r="A205" s="85" t="s">
        <v>65</v>
      </c>
      <c r="B205" s="217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236"/>
      <c r="O205" s="236"/>
      <c r="P205" s="236"/>
    </row>
    <row r="206" spans="1:16" x14ac:dyDescent="0.2">
      <c r="B206" s="217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236"/>
      <c r="O206" s="236"/>
      <c r="P206" s="236"/>
    </row>
    <row r="207" spans="1:16" ht="30" customHeight="1" x14ac:dyDescent="0.2">
      <c r="B207" s="217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236"/>
      <c r="O207" s="236"/>
      <c r="P207" s="236"/>
    </row>
    <row r="208" spans="1:16" ht="25.5" customHeight="1" x14ac:dyDescent="0.2">
      <c r="C208" s="217"/>
      <c r="D208" s="217"/>
      <c r="E208" s="217"/>
      <c r="N208" s="217"/>
      <c r="O208" s="217"/>
      <c r="P208" s="217"/>
    </row>
    <row r="209" spans="1:16" ht="20.100000000000001" customHeight="1" x14ac:dyDescent="0.2">
      <c r="C209" s="217"/>
      <c r="D209" s="217"/>
      <c r="E209" s="217"/>
      <c r="N209" s="217"/>
      <c r="O209" s="217"/>
      <c r="P209" s="217"/>
    </row>
    <row r="210" spans="1:16" ht="20.100000000000001" customHeight="1" x14ac:dyDescent="0.2">
      <c r="C210" s="951"/>
      <c r="D210" s="951"/>
      <c r="E210" s="951"/>
      <c r="N210" s="951"/>
      <c r="O210" s="951"/>
      <c r="P210" s="951"/>
    </row>
    <row r="211" spans="1:16" ht="20.100000000000001" customHeight="1" x14ac:dyDescent="0.2">
      <c r="A211" s="951" t="s">
        <v>0</v>
      </c>
      <c r="B211" s="951"/>
      <c r="F211" s="1" t="s">
        <v>1</v>
      </c>
      <c r="M211" s="952" t="s">
        <v>2</v>
      </c>
      <c r="N211" s="952"/>
      <c r="O211" s="952"/>
      <c r="P211" s="952"/>
    </row>
    <row r="212" spans="1:16" ht="20.100000000000001" customHeight="1" x14ac:dyDescent="0.2">
      <c r="A212" s="951" t="s">
        <v>3</v>
      </c>
      <c r="B212" s="951"/>
      <c r="M212" s="952"/>
      <c r="N212" s="952"/>
      <c r="O212" s="952"/>
      <c r="P212" s="952"/>
    </row>
    <row r="213" spans="1:16" ht="20.100000000000001" customHeight="1" x14ac:dyDescent="0.2">
      <c r="A213" s="951" t="s">
        <v>4</v>
      </c>
      <c r="B213" s="951"/>
    </row>
    <row r="214" spans="1:16" ht="20.100000000000001" customHeight="1" x14ac:dyDescent="0.3">
      <c r="F214" s="953" t="s">
        <v>5</v>
      </c>
      <c r="G214" s="953"/>
      <c r="H214" s="953"/>
      <c r="I214" s="953"/>
      <c r="J214" s="953"/>
      <c r="K214" s="953"/>
      <c r="L214" s="953"/>
    </row>
    <row r="215" spans="1:16" ht="20.100000000000001" customHeight="1" x14ac:dyDescent="0.2">
      <c r="F215" s="954" t="s">
        <v>64</v>
      </c>
      <c r="G215" s="954"/>
      <c r="H215" s="954"/>
      <c r="I215" s="954"/>
      <c r="J215" s="954"/>
      <c r="K215" s="954"/>
      <c r="L215" s="954"/>
    </row>
    <row r="216" spans="1:16" ht="26.25" customHeight="1" x14ac:dyDescent="0.2">
      <c r="A216" s="1" t="s">
        <v>6</v>
      </c>
      <c r="C216" s="27"/>
      <c r="D216" s="222">
        <v>1</v>
      </c>
      <c r="E216" s="222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7</v>
      </c>
      <c r="C217" s="28"/>
      <c r="D217" s="4">
        <v>0</v>
      </c>
      <c r="E217" s="4">
        <v>8</v>
      </c>
      <c r="I217" s="1026">
        <v>7</v>
      </c>
      <c r="K217" s="2"/>
      <c r="L217" s="23" t="s">
        <v>48</v>
      </c>
      <c r="M217" s="970" t="str">
        <f>+M182</f>
        <v>: Februari</v>
      </c>
      <c r="N217" s="971"/>
      <c r="O217" s="222">
        <f>+O182</f>
        <v>0</v>
      </c>
      <c r="P217" s="222">
        <f>+P182</f>
        <v>2</v>
      </c>
    </row>
    <row r="218" spans="1:16" s="3" customFormat="1" ht="20.100000000000001" customHeight="1" x14ac:dyDescent="0.2">
      <c r="A218" s="19" t="s">
        <v>55</v>
      </c>
      <c r="B218" s="20"/>
      <c r="C218" s="40">
        <v>0</v>
      </c>
      <c r="D218" s="40">
        <v>3</v>
      </c>
      <c r="E218" s="40">
        <v>2</v>
      </c>
      <c r="I218" s="1026"/>
      <c r="J218" s="67"/>
      <c r="K218" s="68"/>
      <c r="L218" s="69" t="s">
        <v>11</v>
      </c>
      <c r="M218" s="972" t="str">
        <f>+M183</f>
        <v>: 2023</v>
      </c>
      <c r="N218" s="973"/>
      <c r="O218" s="40">
        <f>+O183</f>
        <v>2</v>
      </c>
      <c r="P218" s="40">
        <f>+P183</f>
        <v>3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938" t="s">
        <v>12</v>
      </c>
      <c r="B220" s="940" t="s">
        <v>13</v>
      </c>
      <c r="C220" s="942" t="s">
        <v>14</v>
      </c>
      <c r="D220" s="943"/>
      <c r="E220" s="943"/>
      <c r="F220" s="943"/>
      <c r="G220" s="943"/>
      <c r="H220" s="943"/>
      <c r="I220" s="944"/>
      <c r="J220" s="945" t="s">
        <v>15</v>
      </c>
      <c r="K220" s="943"/>
      <c r="L220" s="943"/>
      <c r="M220" s="943"/>
      <c r="N220" s="943"/>
      <c r="O220" s="943"/>
      <c r="P220" s="944"/>
    </row>
    <row r="221" spans="1:16" ht="24" customHeight="1" x14ac:dyDescent="0.2">
      <c r="A221" s="939"/>
      <c r="B221" s="941"/>
      <c r="C221" s="946" t="s">
        <v>16</v>
      </c>
      <c r="D221" s="947"/>
      <c r="E221" s="947"/>
      <c r="F221" s="4"/>
      <c r="G221" s="4"/>
      <c r="H221" s="4"/>
      <c r="I221" s="215" t="s">
        <v>16</v>
      </c>
      <c r="J221" s="32" t="s">
        <v>16</v>
      </c>
      <c r="K221" s="4"/>
      <c r="L221" s="4"/>
      <c r="M221" s="4"/>
      <c r="N221" s="947" t="s">
        <v>16</v>
      </c>
      <c r="O221" s="947"/>
      <c r="P221" s="948"/>
    </row>
    <row r="222" spans="1:16" ht="12.75" customHeight="1" x14ac:dyDescent="0.2">
      <c r="A222" s="939"/>
      <c r="B222" s="941"/>
      <c r="C222" s="949" t="s">
        <v>8</v>
      </c>
      <c r="D222" s="950"/>
      <c r="E222" s="950"/>
      <c r="F222" s="216" t="s">
        <v>17</v>
      </c>
      <c r="G222" s="216" t="s">
        <v>18</v>
      </c>
      <c r="H222" s="216" t="s">
        <v>19</v>
      </c>
      <c r="I222" s="219" t="s">
        <v>20</v>
      </c>
      <c r="J222" s="33" t="s">
        <v>8</v>
      </c>
      <c r="K222" s="216" t="s">
        <v>17</v>
      </c>
      <c r="L222" s="216" t="s">
        <v>18</v>
      </c>
      <c r="M222" s="216" t="s">
        <v>19</v>
      </c>
      <c r="N222" s="955" t="s">
        <v>20</v>
      </c>
      <c r="O222" s="955"/>
      <c r="P222" s="956"/>
    </row>
    <row r="223" spans="1:16" ht="12.75" customHeight="1" x14ac:dyDescent="0.2">
      <c r="A223" s="939"/>
      <c r="B223" s="941"/>
      <c r="C223" s="957" t="s">
        <v>21</v>
      </c>
      <c r="D223" s="958"/>
      <c r="E223" s="958"/>
      <c r="F223" s="220"/>
      <c r="G223" s="220"/>
      <c r="H223" s="220"/>
      <c r="I223" s="221" t="s">
        <v>22</v>
      </c>
      <c r="J223" s="34" t="s">
        <v>21</v>
      </c>
      <c r="K223" s="220"/>
      <c r="L223" s="220"/>
      <c r="M223" s="220"/>
      <c r="N223" s="958" t="s">
        <v>23</v>
      </c>
      <c r="O223" s="958"/>
      <c r="P223" s="959"/>
    </row>
    <row r="224" spans="1:16" x14ac:dyDescent="0.2">
      <c r="A224" s="44" t="s">
        <v>24</v>
      </c>
      <c r="B224" s="45" t="s">
        <v>25</v>
      </c>
      <c r="C224" s="960" t="s">
        <v>26</v>
      </c>
      <c r="D224" s="961"/>
      <c r="E224" s="961"/>
      <c r="F224" s="223" t="s">
        <v>27</v>
      </c>
      <c r="G224" s="223" t="s">
        <v>28</v>
      </c>
      <c r="H224" s="223" t="s">
        <v>29</v>
      </c>
      <c r="I224" s="46" t="s">
        <v>30</v>
      </c>
      <c r="J224" s="47" t="s">
        <v>31</v>
      </c>
      <c r="K224" s="223" t="s">
        <v>32</v>
      </c>
      <c r="L224" s="223" t="s">
        <v>33</v>
      </c>
      <c r="M224" s="223" t="s">
        <v>34</v>
      </c>
      <c r="N224" s="962" t="s">
        <v>35</v>
      </c>
      <c r="O224" s="961"/>
      <c r="P224" s="963"/>
    </row>
    <row r="225" spans="1:16" ht="12.75" customHeight="1" x14ac:dyDescent="0.2">
      <c r="A225" s="5"/>
      <c r="B225" s="6" t="s">
        <v>36</v>
      </c>
      <c r="C225" s="998">
        <f>SUM(C227,C230)</f>
        <v>0</v>
      </c>
      <c r="D225" s="999"/>
      <c r="E225" s="999"/>
      <c r="F225" s="237">
        <f t="shared" ref="F225:N225" si="12">SUM(F227,F230)</f>
        <v>0</v>
      </c>
      <c r="G225" s="237">
        <f t="shared" si="12"/>
        <v>0</v>
      </c>
      <c r="H225" s="237">
        <f t="shared" si="12"/>
        <v>0</v>
      </c>
      <c r="I225" s="7">
        <f t="shared" si="12"/>
        <v>0</v>
      </c>
      <c r="J225" s="7">
        <f t="shared" si="12"/>
        <v>0</v>
      </c>
      <c r="K225" s="7">
        <f t="shared" si="12"/>
        <v>0</v>
      </c>
      <c r="L225" s="7">
        <f t="shared" si="12"/>
        <v>0</v>
      </c>
      <c r="M225" s="7">
        <f t="shared" si="12"/>
        <v>0</v>
      </c>
      <c r="N225" s="1000">
        <f t="shared" si="12"/>
        <v>0</v>
      </c>
      <c r="O225" s="967"/>
      <c r="P225" s="968"/>
    </row>
    <row r="226" spans="1:16" ht="12.75" customHeight="1" x14ac:dyDescent="0.2">
      <c r="A226" s="9">
        <v>1</v>
      </c>
      <c r="B226" s="10" t="s">
        <v>37</v>
      </c>
      <c r="C226" s="980"/>
      <c r="D226" s="981"/>
      <c r="E226" s="981"/>
      <c r="F226" s="230"/>
      <c r="G226" s="230"/>
      <c r="H226" s="230"/>
      <c r="I226" s="35"/>
      <c r="J226" s="229"/>
      <c r="K226" s="230"/>
      <c r="L226" s="230"/>
      <c r="M226" s="230"/>
      <c r="N226" s="981"/>
      <c r="O226" s="981"/>
      <c r="P226" s="982"/>
    </row>
    <row r="227" spans="1:16" ht="14.25" x14ac:dyDescent="0.2">
      <c r="A227" s="11"/>
      <c r="B227" s="10" t="s">
        <v>38</v>
      </c>
      <c r="C227" s="1001">
        <f>SUM(C228:E229)</f>
        <v>0</v>
      </c>
      <c r="D227" s="1002"/>
      <c r="E227" s="1002"/>
      <c r="F227" s="238">
        <f>SUM(F228:F229)</f>
        <v>0</v>
      </c>
      <c r="G227" s="238">
        <f>SUM(G228:G229)</f>
        <v>0</v>
      </c>
      <c r="H227" s="238">
        <f>SUM(H228:H229)</f>
        <v>0</v>
      </c>
      <c r="I227" s="227">
        <f t="shared" ref="I227:I232" si="13">SUM(C227-F227+G227-H227)</f>
        <v>0</v>
      </c>
      <c r="J227" s="238">
        <f>SUM(J228:J229)</f>
        <v>0</v>
      </c>
      <c r="K227" s="238">
        <f>SUM(K228:K229)</f>
        <v>0</v>
      </c>
      <c r="L227" s="238">
        <f>SUM(L228:L229)</f>
        <v>0</v>
      </c>
      <c r="M227" s="238">
        <f>SUM(M228:M229)</f>
        <v>0</v>
      </c>
      <c r="N227" s="976">
        <f>SUM(N228:P229)</f>
        <v>0</v>
      </c>
      <c r="O227" s="976"/>
      <c r="P227" s="977"/>
    </row>
    <row r="228" spans="1:16" ht="15" x14ac:dyDescent="0.2">
      <c r="A228" s="11"/>
      <c r="B228" s="12" t="s">
        <v>39</v>
      </c>
      <c r="C228" s="1003">
        <v>0</v>
      </c>
      <c r="D228" s="1004"/>
      <c r="E228" s="1004"/>
      <c r="F228" s="239">
        <v>0</v>
      </c>
      <c r="G228" s="239">
        <v>0</v>
      </c>
      <c r="H228" s="239">
        <v>0</v>
      </c>
      <c r="I228" s="255">
        <f t="shared" si="13"/>
        <v>0</v>
      </c>
      <c r="J228" s="79">
        <v>0</v>
      </c>
      <c r="K228" s="79">
        <v>0</v>
      </c>
      <c r="L228" s="79">
        <v>0</v>
      </c>
      <c r="M228" s="79">
        <v>0</v>
      </c>
      <c r="N228" s="976">
        <f>SUM(J228-K228+L228-M228)</f>
        <v>0</v>
      </c>
      <c r="O228" s="976"/>
      <c r="P228" s="977"/>
    </row>
    <row r="229" spans="1:16" ht="15" x14ac:dyDescent="0.2">
      <c r="A229" s="11"/>
      <c r="B229" s="12" t="s">
        <v>40</v>
      </c>
      <c r="C229" s="1003">
        <v>0</v>
      </c>
      <c r="D229" s="1004"/>
      <c r="E229" s="1004"/>
      <c r="F229" s="239">
        <v>0</v>
      </c>
      <c r="G229" s="239">
        <v>0</v>
      </c>
      <c r="H229" s="239">
        <v>0</v>
      </c>
      <c r="I229" s="255">
        <f t="shared" si="13"/>
        <v>0</v>
      </c>
      <c r="J229" s="79">
        <v>0</v>
      </c>
      <c r="K229" s="79">
        <v>0</v>
      </c>
      <c r="L229" s="79">
        <v>0</v>
      </c>
      <c r="M229" s="79">
        <v>0</v>
      </c>
      <c r="N229" s="976">
        <f>SUM(J229-K229+L229-M229)</f>
        <v>0</v>
      </c>
      <c r="O229" s="976"/>
      <c r="P229" s="977"/>
    </row>
    <row r="230" spans="1:16" ht="14.25" x14ac:dyDescent="0.2">
      <c r="A230" s="11"/>
      <c r="B230" s="10" t="s">
        <v>41</v>
      </c>
      <c r="C230" s="1001">
        <f>SUM(C231:E232)</f>
        <v>0</v>
      </c>
      <c r="D230" s="1002"/>
      <c r="E230" s="1002"/>
      <c r="F230" s="238">
        <f>SUM(F231:F232)</f>
        <v>0</v>
      </c>
      <c r="G230" s="238">
        <f>SUM(G231:G232)</f>
        <v>0</v>
      </c>
      <c r="H230" s="238">
        <f>SUM(H231:H232)</f>
        <v>0</v>
      </c>
      <c r="I230" s="227">
        <f t="shared" si="13"/>
        <v>0</v>
      </c>
      <c r="J230" s="13">
        <f>SUM(J231:J232)</f>
        <v>0</v>
      </c>
      <c r="K230" s="13">
        <f>SUM(K231:K232)</f>
        <v>0</v>
      </c>
      <c r="L230" s="13">
        <f>SUM(L231:L232)</f>
        <v>0</v>
      </c>
      <c r="M230" s="13">
        <f>SUM(M231:M232)</f>
        <v>0</v>
      </c>
      <c r="N230" s="976">
        <f>SUM(N231:P232)</f>
        <v>0</v>
      </c>
      <c r="O230" s="976"/>
      <c r="P230" s="977"/>
    </row>
    <row r="231" spans="1:16" ht="12.75" customHeight="1" x14ac:dyDescent="0.2">
      <c r="A231" s="11"/>
      <c r="B231" s="12" t="s">
        <v>39</v>
      </c>
      <c r="C231" s="1003">
        <v>0</v>
      </c>
      <c r="D231" s="1004"/>
      <c r="E231" s="1004"/>
      <c r="F231" s="239">
        <v>0</v>
      </c>
      <c r="G231" s="239">
        <v>0</v>
      </c>
      <c r="H231" s="239">
        <v>0</v>
      </c>
      <c r="I231" s="255">
        <f t="shared" si="13"/>
        <v>0</v>
      </c>
      <c r="J231" s="36">
        <v>0</v>
      </c>
      <c r="K231" s="239">
        <v>0</v>
      </c>
      <c r="L231" s="239">
        <v>0</v>
      </c>
      <c r="M231" s="239">
        <v>0</v>
      </c>
      <c r="N231" s="976">
        <f>SUM(J231-K231+L231-M231)</f>
        <v>0</v>
      </c>
      <c r="O231" s="976"/>
      <c r="P231" s="977"/>
    </row>
    <row r="232" spans="1:16" ht="12.75" customHeight="1" x14ac:dyDescent="0.2">
      <c r="A232" s="11"/>
      <c r="B232" s="12" t="s">
        <v>40</v>
      </c>
      <c r="C232" s="1003">
        <v>0</v>
      </c>
      <c r="D232" s="1004"/>
      <c r="E232" s="1004"/>
      <c r="F232" s="239">
        <v>0</v>
      </c>
      <c r="G232" s="239">
        <v>0</v>
      </c>
      <c r="H232" s="239">
        <v>0</v>
      </c>
      <c r="I232" s="255">
        <f t="shared" si="13"/>
        <v>0</v>
      </c>
      <c r="J232" s="36">
        <v>0</v>
      </c>
      <c r="K232" s="239">
        <v>0</v>
      </c>
      <c r="L232" s="239">
        <v>0</v>
      </c>
      <c r="M232" s="239">
        <v>0</v>
      </c>
      <c r="N232" s="976">
        <f>SUM(J232-K232+L232-M232)</f>
        <v>0</v>
      </c>
      <c r="O232" s="976"/>
      <c r="P232" s="977"/>
    </row>
    <row r="233" spans="1:16" ht="7.5" customHeight="1" x14ac:dyDescent="0.2">
      <c r="A233" s="9">
        <v>2</v>
      </c>
      <c r="B233" s="10" t="s">
        <v>42</v>
      </c>
      <c r="C233" s="980"/>
      <c r="D233" s="981"/>
      <c r="E233" s="981"/>
      <c r="F233" s="230"/>
      <c r="G233" s="230"/>
      <c r="H233" s="230"/>
      <c r="I233" s="234"/>
      <c r="J233" s="229"/>
      <c r="K233" s="230"/>
      <c r="L233" s="230"/>
      <c r="M233" s="230"/>
      <c r="N233" s="983"/>
      <c r="O233" s="983"/>
      <c r="P233" s="984"/>
    </row>
    <row r="234" spans="1:16" ht="18" customHeight="1" x14ac:dyDescent="0.2">
      <c r="A234" s="11"/>
      <c r="B234" s="12" t="s">
        <v>43</v>
      </c>
      <c r="C234" s="1003">
        <v>0</v>
      </c>
      <c r="D234" s="1004"/>
      <c r="E234" s="1004"/>
      <c r="F234" s="239">
        <v>0</v>
      </c>
      <c r="G234" s="239">
        <v>0</v>
      </c>
      <c r="H234" s="239">
        <v>0</v>
      </c>
      <c r="I234" s="227">
        <f>SUM(C234-F234+G234-H234)</f>
        <v>0</v>
      </c>
      <c r="J234" s="229"/>
      <c r="K234" s="230"/>
      <c r="L234" s="230"/>
      <c r="M234" s="230"/>
      <c r="N234" s="983"/>
      <c r="O234" s="983"/>
      <c r="P234" s="984"/>
    </row>
    <row r="235" spans="1:16" ht="12.75" customHeight="1" x14ac:dyDescent="0.2">
      <c r="A235" s="11"/>
      <c r="B235" s="12" t="s">
        <v>44</v>
      </c>
      <c r="C235" s="1003">
        <v>0</v>
      </c>
      <c r="D235" s="1004"/>
      <c r="E235" s="1004"/>
      <c r="F235" s="239">
        <v>0</v>
      </c>
      <c r="G235" s="239">
        <v>0</v>
      </c>
      <c r="H235" s="239">
        <v>0</v>
      </c>
      <c r="I235" s="227">
        <f>SUM(C235-F235+G235-H235)</f>
        <v>0</v>
      </c>
      <c r="J235" s="229"/>
      <c r="K235" s="230"/>
      <c r="L235" s="230"/>
      <c r="M235" s="230"/>
      <c r="N235" s="983"/>
      <c r="O235" s="983"/>
      <c r="P235" s="984"/>
    </row>
    <row r="236" spans="1:16" ht="12.75" customHeight="1" x14ac:dyDescent="0.2">
      <c r="A236" s="9"/>
      <c r="B236" s="12" t="s">
        <v>45</v>
      </c>
      <c r="C236" s="1003">
        <v>0</v>
      </c>
      <c r="D236" s="1004"/>
      <c r="E236" s="1004"/>
      <c r="F236" s="239">
        <v>0</v>
      </c>
      <c r="G236" s="239">
        <v>0</v>
      </c>
      <c r="H236" s="239">
        <v>0</v>
      </c>
      <c r="I236" s="227">
        <f>SUM(C236-F236+G236-H236)</f>
        <v>0</v>
      </c>
      <c r="J236" s="229"/>
      <c r="K236" s="230"/>
      <c r="L236" s="230"/>
      <c r="M236" s="230"/>
      <c r="N236" s="983"/>
      <c r="O236" s="983"/>
      <c r="P236" s="984"/>
    </row>
    <row r="237" spans="1:16" ht="12.75" customHeight="1" x14ac:dyDescent="0.2">
      <c r="A237" s="14"/>
      <c r="B237" s="15" t="s">
        <v>46</v>
      </c>
      <c r="C237" s="1005">
        <v>0</v>
      </c>
      <c r="D237" s="1006"/>
      <c r="E237" s="1006"/>
      <c r="F237" s="240">
        <v>0</v>
      </c>
      <c r="G237" s="240">
        <v>0</v>
      </c>
      <c r="H237" s="240">
        <v>0</v>
      </c>
      <c r="I237" s="227">
        <f>SUM(C237-F237+G237-H237)</f>
        <v>0</v>
      </c>
      <c r="J237" s="37"/>
      <c r="K237" s="16"/>
      <c r="L237" s="16"/>
      <c r="M237" s="16"/>
      <c r="N237" s="987"/>
      <c r="O237" s="987"/>
      <c r="P237" s="988"/>
    </row>
    <row r="238" spans="1:16" ht="15" thickBot="1" x14ac:dyDescent="0.25">
      <c r="A238" s="17">
        <v>3</v>
      </c>
      <c r="B238" s="18" t="s">
        <v>47</v>
      </c>
      <c r="C238" s="991">
        <v>0</v>
      </c>
      <c r="D238" s="992"/>
      <c r="E238" s="992"/>
      <c r="F238" s="25">
        <v>0</v>
      </c>
      <c r="G238" s="25">
        <v>0</v>
      </c>
      <c r="H238" s="235"/>
      <c r="I238" s="38"/>
      <c r="J238" s="39"/>
      <c r="K238" s="258"/>
      <c r="L238" s="258"/>
      <c r="M238" s="258"/>
      <c r="N238" s="993"/>
      <c r="O238" s="993"/>
      <c r="P238" s="994"/>
    </row>
    <row r="239" spans="1:16" ht="30" customHeight="1" x14ac:dyDescent="0.2">
      <c r="B239" s="217"/>
      <c r="C239" s="995">
        <f>SUM(C234:E237)-C225</f>
        <v>0</v>
      </c>
      <c r="D239" s="996"/>
      <c r="E239" s="996"/>
      <c r="F239" s="24">
        <f>SUM(F234:F237)-F225</f>
        <v>0</v>
      </c>
      <c r="G239" s="24">
        <f>SUM(G234:G237)-G225</f>
        <v>0</v>
      </c>
      <c r="H239" s="24">
        <f>SUM(H234:H237)-H225</f>
        <v>0</v>
      </c>
      <c r="I239" s="24">
        <f>SUM(I234:I237)-I225</f>
        <v>0</v>
      </c>
      <c r="J239" s="8"/>
      <c r="K239" s="8"/>
      <c r="L239" s="8"/>
      <c r="M239" s="8"/>
      <c r="N239" s="997"/>
      <c r="O239" s="997"/>
      <c r="P239" s="997"/>
    </row>
    <row r="240" spans="1:16" ht="25.5" customHeight="1" x14ac:dyDescent="0.2">
      <c r="A240" s="85" t="s">
        <v>65</v>
      </c>
      <c r="B240" s="217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236"/>
      <c r="O240" s="236"/>
      <c r="P240" s="236"/>
    </row>
    <row r="241" spans="1:16" ht="20.100000000000001" customHeight="1" x14ac:dyDescent="0.2">
      <c r="B241" s="217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236"/>
      <c r="O241" s="236"/>
      <c r="P241" s="236"/>
    </row>
    <row r="242" spans="1:16" ht="20.100000000000001" customHeight="1" x14ac:dyDescent="0.2">
      <c r="B242" s="217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236"/>
      <c r="O242" s="236"/>
      <c r="P242" s="236"/>
    </row>
    <row r="243" spans="1:16" ht="20.100000000000001" customHeight="1" x14ac:dyDescent="0.2">
      <c r="C243" s="217"/>
      <c r="D243" s="217"/>
      <c r="E243" s="217"/>
      <c r="G243" s="1" t="s">
        <v>1</v>
      </c>
      <c r="N243" s="217"/>
      <c r="O243" s="217"/>
      <c r="P243" s="217"/>
    </row>
    <row r="244" spans="1:16" ht="20.100000000000001" customHeight="1" x14ac:dyDescent="0.2">
      <c r="C244" s="217"/>
      <c r="D244" s="217"/>
      <c r="E244" s="217"/>
      <c r="N244" s="217"/>
      <c r="O244" s="217"/>
      <c r="P244" s="217"/>
    </row>
    <row r="245" spans="1:16" ht="20.100000000000001" customHeight="1" x14ac:dyDescent="0.2">
      <c r="C245" s="217"/>
      <c r="D245" s="217"/>
      <c r="E245" s="217"/>
      <c r="N245" s="217"/>
      <c r="O245" s="217"/>
      <c r="P245" s="217"/>
    </row>
    <row r="246" spans="1:16" ht="20.100000000000001" customHeight="1" x14ac:dyDescent="0.2">
      <c r="C246" s="217"/>
      <c r="D246" s="217"/>
      <c r="E246" s="217"/>
      <c r="N246" s="217"/>
      <c r="O246" s="217"/>
      <c r="P246" s="217"/>
    </row>
    <row r="247" spans="1:16" ht="20.100000000000001" customHeight="1" x14ac:dyDescent="0.2">
      <c r="A247" s="951" t="s">
        <v>0</v>
      </c>
      <c r="B247" s="951"/>
      <c r="F247" s="1" t="s">
        <v>1</v>
      </c>
      <c r="M247" s="952" t="s">
        <v>2</v>
      </c>
      <c r="N247" s="952"/>
      <c r="O247" s="952"/>
      <c r="P247" s="952"/>
    </row>
    <row r="248" spans="1:16" ht="26.25" customHeight="1" x14ac:dyDescent="0.2">
      <c r="A248" s="951" t="s">
        <v>3</v>
      </c>
      <c r="B248" s="951"/>
      <c r="M248" s="952"/>
      <c r="N248" s="952"/>
      <c r="O248" s="952"/>
      <c r="P248" s="952"/>
    </row>
    <row r="249" spans="1:16" ht="20.100000000000001" customHeight="1" x14ac:dyDescent="0.2">
      <c r="A249" s="951" t="s">
        <v>4</v>
      </c>
      <c r="B249" s="951"/>
    </row>
    <row r="250" spans="1:16" ht="20.100000000000001" customHeight="1" x14ac:dyDescent="0.3">
      <c r="F250" s="953" t="s">
        <v>5</v>
      </c>
      <c r="G250" s="953"/>
      <c r="H250" s="953"/>
      <c r="I250" s="953"/>
      <c r="J250" s="953"/>
      <c r="K250" s="953"/>
      <c r="L250" s="953"/>
    </row>
    <row r="251" spans="1:16" ht="20.100000000000001" customHeight="1" x14ac:dyDescent="0.2">
      <c r="F251" s="954" t="s">
        <v>64</v>
      </c>
      <c r="G251" s="954"/>
      <c r="H251" s="954"/>
      <c r="I251" s="954"/>
      <c r="J251" s="954"/>
      <c r="K251" s="954"/>
      <c r="L251" s="954"/>
    </row>
    <row r="252" spans="1:16" ht="20.100000000000001" customHeight="1" x14ac:dyDescent="0.2">
      <c r="A252" s="1" t="s">
        <v>6</v>
      </c>
      <c r="C252" s="27"/>
      <c r="D252" s="222">
        <v>1</v>
      </c>
      <c r="E252" s="222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7</v>
      </c>
      <c r="C253" s="28"/>
      <c r="D253" s="4">
        <v>0</v>
      </c>
      <c r="E253" s="4">
        <v>8</v>
      </c>
      <c r="I253" s="1026">
        <v>8</v>
      </c>
      <c r="K253" s="2"/>
      <c r="L253" s="23" t="s">
        <v>48</v>
      </c>
      <c r="M253" s="970" t="str">
        <f>+M217</f>
        <v>: Februari</v>
      </c>
      <c r="N253" s="971"/>
      <c r="O253" s="222">
        <f>+O217</f>
        <v>0</v>
      </c>
      <c r="P253" s="222">
        <f>+P217</f>
        <v>2</v>
      </c>
    </row>
    <row r="254" spans="1:16" ht="12.75" customHeight="1" x14ac:dyDescent="0.2">
      <c r="A254" s="19" t="s">
        <v>56</v>
      </c>
      <c r="B254" s="19"/>
      <c r="C254" s="222">
        <v>0</v>
      </c>
      <c r="D254" s="222">
        <v>3</v>
      </c>
      <c r="E254" s="222">
        <v>5</v>
      </c>
      <c r="I254" s="1026"/>
      <c r="J254" s="218"/>
      <c r="K254" s="2"/>
      <c r="L254" s="23" t="s">
        <v>11</v>
      </c>
      <c r="M254" s="970" t="str">
        <f>+M218</f>
        <v>: 2023</v>
      </c>
      <c r="N254" s="971"/>
      <c r="O254" s="222">
        <f>+O218</f>
        <v>2</v>
      </c>
      <c r="P254" s="222">
        <f>+P218</f>
        <v>3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938" t="s">
        <v>12</v>
      </c>
      <c r="B256" s="940" t="s">
        <v>13</v>
      </c>
      <c r="C256" s="942" t="s">
        <v>14</v>
      </c>
      <c r="D256" s="943"/>
      <c r="E256" s="943"/>
      <c r="F256" s="943"/>
      <c r="G256" s="943"/>
      <c r="H256" s="943"/>
      <c r="I256" s="944"/>
      <c r="J256" s="945" t="s">
        <v>15</v>
      </c>
      <c r="K256" s="943"/>
      <c r="L256" s="943"/>
      <c r="M256" s="943"/>
      <c r="N256" s="943"/>
      <c r="O256" s="943"/>
      <c r="P256" s="944"/>
    </row>
    <row r="257" spans="1:16" ht="12.75" customHeight="1" x14ac:dyDescent="0.2">
      <c r="A257" s="939"/>
      <c r="B257" s="941"/>
      <c r="C257" s="946" t="s">
        <v>16</v>
      </c>
      <c r="D257" s="947"/>
      <c r="E257" s="947"/>
      <c r="F257" s="4"/>
      <c r="G257" s="4"/>
      <c r="H257" s="4"/>
      <c r="I257" s="215" t="s">
        <v>16</v>
      </c>
      <c r="J257" s="32" t="s">
        <v>16</v>
      </c>
      <c r="K257" s="4"/>
      <c r="L257" s="4"/>
      <c r="M257" s="4"/>
      <c r="N257" s="947" t="s">
        <v>16</v>
      </c>
      <c r="O257" s="947"/>
      <c r="P257" s="948"/>
    </row>
    <row r="258" spans="1:16" ht="12.75" customHeight="1" x14ac:dyDescent="0.2">
      <c r="A258" s="939"/>
      <c r="B258" s="941"/>
      <c r="C258" s="949" t="s">
        <v>8</v>
      </c>
      <c r="D258" s="950"/>
      <c r="E258" s="950"/>
      <c r="F258" s="216" t="s">
        <v>17</v>
      </c>
      <c r="G258" s="216" t="s">
        <v>18</v>
      </c>
      <c r="H258" s="216" t="s">
        <v>19</v>
      </c>
      <c r="I258" s="219" t="s">
        <v>20</v>
      </c>
      <c r="J258" s="33" t="s">
        <v>8</v>
      </c>
      <c r="K258" s="216" t="s">
        <v>17</v>
      </c>
      <c r="L258" s="216" t="s">
        <v>18</v>
      </c>
      <c r="M258" s="216" t="s">
        <v>19</v>
      </c>
      <c r="N258" s="955" t="s">
        <v>20</v>
      </c>
      <c r="O258" s="955"/>
      <c r="P258" s="956"/>
    </row>
    <row r="259" spans="1:16" ht="12.75" customHeight="1" x14ac:dyDescent="0.2">
      <c r="A259" s="939"/>
      <c r="B259" s="941"/>
      <c r="C259" s="957" t="s">
        <v>21</v>
      </c>
      <c r="D259" s="958"/>
      <c r="E259" s="958"/>
      <c r="F259" s="220"/>
      <c r="G259" s="220"/>
      <c r="H259" s="220"/>
      <c r="I259" s="221" t="s">
        <v>22</v>
      </c>
      <c r="J259" s="34" t="s">
        <v>21</v>
      </c>
      <c r="K259" s="220"/>
      <c r="L259" s="220"/>
      <c r="M259" s="220"/>
      <c r="N259" s="958" t="s">
        <v>23</v>
      </c>
      <c r="O259" s="958"/>
      <c r="P259" s="959"/>
    </row>
    <row r="260" spans="1:16" x14ac:dyDescent="0.2">
      <c r="A260" s="44" t="s">
        <v>24</v>
      </c>
      <c r="B260" s="45" t="s">
        <v>25</v>
      </c>
      <c r="C260" s="960" t="s">
        <v>26</v>
      </c>
      <c r="D260" s="961"/>
      <c r="E260" s="961"/>
      <c r="F260" s="223" t="s">
        <v>27</v>
      </c>
      <c r="G260" s="223" t="s">
        <v>28</v>
      </c>
      <c r="H260" s="223" t="s">
        <v>29</v>
      </c>
      <c r="I260" s="46" t="s">
        <v>30</v>
      </c>
      <c r="J260" s="47" t="s">
        <v>31</v>
      </c>
      <c r="K260" s="223" t="s">
        <v>32</v>
      </c>
      <c r="L260" s="223" t="s">
        <v>33</v>
      </c>
      <c r="M260" s="223" t="s">
        <v>34</v>
      </c>
      <c r="N260" s="962" t="s">
        <v>35</v>
      </c>
      <c r="O260" s="961"/>
      <c r="P260" s="963"/>
    </row>
    <row r="261" spans="1:16" ht="15.75" x14ac:dyDescent="0.2">
      <c r="A261" s="5"/>
      <c r="B261" s="6" t="s">
        <v>36</v>
      </c>
      <c r="C261" s="998">
        <f>SUM(C263,C266)</f>
        <v>0</v>
      </c>
      <c r="D261" s="999"/>
      <c r="E261" s="999"/>
      <c r="F261" s="237">
        <f t="shared" ref="F261:N261" si="14">SUM(F263,F266)</f>
        <v>0</v>
      </c>
      <c r="G261" s="237">
        <f t="shared" si="14"/>
        <v>0</v>
      </c>
      <c r="H261" s="237">
        <f t="shared" si="14"/>
        <v>0</v>
      </c>
      <c r="I261" s="7">
        <f t="shared" si="14"/>
        <v>0</v>
      </c>
      <c r="J261" s="7">
        <f t="shared" si="14"/>
        <v>0</v>
      </c>
      <c r="K261" s="7">
        <f t="shared" si="14"/>
        <v>0</v>
      </c>
      <c r="L261" s="7">
        <f t="shared" si="14"/>
        <v>0</v>
      </c>
      <c r="M261" s="7">
        <f t="shared" si="14"/>
        <v>0</v>
      </c>
      <c r="N261" s="1000">
        <f t="shared" si="14"/>
        <v>0</v>
      </c>
      <c r="O261" s="967"/>
      <c r="P261" s="968"/>
    </row>
    <row r="262" spans="1:16" x14ac:dyDescent="0.2">
      <c r="A262" s="9">
        <v>1</v>
      </c>
      <c r="B262" s="10" t="s">
        <v>37</v>
      </c>
      <c r="C262" s="980"/>
      <c r="D262" s="981"/>
      <c r="E262" s="981"/>
      <c r="F262" s="230"/>
      <c r="G262" s="230"/>
      <c r="H262" s="230"/>
      <c r="I262" s="35"/>
      <c r="J262" s="229"/>
      <c r="K262" s="230"/>
      <c r="L262" s="230"/>
      <c r="M262" s="230"/>
      <c r="N262" s="981"/>
      <c r="O262" s="981"/>
      <c r="P262" s="982"/>
    </row>
    <row r="263" spans="1:16" ht="12.75" customHeight="1" x14ac:dyDescent="0.2">
      <c r="A263" s="11"/>
      <c r="B263" s="10" t="s">
        <v>38</v>
      </c>
      <c r="C263" s="1001">
        <f>SUM(C264:E265)</f>
        <v>0</v>
      </c>
      <c r="D263" s="1002"/>
      <c r="E263" s="1002"/>
      <c r="F263" s="238">
        <f>SUM(F264:F265)</f>
        <v>0</v>
      </c>
      <c r="G263" s="238">
        <f>SUM(G264:G265)</f>
        <v>0</v>
      </c>
      <c r="H263" s="238">
        <f>SUM(H264:H265)</f>
        <v>0</v>
      </c>
      <c r="I263" s="227">
        <f t="shared" ref="I263:I268" si="15">SUM(C263-F263+G263-H263)</f>
        <v>0</v>
      </c>
      <c r="J263" s="238">
        <f>SUM(J264:J265)</f>
        <v>0</v>
      </c>
      <c r="K263" s="238">
        <f>SUM(K264:K265)</f>
        <v>0</v>
      </c>
      <c r="L263" s="238">
        <f>SUM(L264:L265)</f>
        <v>0</v>
      </c>
      <c r="M263" s="238">
        <f>SUM(M264:M265)</f>
        <v>0</v>
      </c>
      <c r="N263" s="976">
        <f>SUM(N264:P265)</f>
        <v>0</v>
      </c>
      <c r="O263" s="976"/>
      <c r="P263" s="977"/>
    </row>
    <row r="264" spans="1:16" ht="12.75" customHeight="1" x14ac:dyDescent="0.2">
      <c r="A264" s="11"/>
      <c r="B264" s="12" t="s">
        <v>39</v>
      </c>
      <c r="C264" s="1003">
        <v>0</v>
      </c>
      <c r="D264" s="1004"/>
      <c r="E264" s="1004"/>
      <c r="F264" s="239">
        <v>0</v>
      </c>
      <c r="G264" s="239">
        <v>0</v>
      </c>
      <c r="H264" s="239">
        <v>0</v>
      </c>
      <c r="I264" s="255">
        <f t="shared" si="15"/>
        <v>0</v>
      </c>
      <c r="J264" s="79">
        <v>0</v>
      </c>
      <c r="K264" s="79">
        <v>0</v>
      </c>
      <c r="L264" s="79">
        <v>0</v>
      </c>
      <c r="M264" s="79">
        <v>0</v>
      </c>
      <c r="N264" s="976">
        <f>SUM(J264-K264+L264-M264)</f>
        <v>0</v>
      </c>
      <c r="O264" s="976"/>
      <c r="P264" s="977"/>
    </row>
    <row r="265" spans="1:16" ht="13.5" customHeight="1" x14ac:dyDescent="0.2">
      <c r="A265" s="11"/>
      <c r="B265" s="12" t="s">
        <v>40</v>
      </c>
      <c r="C265" s="1003">
        <v>0</v>
      </c>
      <c r="D265" s="1004"/>
      <c r="E265" s="1004"/>
      <c r="F265" s="239">
        <v>0</v>
      </c>
      <c r="G265" s="239">
        <v>0</v>
      </c>
      <c r="H265" s="239">
        <v>0</v>
      </c>
      <c r="I265" s="255">
        <f t="shared" si="15"/>
        <v>0</v>
      </c>
      <c r="J265" s="79">
        <v>0</v>
      </c>
      <c r="K265" s="79">
        <v>0</v>
      </c>
      <c r="L265" s="79">
        <v>0</v>
      </c>
      <c r="M265" s="79">
        <v>0</v>
      </c>
      <c r="N265" s="976">
        <f>SUM(J265-K265+L265-M265)</f>
        <v>0</v>
      </c>
      <c r="O265" s="976"/>
      <c r="P265" s="977"/>
    </row>
    <row r="266" spans="1:16" ht="18" customHeight="1" x14ac:dyDescent="0.2">
      <c r="A266" s="11"/>
      <c r="B266" s="10" t="s">
        <v>41</v>
      </c>
      <c r="C266" s="1001">
        <f>SUM(C267:E268)</f>
        <v>0</v>
      </c>
      <c r="D266" s="1002"/>
      <c r="E266" s="1002"/>
      <c r="F266" s="238">
        <f>SUM(F267:F268)</f>
        <v>0</v>
      </c>
      <c r="G266" s="238">
        <f>SUM(G267:G268)</f>
        <v>0</v>
      </c>
      <c r="H266" s="238">
        <f>SUM(H267:H268)</f>
        <v>0</v>
      </c>
      <c r="I266" s="227">
        <f t="shared" si="15"/>
        <v>0</v>
      </c>
      <c r="J266" s="13">
        <f>SUM(J267:J268)</f>
        <v>0</v>
      </c>
      <c r="K266" s="13">
        <f>SUM(K267:K268)</f>
        <v>0</v>
      </c>
      <c r="L266" s="13">
        <f>SUM(L267:L268)</f>
        <v>0</v>
      </c>
      <c r="M266" s="13">
        <f>SUM(M267:M268)</f>
        <v>0</v>
      </c>
      <c r="N266" s="976">
        <f>SUM(N267:P268)</f>
        <v>0</v>
      </c>
      <c r="O266" s="976"/>
      <c r="P266" s="977"/>
    </row>
    <row r="267" spans="1:16" ht="12.75" customHeight="1" x14ac:dyDescent="0.2">
      <c r="A267" s="11"/>
      <c r="B267" s="12" t="s">
        <v>39</v>
      </c>
      <c r="C267" s="1003">
        <v>0</v>
      </c>
      <c r="D267" s="1004"/>
      <c r="E267" s="1004"/>
      <c r="F267" s="239">
        <v>0</v>
      </c>
      <c r="G267" s="239">
        <v>0</v>
      </c>
      <c r="H267" s="239">
        <v>0</v>
      </c>
      <c r="I267" s="255">
        <f t="shared" si="15"/>
        <v>0</v>
      </c>
      <c r="J267" s="36">
        <v>0</v>
      </c>
      <c r="K267" s="239">
        <v>0</v>
      </c>
      <c r="L267" s="239">
        <v>0</v>
      </c>
      <c r="M267" s="239">
        <v>0</v>
      </c>
      <c r="N267" s="976">
        <f>SUM(J267-K267+L267-M267)</f>
        <v>0</v>
      </c>
      <c r="O267" s="976"/>
      <c r="P267" s="977"/>
    </row>
    <row r="268" spans="1:16" ht="13.5" customHeight="1" x14ac:dyDescent="0.2">
      <c r="A268" s="11"/>
      <c r="B268" s="12" t="s">
        <v>40</v>
      </c>
      <c r="C268" s="1003">
        <v>0</v>
      </c>
      <c r="D268" s="1004"/>
      <c r="E268" s="1004"/>
      <c r="F268" s="239">
        <v>0</v>
      </c>
      <c r="G268" s="239">
        <v>0</v>
      </c>
      <c r="H268" s="239">
        <v>0</v>
      </c>
      <c r="I268" s="255">
        <f t="shared" si="15"/>
        <v>0</v>
      </c>
      <c r="J268" s="36">
        <v>0</v>
      </c>
      <c r="K268" s="239">
        <v>0</v>
      </c>
      <c r="L268" s="239">
        <v>0</v>
      </c>
      <c r="M268" s="239">
        <v>0</v>
      </c>
      <c r="N268" s="976">
        <f>SUM(J268-K268+L268-M268)</f>
        <v>0</v>
      </c>
      <c r="O268" s="976"/>
      <c r="P268" s="977"/>
    </row>
    <row r="269" spans="1:16" ht="12.75" customHeight="1" x14ac:dyDescent="0.2">
      <c r="A269" s="9">
        <v>2</v>
      </c>
      <c r="B269" s="10" t="s">
        <v>42</v>
      </c>
      <c r="C269" s="980"/>
      <c r="D269" s="981"/>
      <c r="E269" s="981"/>
      <c r="F269" s="230"/>
      <c r="G269" s="230"/>
      <c r="H269" s="230"/>
      <c r="I269" s="234"/>
      <c r="J269" s="229"/>
      <c r="K269" s="230"/>
      <c r="L269" s="230"/>
      <c r="M269" s="230"/>
      <c r="N269" s="983"/>
      <c r="O269" s="983"/>
      <c r="P269" s="984"/>
    </row>
    <row r="270" spans="1:16" ht="14.25" x14ac:dyDescent="0.2">
      <c r="A270" s="11"/>
      <c r="B270" s="12" t="s">
        <v>43</v>
      </c>
      <c r="C270" s="1003">
        <v>0</v>
      </c>
      <c r="D270" s="1004"/>
      <c r="E270" s="1004"/>
      <c r="F270" s="239">
        <v>0</v>
      </c>
      <c r="G270" s="239">
        <v>0</v>
      </c>
      <c r="H270" s="239">
        <v>0</v>
      </c>
      <c r="I270" s="227">
        <f>SUM(C270-F270+G270-H270)</f>
        <v>0</v>
      </c>
      <c r="J270" s="229"/>
      <c r="K270" s="230"/>
      <c r="L270" s="230"/>
      <c r="M270" s="230"/>
      <c r="N270" s="983"/>
      <c r="O270" s="983"/>
      <c r="P270" s="984"/>
    </row>
    <row r="271" spans="1:16" ht="30" customHeight="1" x14ac:dyDescent="0.2">
      <c r="A271" s="11"/>
      <c r="B271" s="12" t="s">
        <v>44</v>
      </c>
      <c r="C271" s="1003">
        <v>0</v>
      </c>
      <c r="D271" s="1004"/>
      <c r="E271" s="1004"/>
      <c r="F271" s="239">
        <v>0</v>
      </c>
      <c r="G271" s="239">
        <v>0</v>
      </c>
      <c r="H271" s="239">
        <v>0</v>
      </c>
      <c r="I271" s="227">
        <f>SUM(C271-F271+G271-H271)</f>
        <v>0</v>
      </c>
      <c r="J271" s="229"/>
      <c r="K271" s="230"/>
      <c r="L271" s="230"/>
      <c r="M271" s="230"/>
      <c r="N271" s="983"/>
      <c r="O271" s="983"/>
      <c r="P271" s="984"/>
    </row>
    <row r="272" spans="1:16" ht="25.5" customHeight="1" x14ac:dyDescent="0.2">
      <c r="A272" s="9"/>
      <c r="B272" s="12" t="s">
        <v>45</v>
      </c>
      <c r="C272" s="1003">
        <v>0</v>
      </c>
      <c r="D272" s="1004"/>
      <c r="E272" s="1004"/>
      <c r="F272" s="239">
        <v>0</v>
      </c>
      <c r="G272" s="239">
        <v>0</v>
      </c>
      <c r="H272" s="239">
        <v>0</v>
      </c>
      <c r="I272" s="227">
        <f>SUM(C272-F272+G272-H272)</f>
        <v>0</v>
      </c>
      <c r="J272" s="229"/>
      <c r="K272" s="230"/>
      <c r="L272" s="230"/>
      <c r="M272" s="230"/>
      <c r="N272" s="983"/>
      <c r="O272" s="983"/>
      <c r="P272" s="984"/>
    </row>
    <row r="273" spans="1:16" ht="20.100000000000001" customHeight="1" x14ac:dyDescent="0.2">
      <c r="A273" s="14"/>
      <c r="B273" s="15" t="s">
        <v>46</v>
      </c>
      <c r="C273" s="1005">
        <v>0</v>
      </c>
      <c r="D273" s="1006"/>
      <c r="E273" s="1006"/>
      <c r="F273" s="240">
        <v>0</v>
      </c>
      <c r="G273" s="240">
        <v>0</v>
      </c>
      <c r="H273" s="240">
        <v>0</v>
      </c>
      <c r="I273" s="227">
        <f>SUM(C273-F273+G273-H273)</f>
        <v>0</v>
      </c>
      <c r="J273" s="37"/>
      <c r="K273" s="16"/>
      <c r="L273" s="16"/>
      <c r="M273" s="16"/>
      <c r="N273" s="987"/>
      <c r="O273" s="987"/>
      <c r="P273" s="988"/>
    </row>
    <row r="274" spans="1:16" ht="20.100000000000001" customHeight="1" thickBot="1" x14ac:dyDescent="0.25">
      <c r="A274" s="17">
        <v>3</v>
      </c>
      <c r="B274" s="18" t="s">
        <v>47</v>
      </c>
      <c r="C274" s="991">
        <v>0</v>
      </c>
      <c r="D274" s="992"/>
      <c r="E274" s="992"/>
      <c r="F274" s="25">
        <v>0</v>
      </c>
      <c r="G274" s="25">
        <v>0</v>
      </c>
      <c r="H274" s="235"/>
      <c r="I274" s="38"/>
      <c r="J274" s="39"/>
      <c r="K274" s="258"/>
      <c r="L274" s="258"/>
      <c r="M274" s="258"/>
      <c r="N274" s="993"/>
      <c r="O274" s="993"/>
      <c r="P274" s="994"/>
    </row>
    <row r="275" spans="1:16" ht="20.100000000000001" customHeight="1" x14ac:dyDescent="0.2">
      <c r="B275" s="217"/>
      <c r="C275" s="995">
        <f>SUM(C270:E273)-C261</f>
        <v>0</v>
      </c>
      <c r="D275" s="996"/>
      <c r="E275" s="996"/>
      <c r="F275" s="24">
        <f>SUM(F270:F273)-F261</f>
        <v>0</v>
      </c>
      <c r="G275" s="24">
        <f>SUM(G270:G273)-G261</f>
        <v>0</v>
      </c>
      <c r="H275" s="24">
        <f>SUM(H270:H273)-H261</f>
        <v>0</v>
      </c>
      <c r="I275" s="24">
        <f>SUM(I270:I273)-I261</f>
        <v>0</v>
      </c>
      <c r="J275" s="8"/>
      <c r="K275" s="8"/>
      <c r="L275" s="8"/>
      <c r="M275" s="8"/>
      <c r="N275" s="997"/>
      <c r="O275" s="997"/>
      <c r="P275" s="997"/>
    </row>
    <row r="276" spans="1:16" ht="20.100000000000001" customHeight="1" x14ac:dyDescent="0.2">
      <c r="A276" s="85" t="s">
        <v>65</v>
      </c>
      <c r="C276" s="217"/>
      <c r="D276" s="217"/>
      <c r="E276" s="217"/>
      <c r="N276" s="217"/>
      <c r="O276" s="217"/>
      <c r="P276" s="217"/>
    </row>
    <row r="277" spans="1:16" ht="20.100000000000001" customHeight="1" x14ac:dyDescent="0.2">
      <c r="C277" s="217"/>
      <c r="D277" s="217"/>
      <c r="E277" s="217"/>
      <c r="N277" s="217"/>
      <c r="O277" s="217"/>
      <c r="P277" s="217"/>
    </row>
    <row r="278" spans="1:16" ht="20.100000000000001" customHeight="1" x14ac:dyDescent="0.2">
      <c r="C278" s="217"/>
      <c r="D278" s="217"/>
      <c r="E278" s="217"/>
      <c r="N278" s="217"/>
      <c r="O278" s="217"/>
      <c r="P278" s="217"/>
    </row>
    <row r="279" spans="1:16" ht="20.100000000000001" customHeight="1" x14ac:dyDescent="0.2">
      <c r="C279" s="217"/>
      <c r="D279" s="217"/>
      <c r="E279" s="217"/>
      <c r="N279" s="217"/>
      <c r="O279" s="217"/>
      <c r="P279" s="217"/>
    </row>
    <row r="280" spans="1:16" ht="26.25" customHeight="1" x14ac:dyDescent="0.2">
      <c r="C280" s="217"/>
      <c r="D280" s="217"/>
      <c r="E280" s="217"/>
      <c r="N280" s="217"/>
      <c r="O280" s="217"/>
      <c r="P280" s="217"/>
    </row>
    <row r="281" spans="1:16" ht="20.100000000000001" customHeight="1" x14ac:dyDescent="0.2">
      <c r="C281" s="217"/>
      <c r="D281" s="217"/>
      <c r="E281" s="217"/>
      <c r="N281" s="217"/>
      <c r="O281" s="217"/>
      <c r="P281" s="217"/>
    </row>
    <row r="282" spans="1:16" ht="20.100000000000001" customHeight="1" x14ac:dyDescent="0.2">
      <c r="A282" s="951" t="s">
        <v>0</v>
      </c>
      <c r="B282" s="951"/>
      <c r="F282" s="1" t="s">
        <v>1</v>
      </c>
      <c r="M282" s="952" t="s">
        <v>2</v>
      </c>
      <c r="N282" s="952"/>
      <c r="O282" s="952"/>
      <c r="P282" s="952"/>
    </row>
    <row r="283" spans="1:16" ht="20.100000000000001" customHeight="1" x14ac:dyDescent="0.2">
      <c r="A283" s="951" t="s">
        <v>3</v>
      </c>
      <c r="B283" s="951"/>
      <c r="M283" s="952"/>
      <c r="N283" s="952"/>
      <c r="O283" s="952"/>
      <c r="P283" s="952"/>
    </row>
    <row r="284" spans="1:16" ht="20.100000000000001" customHeight="1" x14ac:dyDescent="0.2">
      <c r="A284" s="951" t="s">
        <v>4</v>
      </c>
      <c r="B284" s="951"/>
    </row>
    <row r="285" spans="1:16" ht="24" customHeight="1" x14ac:dyDescent="0.3">
      <c r="F285" s="953" t="s">
        <v>5</v>
      </c>
      <c r="G285" s="953"/>
      <c r="H285" s="953"/>
      <c r="I285" s="953"/>
      <c r="J285" s="953"/>
      <c r="K285" s="953"/>
      <c r="L285" s="953"/>
    </row>
    <row r="286" spans="1:16" x14ac:dyDescent="0.2">
      <c r="F286" s="954" t="s">
        <v>64</v>
      </c>
      <c r="G286" s="954"/>
      <c r="H286" s="954"/>
      <c r="I286" s="954"/>
      <c r="J286" s="954"/>
      <c r="K286" s="954"/>
      <c r="L286" s="954"/>
    </row>
    <row r="287" spans="1:16" ht="12.75" customHeight="1" x14ac:dyDescent="0.2">
      <c r="A287" s="1" t="s">
        <v>6</v>
      </c>
      <c r="C287" s="27"/>
      <c r="D287" s="222">
        <v>1</v>
      </c>
      <c r="E287" s="222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7</v>
      </c>
      <c r="C288" s="28"/>
      <c r="D288" s="4">
        <v>0</v>
      </c>
      <c r="E288" s="4">
        <v>8</v>
      </c>
      <c r="I288" s="969">
        <v>9</v>
      </c>
      <c r="K288" s="2"/>
      <c r="L288" s="23" t="s">
        <v>48</v>
      </c>
      <c r="M288" s="970" t="str">
        <f>+M253</f>
        <v>: Februari</v>
      </c>
      <c r="N288" s="971"/>
      <c r="O288" s="222">
        <f>+O253</f>
        <v>0</v>
      </c>
      <c r="P288" s="222">
        <f>+P253</f>
        <v>2</v>
      </c>
    </row>
    <row r="289" spans="1:19" s="3" customFormat="1" ht="12.75" customHeight="1" x14ac:dyDescent="0.2">
      <c r="A289" s="19" t="s">
        <v>50</v>
      </c>
      <c r="B289" s="19"/>
      <c r="C289" s="40">
        <v>0</v>
      </c>
      <c r="D289" s="40">
        <v>4</v>
      </c>
      <c r="E289" s="40">
        <v>0</v>
      </c>
      <c r="I289" s="969"/>
      <c r="J289" s="67"/>
      <c r="K289" s="68"/>
      <c r="L289" s="69" t="s">
        <v>11</v>
      </c>
      <c r="M289" s="972" t="str">
        <f>+M254</f>
        <v>: 2023</v>
      </c>
      <c r="N289" s="973"/>
      <c r="O289" s="40">
        <f>+O254</f>
        <v>2</v>
      </c>
      <c r="P289" s="40">
        <f>+P254</f>
        <v>3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938" t="s">
        <v>12</v>
      </c>
      <c r="B291" s="940" t="s">
        <v>13</v>
      </c>
      <c r="C291" s="942" t="s">
        <v>14</v>
      </c>
      <c r="D291" s="943"/>
      <c r="E291" s="943"/>
      <c r="F291" s="943"/>
      <c r="G291" s="943"/>
      <c r="H291" s="943"/>
      <c r="I291" s="944"/>
      <c r="J291" s="945" t="s">
        <v>15</v>
      </c>
      <c r="K291" s="943"/>
      <c r="L291" s="943"/>
      <c r="M291" s="943"/>
      <c r="N291" s="943"/>
      <c r="O291" s="943"/>
      <c r="P291" s="944"/>
    </row>
    <row r="292" spans="1:19" ht="12.75" customHeight="1" x14ac:dyDescent="0.2">
      <c r="A292" s="939"/>
      <c r="B292" s="941"/>
      <c r="C292" s="946" t="s">
        <v>16</v>
      </c>
      <c r="D292" s="947"/>
      <c r="E292" s="947"/>
      <c r="F292" s="4"/>
      <c r="G292" s="4"/>
      <c r="H292" s="4"/>
      <c r="I292" s="215" t="s">
        <v>16</v>
      </c>
      <c r="J292" s="32" t="s">
        <v>16</v>
      </c>
      <c r="K292" s="4"/>
      <c r="L292" s="4"/>
      <c r="M292" s="4"/>
      <c r="N292" s="947" t="s">
        <v>16</v>
      </c>
      <c r="O292" s="947"/>
      <c r="P292" s="948"/>
    </row>
    <row r="293" spans="1:19" ht="12.75" customHeight="1" x14ac:dyDescent="0.2">
      <c r="A293" s="939"/>
      <c r="B293" s="941"/>
      <c r="C293" s="949" t="s">
        <v>8</v>
      </c>
      <c r="D293" s="950"/>
      <c r="E293" s="950"/>
      <c r="F293" s="216" t="s">
        <v>17</v>
      </c>
      <c r="G293" s="216" t="s">
        <v>18</v>
      </c>
      <c r="H293" s="216" t="s">
        <v>19</v>
      </c>
      <c r="I293" s="219" t="s">
        <v>20</v>
      </c>
      <c r="J293" s="33" t="s">
        <v>8</v>
      </c>
      <c r="K293" s="216" t="s">
        <v>17</v>
      </c>
      <c r="L293" s="216" t="s">
        <v>18</v>
      </c>
      <c r="M293" s="216" t="s">
        <v>19</v>
      </c>
      <c r="N293" s="955" t="s">
        <v>20</v>
      </c>
      <c r="O293" s="955"/>
      <c r="P293" s="956"/>
    </row>
    <row r="294" spans="1:19" ht="12.75" customHeight="1" x14ac:dyDescent="0.2">
      <c r="A294" s="939"/>
      <c r="B294" s="941"/>
      <c r="C294" s="957" t="s">
        <v>21</v>
      </c>
      <c r="D294" s="958"/>
      <c r="E294" s="958"/>
      <c r="F294" s="220"/>
      <c r="G294" s="220"/>
      <c r="H294" s="220"/>
      <c r="I294" s="221" t="s">
        <v>22</v>
      </c>
      <c r="J294" s="34" t="s">
        <v>21</v>
      </c>
      <c r="K294" s="220"/>
      <c r="L294" s="220"/>
      <c r="M294" s="220"/>
      <c r="N294" s="958" t="s">
        <v>23</v>
      </c>
      <c r="O294" s="958"/>
      <c r="P294" s="959"/>
    </row>
    <row r="295" spans="1:19" ht="12.75" customHeight="1" x14ac:dyDescent="0.2">
      <c r="A295" s="44" t="s">
        <v>24</v>
      </c>
      <c r="B295" s="45" t="s">
        <v>25</v>
      </c>
      <c r="C295" s="960" t="s">
        <v>26</v>
      </c>
      <c r="D295" s="961"/>
      <c r="E295" s="961"/>
      <c r="F295" s="223" t="s">
        <v>27</v>
      </c>
      <c r="G295" s="223" t="s">
        <v>28</v>
      </c>
      <c r="H295" s="223" t="s">
        <v>29</v>
      </c>
      <c r="I295" s="46" t="s">
        <v>30</v>
      </c>
      <c r="J295" s="47" t="s">
        <v>31</v>
      </c>
      <c r="K295" s="223" t="s">
        <v>32</v>
      </c>
      <c r="L295" s="223" t="s">
        <v>33</v>
      </c>
      <c r="M295" s="223" t="s">
        <v>34</v>
      </c>
      <c r="N295" s="962" t="s">
        <v>35</v>
      </c>
      <c r="O295" s="961"/>
      <c r="P295" s="963"/>
    </row>
    <row r="296" spans="1:19" ht="12.75" customHeight="1" x14ac:dyDescent="0.2">
      <c r="A296" s="5"/>
      <c r="B296" s="6" t="s">
        <v>36</v>
      </c>
      <c r="C296" s="964">
        <f>SUM(C298,C301)</f>
        <v>1</v>
      </c>
      <c r="D296" s="965"/>
      <c r="E296" s="965"/>
      <c r="F296" s="224">
        <f t="shared" ref="F296:N296" si="16">SUM(F298,F301)</f>
        <v>1</v>
      </c>
      <c r="G296" s="224">
        <f t="shared" si="16"/>
        <v>77</v>
      </c>
      <c r="H296" s="224">
        <f t="shared" si="16"/>
        <v>0</v>
      </c>
      <c r="I296" s="41">
        <f t="shared" si="16"/>
        <v>77</v>
      </c>
      <c r="J296" s="41">
        <f t="shared" si="16"/>
        <v>0</v>
      </c>
      <c r="K296" s="41">
        <f t="shared" si="16"/>
        <v>0</v>
      </c>
      <c r="L296" s="41">
        <f t="shared" si="16"/>
        <v>0</v>
      </c>
      <c r="M296" s="41">
        <f t="shared" si="16"/>
        <v>0</v>
      </c>
      <c r="N296" s="1027">
        <f t="shared" si="16"/>
        <v>0</v>
      </c>
      <c r="O296" s="1028"/>
      <c r="P296" s="1029"/>
    </row>
    <row r="297" spans="1:19" ht="18" customHeight="1" x14ac:dyDescent="0.2">
      <c r="A297" s="9">
        <v>1</v>
      </c>
      <c r="B297" s="78" t="s">
        <v>37</v>
      </c>
      <c r="C297" s="1030"/>
      <c r="D297" s="1030"/>
      <c r="E297" s="1030"/>
      <c r="F297" s="230"/>
      <c r="G297" s="230"/>
      <c r="H297" s="230"/>
      <c r="I297" s="256"/>
      <c r="J297" s="229"/>
      <c r="K297" s="230"/>
      <c r="L297" s="230"/>
      <c r="M297" s="230"/>
      <c r="N297" s="981"/>
      <c r="O297" s="981"/>
      <c r="P297" s="982"/>
    </row>
    <row r="298" spans="1:19" ht="18" customHeight="1" x14ac:dyDescent="0.2">
      <c r="A298" s="11"/>
      <c r="B298" s="10" t="s">
        <v>38</v>
      </c>
      <c r="C298" s="1031">
        <f>SUM(C299:E300)</f>
        <v>0</v>
      </c>
      <c r="D298" s="1032"/>
      <c r="E298" s="1032"/>
      <c r="F298" s="249">
        <f>SUM(F299:F300)</f>
        <v>0</v>
      </c>
      <c r="G298" s="249">
        <f>SUM(G299:G300)</f>
        <v>0</v>
      </c>
      <c r="H298" s="228">
        <f>SUM(H299:H300)</f>
        <v>0</v>
      </c>
      <c r="I298" s="250">
        <f t="shared" ref="I298:I303" si="17">SUM(C298-F298+G298-H298)</f>
        <v>0</v>
      </c>
      <c r="J298" s="238">
        <f>SUM(J299:J300)</f>
        <v>0</v>
      </c>
      <c r="K298" s="238">
        <f>SUM(K299:K300)</f>
        <v>0</v>
      </c>
      <c r="L298" s="238">
        <f>SUM(L299:L300)</f>
        <v>0</v>
      </c>
      <c r="M298" s="238">
        <f>SUM(M299:M300)</f>
        <v>0</v>
      </c>
      <c r="N298" s="976">
        <f>SUM(N299:P300)</f>
        <v>0</v>
      </c>
      <c r="O298" s="976"/>
      <c r="P298" s="977"/>
    </row>
    <row r="299" spans="1:19" ht="12.75" customHeight="1" x14ac:dyDescent="0.2">
      <c r="A299" s="11"/>
      <c r="B299" s="12" t="s">
        <v>39</v>
      </c>
      <c r="C299" s="974">
        <v>0</v>
      </c>
      <c r="D299" s="975"/>
      <c r="E299" s="975"/>
      <c r="F299" s="225">
        <v>0</v>
      </c>
      <c r="G299" s="225">
        <v>0</v>
      </c>
      <c r="H299" s="225">
        <v>0</v>
      </c>
      <c r="I299" s="42">
        <f t="shared" si="17"/>
        <v>0</v>
      </c>
      <c r="J299" s="79">
        <v>0</v>
      </c>
      <c r="K299" s="79">
        <v>0</v>
      </c>
      <c r="L299" s="79">
        <v>0</v>
      </c>
      <c r="M299" s="79">
        <v>0</v>
      </c>
      <c r="N299" s="976">
        <f>SUM(J299-K299+L299-M299)</f>
        <v>0</v>
      </c>
      <c r="O299" s="976"/>
      <c r="P299" s="977"/>
    </row>
    <row r="300" spans="1:19" ht="12.75" customHeight="1" x14ac:dyDescent="0.2">
      <c r="A300" s="11"/>
      <c r="B300" s="12" t="s">
        <v>40</v>
      </c>
      <c r="C300" s="974">
        <v>0</v>
      </c>
      <c r="D300" s="975"/>
      <c r="E300" s="975"/>
      <c r="F300" s="225">
        <v>0</v>
      </c>
      <c r="G300" s="225">
        <v>0</v>
      </c>
      <c r="H300" s="225">
        <v>0</v>
      </c>
      <c r="I300" s="42">
        <f t="shared" si="17"/>
        <v>0</v>
      </c>
      <c r="J300" s="79">
        <v>0</v>
      </c>
      <c r="K300" s="79">
        <v>0</v>
      </c>
      <c r="L300" s="79">
        <v>0</v>
      </c>
      <c r="M300" s="79">
        <v>0</v>
      </c>
      <c r="N300" s="976">
        <f>SUM(J300-K300+L300-M300)</f>
        <v>0</v>
      </c>
      <c r="O300" s="976"/>
      <c r="P300" s="977"/>
    </row>
    <row r="301" spans="1:19" ht="12.75" customHeight="1" x14ac:dyDescent="0.2">
      <c r="A301" s="11"/>
      <c r="B301" s="10" t="s">
        <v>41</v>
      </c>
      <c r="C301" s="978">
        <f>SUM(C302:E303)</f>
        <v>1</v>
      </c>
      <c r="D301" s="979"/>
      <c r="E301" s="979"/>
      <c r="F301" s="228">
        <f>SUM(F302:F303)</f>
        <v>1</v>
      </c>
      <c r="G301" s="228">
        <f>SUM(G302:G303)</f>
        <v>77</v>
      </c>
      <c r="H301" s="228">
        <f>SUM(H302:H303)</f>
        <v>0</v>
      </c>
      <c r="I301" s="250">
        <f t="shared" si="17"/>
        <v>77</v>
      </c>
      <c r="J301" s="48">
        <f>SUM(J302:J303)</f>
        <v>0</v>
      </c>
      <c r="K301" s="13">
        <f>SUM(K302:K303)</f>
        <v>0</v>
      </c>
      <c r="L301" s="13">
        <f>SUM(L302:L303)</f>
        <v>0</v>
      </c>
      <c r="M301" s="13">
        <f>SUM(M302:M303)</f>
        <v>0</v>
      </c>
      <c r="N301" s="1033">
        <f>SUM(N302:P303)</f>
        <v>0</v>
      </c>
      <c r="O301" s="1033"/>
      <c r="P301" s="1034"/>
    </row>
    <row r="302" spans="1:19" ht="15" x14ac:dyDescent="0.2">
      <c r="A302" s="11"/>
      <c r="B302" s="12" t="s">
        <v>39</v>
      </c>
      <c r="C302" s="974">
        <v>0</v>
      </c>
      <c r="D302" s="975"/>
      <c r="E302" s="975"/>
      <c r="F302" s="225">
        <v>0</v>
      </c>
      <c r="G302" s="225">
        <v>0</v>
      </c>
      <c r="H302" s="225">
        <v>0</v>
      </c>
      <c r="I302" s="42">
        <f t="shared" si="17"/>
        <v>0</v>
      </c>
      <c r="J302" s="49">
        <v>0</v>
      </c>
      <c r="K302" s="239">
        <v>0</v>
      </c>
      <c r="L302" s="239">
        <v>0</v>
      </c>
      <c r="M302" s="239">
        <v>0</v>
      </c>
      <c r="N302" s="1033">
        <f>SUM(J302-K302+L302-M302)</f>
        <v>0</v>
      </c>
      <c r="O302" s="1033"/>
      <c r="P302" s="1034"/>
    </row>
    <row r="303" spans="1:19" ht="18.75" customHeight="1" x14ac:dyDescent="0.2">
      <c r="A303" s="11"/>
      <c r="B303" s="12" t="s">
        <v>40</v>
      </c>
      <c r="C303" s="974">
        <v>1</v>
      </c>
      <c r="D303" s="975"/>
      <c r="E303" s="975"/>
      <c r="F303" s="225">
        <v>1</v>
      </c>
      <c r="G303" s="225">
        <v>77</v>
      </c>
      <c r="H303" s="225">
        <v>0</v>
      </c>
      <c r="I303" s="42">
        <f t="shared" si="17"/>
        <v>77</v>
      </c>
      <c r="J303" s="49">
        <v>0</v>
      </c>
      <c r="K303" s="239">
        <v>0</v>
      </c>
      <c r="L303" s="239">
        <v>0</v>
      </c>
      <c r="M303" s="239">
        <v>0</v>
      </c>
      <c r="N303" s="1033">
        <f>SUM(J303-K303+L303-M303)</f>
        <v>0</v>
      </c>
      <c r="O303" s="1033"/>
      <c r="P303" s="1034"/>
    </row>
    <row r="304" spans="1:19" ht="17.25" customHeight="1" x14ac:dyDescent="0.2">
      <c r="A304" s="9">
        <v>2</v>
      </c>
      <c r="B304" s="78" t="s">
        <v>42</v>
      </c>
      <c r="C304" s="1030"/>
      <c r="D304" s="1030"/>
      <c r="E304" s="1035"/>
      <c r="F304" s="230"/>
      <c r="G304" s="256"/>
      <c r="H304" s="256"/>
      <c r="I304" s="256"/>
      <c r="J304" s="229"/>
      <c r="K304" s="230"/>
      <c r="L304" s="230"/>
      <c r="M304" s="230"/>
      <c r="N304" s="983"/>
      <c r="O304" s="983"/>
      <c r="P304" s="984"/>
      <c r="S304" s="1" t="s">
        <v>1</v>
      </c>
    </row>
    <row r="305" spans="1:16" ht="20.100000000000001" customHeight="1" x14ac:dyDescent="0.2">
      <c r="A305" s="11"/>
      <c r="B305" s="12" t="s">
        <v>43</v>
      </c>
      <c r="C305" s="1036">
        <v>0</v>
      </c>
      <c r="D305" s="1037"/>
      <c r="E305" s="1037"/>
      <c r="F305" s="251">
        <v>0</v>
      </c>
      <c r="G305" s="251">
        <v>0</v>
      </c>
      <c r="H305" s="251">
        <v>0</v>
      </c>
      <c r="I305" s="250">
        <f>SUM(C305-F305+G305-H305)</f>
        <v>0</v>
      </c>
      <c r="J305" s="229"/>
      <c r="K305" s="230"/>
      <c r="L305" s="230"/>
      <c r="M305" s="230"/>
      <c r="N305" s="983"/>
      <c r="O305" s="983"/>
      <c r="P305" s="984"/>
    </row>
    <row r="306" spans="1:16" ht="20.100000000000001" customHeight="1" x14ac:dyDescent="0.2">
      <c r="A306" s="11"/>
      <c r="B306" s="12" t="s">
        <v>44</v>
      </c>
      <c r="C306" s="974">
        <v>1</v>
      </c>
      <c r="D306" s="975"/>
      <c r="E306" s="975"/>
      <c r="F306" s="225">
        <v>1</v>
      </c>
      <c r="G306" s="225">
        <v>77</v>
      </c>
      <c r="H306" s="225">
        <v>0</v>
      </c>
      <c r="I306" s="250">
        <f>SUM(C306-F306+G306-H306)</f>
        <v>77</v>
      </c>
      <c r="J306" s="229"/>
      <c r="K306" s="230"/>
      <c r="L306" s="230"/>
      <c r="M306" s="230"/>
      <c r="N306" s="983"/>
      <c r="O306" s="983"/>
      <c r="P306" s="984"/>
    </row>
    <row r="307" spans="1:16" ht="20.100000000000001" customHeight="1" x14ac:dyDescent="0.2">
      <c r="A307" s="9"/>
      <c r="B307" s="12" t="s">
        <v>45</v>
      </c>
      <c r="C307" s="974">
        <v>0</v>
      </c>
      <c r="D307" s="975"/>
      <c r="E307" s="975"/>
      <c r="F307" s="225">
        <v>0</v>
      </c>
      <c r="G307" s="225">
        <v>0</v>
      </c>
      <c r="H307" s="225">
        <v>0</v>
      </c>
      <c r="I307" s="250">
        <f>SUM(C307-F307+G307-H307)</f>
        <v>0</v>
      </c>
      <c r="J307" s="229"/>
      <c r="K307" s="230"/>
      <c r="L307" s="230"/>
      <c r="M307" s="230"/>
      <c r="N307" s="983"/>
      <c r="O307" s="983"/>
      <c r="P307" s="984"/>
    </row>
    <row r="308" spans="1:16" ht="20.100000000000001" customHeight="1" x14ac:dyDescent="0.2">
      <c r="A308" s="14"/>
      <c r="B308" s="15" t="s">
        <v>46</v>
      </c>
      <c r="C308" s="985">
        <v>0</v>
      </c>
      <c r="D308" s="986"/>
      <c r="E308" s="986"/>
      <c r="F308" s="233">
        <v>0</v>
      </c>
      <c r="G308" s="233">
        <v>0</v>
      </c>
      <c r="H308" s="233">
        <v>0</v>
      </c>
      <c r="I308" s="250">
        <f>SUM(C308-F308+G308-H308)</f>
        <v>0</v>
      </c>
      <c r="J308" s="37"/>
      <c r="K308" s="16"/>
      <c r="L308" s="16"/>
      <c r="M308" s="16"/>
      <c r="N308" s="987"/>
      <c r="O308" s="987"/>
      <c r="P308" s="988"/>
    </row>
    <row r="309" spans="1:16" ht="20.100000000000001" customHeight="1" thickBot="1" x14ac:dyDescent="0.25">
      <c r="A309" s="17">
        <v>3</v>
      </c>
      <c r="B309" s="18" t="s">
        <v>47</v>
      </c>
      <c r="C309" s="991"/>
      <c r="D309" s="992"/>
      <c r="E309" s="992"/>
      <c r="F309" s="25">
        <v>0</v>
      </c>
      <c r="G309" s="25">
        <v>0</v>
      </c>
      <c r="H309" s="235"/>
      <c r="I309" s="38"/>
      <c r="J309" s="39"/>
      <c r="K309" s="258"/>
      <c r="L309" s="258"/>
      <c r="M309" s="258"/>
      <c r="N309" s="993"/>
      <c r="O309" s="993"/>
      <c r="P309" s="994"/>
    </row>
    <row r="310" spans="1:16" ht="20.100000000000001" customHeight="1" x14ac:dyDescent="0.2">
      <c r="B310" s="217"/>
      <c r="C310" s="995">
        <f>SUM(C305:E308)-C296</f>
        <v>0</v>
      </c>
      <c r="D310" s="996"/>
      <c r="E310" s="996"/>
      <c r="F310" s="24">
        <f>SUM(F305:F308)-F296</f>
        <v>0</v>
      </c>
      <c r="G310" s="24">
        <f>SUM(G305:G308)-G296</f>
        <v>0</v>
      </c>
      <c r="H310" s="24">
        <f>SUM(H305:H308)-H296</f>
        <v>0</v>
      </c>
      <c r="I310" s="24">
        <f>SUM(I305:I308)-I296</f>
        <v>0</v>
      </c>
      <c r="J310" s="8"/>
      <c r="K310" s="8"/>
      <c r="L310" s="8"/>
      <c r="M310" s="8"/>
      <c r="N310" s="997"/>
      <c r="O310" s="997"/>
      <c r="P310" s="997"/>
    </row>
    <row r="311" spans="1:16" ht="20.100000000000001" customHeight="1" x14ac:dyDescent="0.2">
      <c r="A311" s="85" t="s">
        <v>65</v>
      </c>
      <c r="C311" s="951"/>
      <c r="D311" s="951"/>
      <c r="E311" s="951"/>
      <c r="N311" s="951"/>
      <c r="O311" s="951"/>
      <c r="P311" s="951"/>
    </row>
    <row r="312" spans="1:16" ht="26.25" customHeight="1" x14ac:dyDescent="0.2">
      <c r="C312" s="217"/>
      <c r="D312" s="217"/>
      <c r="E312" s="217"/>
      <c r="J312" s="1" t="s">
        <v>1</v>
      </c>
      <c r="N312" s="217"/>
      <c r="O312" s="217"/>
      <c r="P312" s="217"/>
    </row>
    <row r="313" spans="1:16" ht="20.100000000000001" customHeight="1" x14ac:dyDescent="0.2">
      <c r="C313" s="217"/>
      <c r="D313" s="217"/>
      <c r="E313" s="217"/>
      <c r="N313" s="217"/>
      <c r="O313" s="217"/>
      <c r="P313" s="217"/>
    </row>
    <row r="314" spans="1:16" ht="20.100000000000001" customHeight="1" x14ac:dyDescent="0.2">
      <c r="C314" s="217"/>
      <c r="D314" s="217"/>
      <c r="E314" s="217"/>
      <c r="N314" s="217"/>
      <c r="O314" s="217"/>
      <c r="P314" s="217"/>
    </row>
    <row r="315" spans="1:16" ht="20.100000000000001" customHeight="1" x14ac:dyDescent="0.2">
      <c r="C315" s="217"/>
      <c r="D315" s="217"/>
      <c r="E315" s="217"/>
      <c r="N315" s="217"/>
      <c r="O315" s="217"/>
      <c r="P315" s="217"/>
    </row>
    <row r="316" spans="1:16" ht="20.100000000000001" customHeight="1" x14ac:dyDescent="0.2">
      <c r="C316" s="217"/>
      <c r="D316" s="217"/>
      <c r="E316" s="217"/>
      <c r="N316" s="217"/>
      <c r="O316" s="217"/>
      <c r="P316" s="217"/>
    </row>
    <row r="317" spans="1:16" ht="24" customHeight="1" x14ac:dyDescent="0.2">
      <c r="C317" s="217"/>
      <c r="D317" s="217"/>
      <c r="E317" s="217"/>
      <c r="N317" s="217"/>
      <c r="O317" s="217"/>
      <c r="P317" s="217"/>
    </row>
    <row r="318" spans="1:16" ht="12.75" customHeight="1" x14ac:dyDescent="0.2">
      <c r="A318" s="951" t="s">
        <v>0</v>
      </c>
      <c r="B318" s="951"/>
      <c r="F318" s="1" t="s">
        <v>1</v>
      </c>
      <c r="M318" s="952" t="s">
        <v>2</v>
      </c>
      <c r="N318" s="952"/>
      <c r="O318" s="952"/>
      <c r="P318" s="952"/>
    </row>
    <row r="319" spans="1:16" ht="12.75" customHeight="1" x14ac:dyDescent="0.2">
      <c r="A319" s="951" t="s">
        <v>3</v>
      </c>
      <c r="B319" s="951"/>
      <c r="M319" s="952"/>
      <c r="N319" s="952"/>
      <c r="O319" s="952"/>
      <c r="P319" s="952"/>
    </row>
    <row r="320" spans="1:16" x14ac:dyDescent="0.2">
      <c r="A320" s="951" t="s">
        <v>4</v>
      </c>
      <c r="B320" s="951"/>
    </row>
    <row r="321" spans="1:16" ht="20.25" customHeight="1" x14ac:dyDescent="0.3">
      <c r="F321" s="953" t="s">
        <v>5</v>
      </c>
      <c r="G321" s="953"/>
      <c r="H321" s="953"/>
      <c r="I321" s="953"/>
      <c r="J321" s="953"/>
      <c r="K321" s="953"/>
      <c r="L321" s="953"/>
    </row>
    <row r="322" spans="1:16" ht="12.75" customHeight="1" x14ac:dyDescent="0.2">
      <c r="F322" s="954" t="s">
        <v>64</v>
      </c>
      <c r="G322" s="954"/>
      <c r="H322" s="954"/>
      <c r="I322" s="954"/>
      <c r="J322" s="954"/>
      <c r="K322" s="954"/>
      <c r="L322" s="954"/>
    </row>
    <row r="323" spans="1:16" x14ac:dyDescent="0.2">
      <c r="A323" s="1" t="s">
        <v>6</v>
      </c>
      <c r="C323" s="27"/>
      <c r="D323" s="222">
        <v>1</v>
      </c>
      <c r="E323" s="222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7</v>
      </c>
      <c r="C324" s="28"/>
      <c r="D324" s="4">
        <v>0</v>
      </c>
      <c r="E324" s="4">
        <v>8</v>
      </c>
      <c r="I324" s="969">
        <v>10</v>
      </c>
      <c r="K324" s="2"/>
      <c r="L324" s="23" t="s">
        <v>48</v>
      </c>
      <c r="M324" s="970" t="str">
        <f>+M288</f>
        <v>: Februari</v>
      </c>
      <c r="N324" s="971"/>
      <c r="O324" s="222">
        <f>+O288</f>
        <v>0</v>
      </c>
      <c r="P324" s="222">
        <f>+P288</f>
        <v>2</v>
      </c>
    </row>
    <row r="325" spans="1:16" s="3" customFormat="1" ht="12.75" customHeight="1" x14ac:dyDescent="0.2">
      <c r="A325" s="3" t="s">
        <v>53</v>
      </c>
      <c r="C325" s="40">
        <v>0</v>
      </c>
      <c r="D325" s="40">
        <v>4</v>
      </c>
      <c r="E325" s="40">
        <v>1</v>
      </c>
      <c r="I325" s="969"/>
      <c r="J325" s="67"/>
      <c r="K325" s="68"/>
      <c r="L325" s="69" t="s">
        <v>11</v>
      </c>
      <c r="M325" s="972" t="str">
        <f>+M289</f>
        <v>: 2023</v>
      </c>
      <c r="N325" s="973"/>
      <c r="O325" s="40">
        <f>+O289</f>
        <v>2</v>
      </c>
      <c r="P325" s="40">
        <f>+P289</f>
        <v>3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938" t="s">
        <v>12</v>
      </c>
      <c r="B327" s="940" t="s">
        <v>13</v>
      </c>
      <c r="C327" s="942" t="s">
        <v>14</v>
      </c>
      <c r="D327" s="943"/>
      <c r="E327" s="943"/>
      <c r="F327" s="943"/>
      <c r="G327" s="943"/>
      <c r="H327" s="943"/>
      <c r="I327" s="944"/>
      <c r="J327" s="945" t="s">
        <v>15</v>
      </c>
      <c r="K327" s="943"/>
      <c r="L327" s="943"/>
      <c r="M327" s="943"/>
      <c r="N327" s="943"/>
      <c r="O327" s="943"/>
      <c r="P327" s="944"/>
    </row>
    <row r="328" spans="1:16" ht="12.75" customHeight="1" x14ac:dyDescent="0.2">
      <c r="A328" s="939"/>
      <c r="B328" s="941"/>
      <c r="C328" s="946" t="s">
        <v>16</v>
      </c>
      <c r="D328" s="947"/>
      <c r="E328" s="947"/>
      <c r="F328" s="4"/>
      <c r="G328" s="4"/>
      <c r="H328" s="4"/>
      <c r="I328" s="215" t="s">
        <v>16</v>
      </c>
      <c r="J328" s="32" t="s">
        <v>16</v>
      </c>
      <c r="K328" s="4"/>
      <c r="L328" s="4"/>
      <c r="M328" s="4"/>
      <c r="N328" s="947" t="s">
        <v>16</v>
      </c>
      <c r="O328" s="947"/>
      <c r="P328" s="948"/>
    </row>
    <row r="329" spans="1:16" ht="21" customHeight="1" x14ac:dyDescent="0.2">
      <c r="A329" s="939"/>
      <c r="B329" s="941"/>
      <c r="C329" s="949" t="s">
        <v>8</v>
      </c>
      <c r="D329" s="950"/>
      <c r="E329" s="950"/>
      <c r="F329" s="216" t="s">
        <v>17</v>
      </c>
      <c r="G329" s="216" t="s">
        <v>18</v>
      </c>
      <c r="H329" s="216" t="s">
        <v>19</v>
      </c>
      <c r="I329" s="219" t="s">
        <v>20</v>
      </c>
      <c r="J329" s="33" t="s">
        <v>8</v>
      </c>
      <c r="K329" s="216" t="s">
        <v>17</v>
      </c>
      <c r="L329" s="216" t="s">
        <v>18</v>
      </c>
      <c r="M329" s="216" t="s">
        <v>19</v>
      </c>
      <c r="N329" s="955" t="s">
        <v>20</v>
      </c>
      <c r="O329" s="955"/>
      <c r="P329" s="956"/>
    </row>
    <row r="330" spans="1:16" ht="18" customHeight="1" x14ac:dyDescent="0.2">
      <c r="A330" s="939"/>
      <c r="B330" s="941"/>
      <c r="C330" s="957" t="s">
        <v>21</v>
      </c>
      <c r="D330" s="958"/>
      <c r="E330" s="958"/>
      <c r="F330" s="220"/>
      <c r="G330" s="220"/>
      <c r="H330" s="220"/>
      <c r="I330" s="221" t="s">
        <v>22</v>
      </c>
      <c r="J330" s="34" t="s">
        <v>21</v>
      </c>
      <c r="K330" s="220"/>
      <c r="L330" s="220"/>
      <c r="M330" s="220"/>
      <c r="N330" s="958" t="s">
        <v>23</v>
      </c>
      <c r="O330" s="958"/>
      <c r="P330" s="959"/>
    </row>
    <row r="331" spans="1:16" ht="12.75" customHeight="1" x14ac:dyDescent="0.2">
      <c r="A331" s="44" t="s">
        <v>24</v>
      </c>
      <c r="B331" s="45" t="s">
        <v>25</v>
      </c>
      <c r="C331" s="960" t="s">
        <v>26</v>
      </c>
      <c r="D331" s="961"/>
      <c r="E331" s="961"/>
      <c r="F331" s="223" t="s">
        <v>27</v>
      </c>
      <c r="G331" s="223" t="s">
        <v>28</v>
      </c>
      <c r="H331" s="223" t="s">
        <v>29</v>
      </c>
      <c r="I331" s="46" t="s">
        <v>30</v>
      </c>
      <c r="J331" s="47" t="s">
        <v>31</v>
      </c>
      <c r="K331" s="223" t="s">
        <v>32</v>
      </c>
      <c r="L331" s="223" t="s">
        <v>33</v>
      </c>
      <c r="M331" s="223" t="s">
        <v>34</v>
      </c>
      <c r="N331" s="962" t="s">
        <v>35</v>
      </c>
      <c r="O331" s="961"/>
      <c r="P331" s="963"/>
    </row>
    <row r="332" spans="1:16" ht="12.75" customHeight="1" x14ac:dyDescent="0.2">
      <c r="A332" s="5"/>
      <c r="B332" s="6" t="s">
        <v>36</v>
      </c>
      <c r="C332" s="964">
        <f>SUM(C334,C337)</f>
        <v>0</v>
      </c>
      <c r="D332" s="965"/>
      <c r="E332" s="965"/>
      <c r="F332" s="237">
        <f t="shared" ref="F332:N332" si="18">SUM(F334,F337)</f>
        <v>0</v>
      </c>
      <c r="G332" s="237">
        <f t="shared" si="18"/>
        <v>60</v>
      </c>
      <c r="H332" s="237">
        <f t="shared" si="18"/>
        <v>0</v>
      </c>
      <c r="I332" s="41">
        <f t="shared" si="18"/>
        <v>60</v>
      </c>
      <c r="J332" s="41">
        <f t="shared" si="18"/>
        <v>30</v>
      </c>
      <c r="K332" s="7">
        <f t="shared" si="18"/>
        <v>0</v>
      </c>
      <c r="L332" s="41">
        <f t="shared" si="18"/>
        <v>0</v>
      </c>
      <c r="M332" s="7">
        <f t="shared" si="18"/>
        <v>0</v>
      </c>
      <c r="N332" s="1000">
        <f t="shared" si="18"/>
        <v>30</v>
      </c>
      <c r="O332" s="967"/>
      <c r="P332" s="968"/>
    </row>
    <row r="333" spans="1:16" ht="12.75" customHeight="1" x14ac:dyDescent="0.2">
      <c r="A333" s="9">
        <v>1</v>
      </c>
      <c r="B333" s="10" t="s">
        <v>37</v>
      </c>
      <c r="C333" s="989"/>
      <c r="D333" s="990"/>
      <c r="E333" s="990"/>
      <c r="F333" s="230"/>
      <c r="G333" s="230"/>
      <c r="H333" s="230"/>
      <c r="I333" s="35"/>
      <c r="J333" s="230"/>
      <c r="K333" s="230"/>
      <c r="L333" s="230"/>
      <c r="M333" s="230"/>
      <c r="N333" s="981"/>
      <c r="O333" s="981"/>
      <c r="P333" s="982"/>
    </row>
    <row r="334" spans="1:16" ht="14.25" x14ac:dyDescent="0.2">
      <c r="A334" s="11"/>
      <c r="B334" s="10" t="s">
        <v>38</v>
      </c>
      <c r="C334" s="978">
        <f>SUM(C335:E336)</f>
        <v>0</v>
      </c>
      <c r="D334" s="979"/>
      <c r="E334" s="979"/>
      <c r="F334" s="238">
        <f>SUM(F335:F336)</f>
        <v>0</v>
      </c>
      <c r="G334" s="238">
        <f>SUM(G335:G336)</f>
        <v>0</v>
      </c>
      <c r="H334" s="238">
        <f>SUM(H335:H336)</f>
        <v>0</v>
      </c>
      <c r="I334" s="227">
        <f t="shared" ref="I334:I339" si="19">SUM(C334-F334+G334-H334)</f>
        <v>0</v>
      </c>
      <c r="J334" s="228">
        <f>SUM(J335:J336)</f>
        <v>0</v>
      </c>
      <c r="K334" s="238">
        <f>SUM(K335:K336)</f>
        <v>0</v>
      </c>
      <c r="L334" s="228">
        <f>SUM(L335:L336)</f>
        <v>0</v>
      </c>
      <c r="M334" s="238">
        <f>SUM(M335:M336)</f>
        <v>0</v>
      </c>
      <c r="N334" s="976">
        <f>SUM(N335:P336)</f>
        <v>0</v>
      </c>
      <c r="O334" s="976"/>
      <c r="P334" s="977"/>
    </row>
    <row r="335" spans="1:16" ht="30" customHeight="1" x14ac:dyDescent="0.2">
      <c r="A335" s="11"/>
      <c r="B335" s="12" t="s">
        <v>39</v>
      </c>
      <c r="C335" s="974">
        <v>0</v>
      </c>
      <c r="D335" s="975"/>
      <c r="E335" s="975"/>
      <c r="F335" s="239">
        <v>0</v>
      </c>
      <c r="G335" s="239">
        <v>0</v>
      </c>
      <c r="H335" s="239">
        <v>0</v>
      </c>
      <c r="I335" s="255">
        <f t="shared" si="19"/>
        <v>0</v>
      </c>
      <c r="J335" s="79">
        <v>0</v>
      </c>
      <c r="K335" s="79">
        <v>0</v>
      </c>
      <c r="L335" s="79">
        <v>0</v>
      </c>
      <c r="M335" s="79">
        <v>0</v>
      </c>
      <c r="N335" s="976">
        <f>SUM(J335-K335+L335-M335)</f>
        <v>0</v>
      </c>
      <c r="O335" s="976"/>
      <c r="P335" s="977"/>
    </row>
    <row r="336" spans="1:16" ht="25.5" customHeight="1" x14ac:dyDescent="0.2">
      <c r="A336" s="11"/>
      <c r="B336" s="12" t="s">
        <v>40</v>
      </c>
      <c r="C336" s="974">
        <v>0</v>
      </c>
      <c r="D336" s="975"/>
      <c r="E336" s="975"/>
      <c r="F336" s="239">
        <v>0</v>
      </c>
      <c r="G336" s="239">
        <v>0</v>
      </c>
      <c r="H336" s="239">
        <v>0</v>
      </c>
      <c r="I336" s="255">
        <f t="shared" si="19"/>
        <v>0</v>
      </c>
      <c r="J336" s="79">
        <v>0</v>
      </c>
      <c r="K336" s="79">
        <v>0</v>
      </c>
      <c r="L336" s="79">
        <v>0</v>
      </c>
      <c r="M336" s="79">
        <v>0</v>
      </c>
      <c r="N336" s="976">
        <f>SUM(J336-K336+L336-M336)</f>
        <v>0</v>
      </c>
      <c r="O336" s="976"/>
      <c r="P336" s="977"/>
    </row>
    <row r="337" spans="1:18" ht="20.100000000000001" customHeight="1" x14ac:dyDescent="0.2">
      <c r="A337" s="11"/>
      <c r="B337" s="10" t="s">
        <v>41</v>
      </c>
      <c r="C337" s="978">
        <f>SUM(C338:E339)</f>
        <v>0</v>
      </c>
      <c r="D337" s="979"/>
      <c r="E337" s="979"/>
      <c r="F337" s="238">
        <f>SUM(F338:F339)</f>
        <v>0</v>
      </c>
      <c r="G337" s="238">
        <f>SUM(G338:G339)</f>
        <v>60</v>
      </c>
      <c r="H337" s="238">
        <f>SUM(H338:H339)</f>
        <v>0</v>
      </c>
      <c r="I337" s="250">
        <f t="shared" si="19"/>
        <v>60</v>
      </c>
      <c r="J337" s="48">
        <f>SUM(J338:J339)</f>
        <v>30</v>
      </c>
      <c r="K337" s="13">
        <f>SUM(K338:K339)</f>
        <v>0</v>
      </c>
      <c r="L337" s="48">
        <f>SUM(L338:L339)</f>
        <v>0</v>
      </c>
      <c r="M337" s="13">
        <f>SUM(M338:M339)</f>
        <v>0</v>
      </c>
      <c r="N337" s="976">
        <f>SUM(N338:P339)</f>
        <v>30</v>
      </c>
      <c r="O337" s="976"/>
      <c r="P337" s="977"/>
    </row>
    <row r="338" spans="1:18" ht="24" customHeight="1" x14ac:dyDescent="0.2">
      <c r="A338" s="11"/>
      <c r="B338" s="12" t="s">
        <v>39</v>
      </c>
      <c r="C338" s="974">
        <v>0</v>
      </c>
      <c r="D338" s="975"/>
      <c r="E338" s="975"/>
      <c r="F338" s="225">
        <v>0</v>
      </c>
      <c r="G338" s="225">
        <v>60</v>
      </c>
      <c r="H338" s="225">
        <v>0</v>
      </c>
      <c r="I338" s="42">
        <f t="shared" si="19"/>
        <v>60</v>
      </c>
      <c r="J338" s="49">
        <v>0</v>
      </c>
      <c r="K338" s="239">
        <v>0</v>
      </c>
      <c r="L338" s="225">
        <v>0</v>
      </c>
      <c r="M338" s="239">
        <v>0</v>
      </c>
      <c r="N338" s="976">
        <f>SUM(J338-K338+L338-M338)</f>
        <v>0</v>
      </c>
      <c r="O338" s="976"/>
      <c r="P338" s="977"/>
      <c r="R338" s="1" t="s">
        <v>1</v>
      </c>
    </row>
    <row r="339" spans="1:18" ht="15" x14ac:dyDescent="0.2">
      <c r="A339" s="11"/>
      <c r="B339" s="12" t="s">
        <v>40</v>
      </c>
      <c r="C339" s="974">
        <v>0</v>
      </c>
      <c r="D339" s="975"/>
      <c r="E339" s="975"/>
      <c r="F339" s="225">
        <v>0</v>
      </c>
      <c r="G339" s="225">
        <v>0</v>
      </c>
      <c r="H339" s="225">
        <v>0</v>
      </c>
      <c r="I339" s="42">
        <f t="shared" si="19"/>
        <v>0</v>
      </c>
      <c r="J339" s="49">
        <v>30</v>
      </c>
      <c r="K339" s="239">
        <v>0</v>
      </c>
      <c r="L339" s="225">
        <v>0</v>
      </c>
      <c r="M339" s="239">
        <v>0</v>
      </c>
      <c r="N339" s="976">
        <f>SUM(J339-K339+L339-M339)</f>
        <v>30</v>
      </c>
      <c r="O339" s="976"/>
      <c r="P339" s="977"/>
    </row>
    <row r="340" spans="1:18" x14ac:dyDescent="0.2">
      <c r="A340" s="9">
        <v>2</v>
      </c>
      <c r="B340" s="10" t="s">
        <v>42</v>
      </c>
      <c r="C340" s="989"/>
      <c r="D340" s="990"/>
      <c r="E340" s="990"/>
      <c r="F340" s="230"/>
      <c r="G340" s="230"/>
      <c r="H340" s="230"/>
      <c r="I340" s="234"/>
      <c r="J340" s="230"/>
      <c r="K340" s="230"/>
      <c r="L340" s="230"/>
      <c r="M340" s="230"/>
      <c r="N340" s="983"/>
      <c r="O340" s="983"/>
      <c r="P340" s="984"/>
    </row>
    <row r="341" spans="1:18" ht="14.25" x14ac:dyDescent="0.2">
      <c r="A341" s="11"/>
      <c r="B341" s="12" t="s">
        <v>43</v>
      </c>
      <c r="C341" s="974">
        <v>0</v>
      </c>
      <c r="D341" s="975"/>
      <c r="E341" s="975"/>
      <c r="F341" s="239">
        <v>0</v>
      </c>
      <c r="G341" s="239">
        <v>0</v>
      </c>
      <c r="H341" s="239">
        <v>0</v>
      </c>
      <c r="I341" s="227">
        <f>SUM(C341-F341+G341-H341)</f>
        <v>0</v>
      </c>
      <c r="J341" s="230"/>
      <c r="K341" s="230"/>
      <c r="L341" s="230"/>
      <c r="M341" s="230"/>
      <c r="N341" s="983"/>
      <c r="O341" s="983"/>
      <c r="P341" s="984"/>
    </row>
    <row r="342" spans="1:18" ht="12.75" customHeight="1" x14ac:dyDescent="0.2">
      <c r="A342" s="11"/>
      <c r="B342" s="12" t="s">
        <v>44</v>
      </c>
      <c r="C342" s="974">
        <v>0</v>
      </c>
      <c r="D342" s="975"/>
      <c r="E342" s="975"/>
      <c r="F342" s="239">
        <v>0</v>
      </c>
      <c r="G342" s="239">
        <v>60</v>
      </c>
      <c r="H342" s="239">
        <v>0</v>
      </c>
      <c r="I342" s="250">
        <f>SUM(C342-F342+G342-H342)</f>
        <v>60</v>
      </c>
      <c r="J342" s="230"/>
      <c r="K342" s="230"/>
      <c r="L342" s="230"/>
      <c r="M342" s="230"/>
      <c r="N342" s="983"/>
      <c r="O342" s="983"/>
      <c r="P342" s="984"/>
    </row>
    <row r="343" spans="1:18" ht="12.75" customHeight="1" x14ac:dyDescent="0.2">
      <c r="A343" s="9"/>
      <c r="B343" s="12" t="s">
        <v>45</v>
      </c>
      <c r="C343" s="974">
        <v>0</v>
      </c>
      <c r="D343" s="975"/>
      <c r="E343" s="975"/>
      <c r="F343" s="239">
        <v>0</v>
      </c>
      <c r="G343" s="239">
        <v>0</v>
      </c>
      <c r="H343" s="239">
        <v>0</v>
      </c>
      <c r="I343" s="227">
        <f>SUM(C343-F343+G343-H343)</f>
        <v>0</v>
      </c>
      <c r="J343" s="230"/>
      <c r="K343" s="230"/>
      <c r="L343" s="230"/>
      <c r="M343" s="230"/>
      <c r="N343" s="983"/>
      <c r="O343" s="983"/>
      <c r="P343" s="984"/>
    </row>
    <row r="344" spans="1:18" ht="14.25" x14ac:dyDescent="0.2">
      <c r="A344" s="14"/>
      <c r="B344" s="15" t="s">
        <v>46</v>
      </c>
      <c r="C344" s="985">
        <v>0</v>
      </c>
      <c r="D344" s="986"/>
      <c r="E344" s="986"/>
      <c r="F344" s="240">
        <v>0</v>
      </c>
      <c r="G344" s="240">
        <v>0</v>
      </c>
      <c r="H344" s="240">
        <v>0</v>
      </c>
      <c r="I344" s="227">
        <f>SUM(C344-F344+G344-H344)</f>
        <v>0</v>
      </c>
      <c r="J344" s="16"/>
      <c r="K344" s="16"/>
      <c r="L344" s="16"/>
      <c r="M344" s="16"/>
      <c r="N344" s="987"/>
      <c r="O344" s="987"/>
      <c r="P344" s="988"/>
    </row>
    <row r="345" spans="1:18" ht="15" thickBot="1" x14ac:dyDescent="0.25">
      <c r="A345" s="17">
        <v>3</v>
      </c>
      <c r="B345" s="18" t="s">
        <v>47</v>
      </c>
      <c r="C345" s="991">
        <v>0</v>
      </c>
      <c r="D345" s="992"/>
      <c r="E345" s="992"/>
      <c r="F345" s="25">
        <v>0</v>
      </c>
      <c r="G345" s="25">
        <v>0</v>
      </c>
      <c r="H345" s="235"/>
      <c r="I345" s="38"/>
      <c r="J345" s="258"/>
      <c r="K345" s="258"/>
      <c r="L345" s="258"/>
      <c r="M345" s="258"/>
      <c r="N345" s="993"/>
      <c r="O345" s="993"/>
      <c r="P345" s="994"/>
    </row>
    <row r="346" spans="1:18" x14ac:dyDescent="0.2">
      <c r="B346" s="217"/>
      <c r="C346" s="995">
        <f>SUM(C341:E344)-C332</f>
        <v>0</v>
      </c>
      <c r="D346" s="996"/>
      <c r="E346" s="996"/>
      <c r="F346" s="24">
        <f>SUM(F341:F344)-F332</f>
        <v>0</v>
      </c>
      <c r="G346" s="24">
        <f>SUM(G341:G344)-G332</f>
        <v>0</v>
      </c>
      <c r="H346" s="24">
        <f>SUM(H341:H344)-H332</f>
        <v>0</v>
      </c>
      <c r="I346" s="24">
        <f>SUM(I341:I344)-I332</f>
        <v>0</v>
      </c>
      <c r="J346" s="8"/>
      <c r="K346" s="8"/>
      <c r="L346" s="8"/>
      <c r="M346" s="8"/>
      <c r="N346" s="997"/>
      <c r="O346" s="997"/>
      <c r="P346" s="997"/>
    </row>
    <row r="347" spans="1:18" x14ac:dyDescent="0.2">
      <c r="A347" s="85" t="s">
        <v>65</v>
      </c>
      <c r="B347" s="217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236"/>
      <c r="O347" s="236"/>
      <c r="P347" s="236"/>
    </row>
    <row r="348" spans="1:18" x14ac:dyDescent="0.2">
      <c r="B348" s="217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236"/>
      <c r="O348" s="236"/>
      <c r="P348" s="236"/>
    </row>
    <row r="349" spans="1:18" x14ac:dyDescent="0.2">
      <c r="B349" s="217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236"/>
      <c r="O349" s="236"/>
      <c r="P349" s="236"/>
    </row>
    <row r="350" spans="1:18" x14ac:dyDescent="0.2">
      <c r="C350" s="951"/>
      <c r="D350" s="951"/>
      <c r="E350" s="951"/>
      <c r="K350" s="1" t="s">
        <v>54</v>
      </c>
      <c r="N350" s="951"/>
      <c r="O350" s="951"/>
      <c r="P350" s="951"/>
    </row>
    <row r="351" spans="1:18" ht="12.75" customHeight="1" x14ac:dyDescent="0.2">
      <c r="C351" s="217"/>
      <c r="D351" s="217"/>
      <c r="E351" s="217"/>
      <c r="N351" s="217"/>
      <c r="O351" s="217"/>
      <c r="P351" s="217"/>
    </row>
    <row r="352" spans="1:18" ht="12.75" customHeight="1" x14ac:dyDescent="0.2">
      <c r="C352" s="217"/>
      <c r="D352" s="217"/>
      <c r="E352" s="217"/>
      <c r="N352" s="217"/>
      <c r="O352" s="217"/>
      <c r="P352" s="217"/>
    </row>
    <row r="353" spans="1:16" ht="12.75" customHeight="1" x14ac:dyDescent="0.2">
      <c r="C353" s="217"/>
      <c r="D353" s="217"/>
      <c r="E353" s="217"/>
      <c r="N353" s="217"/>
      <c r="O353" s="217"/>
      <c r="P353" s="217"/>
    </row>
    <row r="354" spans="1:16" ht="12.75" customHeight="1" x14ac:dyDescent="0.2">
      <c r="A354" s="951" t="s">
        <v>0</v>
      </c>
      <c r="B354" s="951"/>
      <c r="F354" s="1" t="s">
        <v>1</v>
      </c>
      <c r="M354" s="952" t="s">
        <v>2</v>
      </c>
      <c r="N354" s="952"/>
      <c r="O354" s="952"/>
      <c r="P354" s="952"/>
    </row>
    <row r="355" spans="1:16" ht="12.75" customHeight="1" x14ac:dyDescent="0.2">
      <c r="A355" s="951" t="s">
        <v>3</v>
      </c>
      <c r="B355" s="951"/>
      <c r="M355" s="952"/>
      <c r="N355" s="952"/>
      <c r="O355" s="952"/>
      <c r="P355" s="952"/>
    </row>
    <row r="356" spans="1:16" x14ac:dyDescent="0.2">
      <c r="A356" s="951" t="s">
        <v>4</v>
      </c>
      <c r="B356" s="951"/>
    </row>
    <row r="357" spans="1:16" ht="20.25" x14ac:dyDescent="0.3">
      <c r="F357" s="953" t="s">
        <v>5</v>
      </c>
      <c r="G357" s="953"/>
      <c r="H357" s="953"/>
      <c r="I357" s="953"/>
      <c r="J357" s="953"/>
      <c r="K357" s="953"/>
      <c r="L357" s="953"/>
    </row>
    <row r="358" spans="1:16" x14ac:dyDescent="0.2">
      <c r="F358" s="954" t="s">
        <v>64</v>
      </c>
      <c r="G358" s="954"/>
      <c r="H358" s="954"/>
      <c r="I358" s="954"/>
      <c r="J358" s="954"/>
      <c r="K358" s="954"/>
      <c r="L358" s="954"/>
    </row>
    <row r="359" spans="1:16" ht="12.75" customHeight="1" x14ac:dyDescent="0.2">
      <c r="A359" s="1" t="s">
        <v>6</v>
      </c>
      <c r="C359" s="27"/>
      <c r="D359" s="222">
        <v>1</v>
      </c>
      <c r="E359" s="222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7</v>
      </c>
      <c r="C360" s="28"/>
      <c r="D360" s="4">
        <v>0</v>
      </c>
      <c r="E360" s="4">
        <v>8</v>
      </c>
      <c r="I360" s="969">
        <v>11</v>
      </c>
      <c r="K360" s="2"/>
      <c r="L360" s="23" t="s">
        <v>48</v>
      </c>
      <c r="M360" s="970" t="str">
        <f>+M324</f>
        <v>: Februari</v>
      </c>
      <c r="N360" s="971"/>
      <c r="O360" s="222">
        <f>+O324</f>
        <v>0</v>
      </c>
      <c r="P360" s="222">
        <f>+P324</f>
        <v>2</v>
      </c>
    </row>
    <row r="361" spans="1:16" s="3" customFormat="1" ht="15" customHeight="1" x14ac:dyDescent="0.2">
      <c r="A361" s="3" t="s">
        <v>59</v>
      </c>
      <c r="C361" s="40">
        <v>0</v>
      </c>
      <c r="D361" s="40">
        <v>4</v>
      </c>
      <c r="E361" s="40">
        <v>2</v>
      </c>
      <c r="I361" s="969"/>
      <c r="J361" s="67"/>
      <c r="K361" s="68"/>
      <c r="L361" s="69" t="s">
        <v>11</v>
      </c>
      <c r="M361" s="972" t="str">
        <f>+M325</f>
        <v>: 2023</v>
      </c>
      <c r="N361" s="973"/>
      <c r="O361" s="40">
        <f>+O325</f>
        <v>2</v>
      </c>
      <c r="P361" s="40">
        <f>+P325</f>
        <v>3</v>
      </c>
    </row>
    <row r="362" spans="1:16" ht="13.5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938" t="s">
        <v>12</v>
      </c>
      <c r="B363" s="940" t="s">
        <v>13</v>
      </c>
      <c r="C363" s="942" t="s">
        <v>14</v>
      </c>
      <c r="D363" s="943"/>
      <c r="E363" s="943"/>
      <c r="F363" s="943"/>
      <c r="G363" s="943"/>
      <c r="H363" s="943"/>
      <c r="I363" s="944"/>
      <c r="J363" s="945" t="s">
        <v>15</v>
      </c>
      <c r="K363" s="943"/>
      <c r="L363" s="943"/>
      <c r="M363" s="943"/>
      <c r="N363" s="943"/>
      <c r="O363" s="943"/>
      <c r="P363" s="944"/>
    </row>
    <row r="364" spans="1:16" ht="12.75" customHeight="1" x14ac:dyDescent="0.2">
      <c r="A364" s="939"/>
      <c r="B364" s="941"/>
      <c r="C364" s="946" t="s">
        <v>16</v>
      </c>
      <c r="D364" s="947"/>
      <c r="E364" s="947"/>
      <c r="F364" s="4"/>
      <c r="G364" s="4"/>
      <c r="H364" s="4"/>
      <c r="I364" s="215" t="s">
        <v>16</v>
      </c>
      <c r="J364" s="32" t="s">
        <v>16</v>
      </c>
      <c r="K364" s="4"/>
      <c r="L364" s="4"/>
      <c r="M364" s="4"/>
      <c r="N364" s="947" t="s">
        <v>16</v>
      </c>
      <c r="O364" s="947"/>
      <c r="P364" s="948"/>
    </row>
    <row r="365" spans="1:16" ht="12.75" customHeight="1" x14ac:dyDescent="0.2">
      <c r="A365" s="939"/>
      <c r="B365" s="941"/>
      <c r="C365" s="949" t="s">
        <v>8</v>
      </c>
      <c r="D365" s="950"/>
      <c r="E365" s="950"/>
      <c r="F365" s="216" t="s">
        <v>17</v>
      </c>
      <c r="G365" s="216" t="s">
        <v>18</v>
      </c>
      <c r="H365" s="216" t="s">
        <v>19</v>
      </c>
      <c r="I365" s="219" t="s">
        <v>20</v>
      </c>
      <c r="J365" s="33" t="s">
        <v>8</v>
      </c>
      <c r="K365" s="216" t="s">
        <v>17</v>
      </c>
      <c r="L365" s="216" t="s">
        <v>18</v>
      </c>
      <c r="M365" s="216" t="s">
        <v>19</v>
      </c>
      <c r="N365" s="955" t="s">
        <v>20</v>
      </c>
      <c r="O365" s="955"/>
      <c r="P365" s="956"/>
    </row>
    <row r="366" spans="1:16" ht="12.75" customHeight="1" x14ac:dyDescent="0.2">
      <c r="A366" s="939"/>
      <c r="B366" s="941"/>
      <c r="C366" s="957" t="s">
        <v>21</v>
      </c>
      <c r="D366" s="958"/>
      <c r="E366" s="958"/>
      <c r="F366" s="220"/>
      <c r="G366" s="220"/>
      <c r="H366" s="220"/>
      <c r="I366" s="221" t="s">
        <v>22</v>
      </c>
      <c r="J366" s="34" t="s">
        <v>21</v>
      </c>
      <c r="K366" s="220"/>
      <c r="L366" s="220"/>
      <c r="M366" s="220"/>
      <c r="N366" s="958" t="s">
        <v>23</v>
      </c>
      <c r="O366" s="958"/>
      <c r="P366" s="959"/>
    </row>
    <row r="367" spans="1:16" ht="13.5" customHeight="1" x14ac:dyDescent="0.2">
      <c r="A367" s="44" t="s">
        <v>24</v>
      </c>
      <c r="B367" s="45" t="s">
        <v>25</v>
      </c>
      <c r="C367" s="960" t="s">
        <v>26</v>
      </c>
      <c r="D367" s="961"/>
      <c r="E367" s="961"/>
      <c r="F367" s="223" t="s">
        <v>27</v>
      </c>
      <c r="G367" s="223" t="s">
        <v>28</v>
      </c>
      <c r="H367" s="223" t="s">
        <v>29</v>
      </c>
      <c r="I367" s="46" t="s">
        <v>30</v>
      </c>
      <c r="J367" s="47" t="s">
        <v>31</v>
      </c>
      <c r="K367" s="223" t="s">
        <v>32</v>
      </c>
      <c r="L367" s="223" t="s">
        <v>33</v>
      </c>
      <c r="M367" s="223" t="s">
        <v>34</v>
      </c>
      <c r="N367" s="962" t="s">
        <v>35</v>
      </c>
      <c r="O367" s="961"/>
      <c r="P367" s="963"/>
    </row>
    <row r="368" spans="1:16" ht="25.5" customHeight="1" x14ac:dyDescent="0.2">
      <c r="A368" s="5"/>
      <c r="B368" s="6" t="s">
        <v>36</v>
      </c>
      <c r="C368" s="998">
        <f>SUM(C370,C373)</f>
        <v>80</v>
      </c>
      <c r="D368" s="999"/>
      <c r="E368" s="999"/>
      <c r="F368" s="237">
        <f t="shared" ref="F368:N368" si="20">SUM(F370,F373)</f>
        <v>0</v>
      </c>
      <c r="G368" s="237">
        <f t="shared" si="20"/>
        <v>0</v>
      </c>
      <c r="H368" s="237">
        <f t="shared" si="20"/>
        <v>0</v>
      </c>
      <c r="I368" s="7">
        <f t="shared" si="20"/>
        <v>80</v>
      </c>
      <c r="J368" s="7">
        <f t="shared" si="20"/>
        <v>0</v>
      </c>
      <c r="K368" s="41">
        <f t="shared" si="20"/>
        <v>0</v>
      </c>
      <c r="L368" s="7">
        <f t="shared" si="20"/>
        <v>0</v>
      </c>
      <c r="M368" s="7">
        <f t="shared" si="20"/>
        <v>0</v>
      </c>
      <c r="N368" s="1000">
        <f t="shared" si="20"/>
        <v>0</v>
      </c>
      <c r="O368" s="967"/>
      <c r="P368" s="968"/>
    </row>
    <row r="369" spans="1:16" ht="20.100000000000001" customHeight="1" x14ac:dyDescent="0.2">
      <c r="A369" s="9">
        <v>1</v>
      </c>
      <c r="B369" s="10" t="s">
        <v>37</v>
      </c>
      <c r="C369" s="980"/>
      <c r="D369" s="981"/>
      <c r="E369" s="981"/>
      <c r="F369" s="230"/>
      <c r="G369" s="230"/>
      <c r="H369" s="230"/>
      <c r="I369" s="35"/>
      <c r="J369" s="229"/>
      <c r="K369" s="229"/>
      <c r="L369" s="230"/>
      <c r="M369" s="230"/>
      <c r="N369" s="981"/>
      <c r="O369" s="981"/>
      <c r="P369" s="982"/>
    </row>
    <row r="370" spans="1:16" ht="20.100000000000001" customHeight="1" x14ac:dyDescent="0.2">
      <c r="A370" s="11"/>
      <c r="B370" s="10" t="s">
        <v>38</v>
      </c>
      <c r="C370" s="1001">
        <f>SUM(C371:E372)</f>
        <v>0</v>
      </c>
      <c r="D370" s="1002"/>
      <c r="E370" s="1002"/>
      <c r="F370" s="238">
        <f>SUM(F371:F372)</f>
        <v>0</v>
      </c>
      <c r="G370" s="238">
        <f>SUM(G371:G372)</f>
        <v>0</v>
      </c>
      <c r="H370" s="238">
        <f>SUM(H371:H372)</f>
        <v>0</v>
      </c>
      <c r="I370" s="227">
        <f t="shared" ref="I370:I375" si="21">SUM(C370-F370+G370-H370)</f>
        <v>0</v>
      </c>
      <c r="J370" s="238">
        <f>SUM(J371:J372)</f>
        <v>0</v>
      </c>
      <c r="K370" s="228">
        <f>SUM(K371:K372)</f>
        <v>0</v>
      </c>
      <c r="L370" s="238">
        <f>SUM(L371:L372)</f>
        <v>0</v>
      </c>
      <c r="M370" s="238">
        <f>SUM(M371:M372)</f>
        <v>0</v>
      </c>
      <c r="N370" s="976">
        <f>SUM(N371:P372)</f>
        <v>0</v>
      </c>
      <c r="O370" s="976"/>
      <c r="P370" s="977"/>
    </row>
    <row r="371" spans="1:16" ht="20.100000000000001" customHeight="1" x14ac:dyDescent="0.2">
      <c r="A371" s="11"/>
      <c r="B371" s="12" t="s">
        <v>39</v>
      </c>
      <c r="C371" s="1003">
        <v>0</v>
      </c>
      <c r="D371" s="1004"/>
      <c r="E371" s="1004"/>
      <c r="F371" s="239">
        <v>0</v>
      </c>
      <c r="G371" s="239">
        <v>0</v>
      </c>
      <c r="H371" s="239">
        <v>0</v>
      </c>
      <c r="I371" s="255">
        <f t="shared" si="21"/>
        <v>0</v>
      </c>
      <c r="J371" s="79">
        <v>0</v>
      </c>
      <c r="K371" s="79">
        <v>0</v>
      </c>
      <c r="L371" s="79">
        <v>0</v>
      </c>
      <c r="M371" s="79">
        <v>0</v>
      </c>
      <c r="N371" s="976">
        <f>SUM(J371-K371+L371-M371)</f>
        <v>0</v>
      </c>
      <c r="O371" s="976"/>
      <c r="P371" s="977"/>
    </row>
    <row r="372" spans="1:16" ht="20.100000000000001" customHeight="1" x14ac:dyDescent="0.2">
      <c r="A372" s="11"/>
      <c r="B372" s="12" t="s">
        <v>40</v>
      </c>
      <c r="C372" s="1003">
        <v>0</v>
      </c>
      <c r="D372" s="1004"/>
      <c r="E372" s="1004"/>
      <c r="F372" s="239">
        <v>0</v>
      </c>
      <c r="G372" s="239">
        <v>0</v>
      </c>
      <c r="H372" s="239">
        <v>0</v>
      </c>
      <c r="I372" s="255">
        <f t="shared" si="21"/>
        <v>0</v>
      </c>
      <c r="J372" s="79">
        <v>0</v>
      </c>
      <c r="K372" s="79">
        <v>0</v>
      </c>
      <c r="L372" s="79">
        <v>0</v>
      </c>
      <c r="M372" s="79">
        <v>0</v>
      </c>
      <c r="N372" s="976">
        <f>SUM(J372-K372+L372-M372)</f>
        <v>0</v>
      </c>
      <c r="O372" s="976"/>
      <c r="P372" s="977"/>
    </row>
    <row r="373" spans="1:16" ht="20.100000000000001" customHeight="1" x14ac:dyDescent="0.2">
      <c r="A373" s="11"/>
      <c r="B373" s="10" t="s">
        <v>41</v>
      </c>
      <c r="C373" s="1001">
        <f>SUM(C374:E375)</f>
        <v>80</v>
      </c>
      <c r="D373" s="1002"/>
      <c r="E373" s="1002"/>
      <c r="F373" s="238">
        <f>SUM(F374:F375)</f>
        <v>0</v>
      </c>
      <c r="G373" s="238">
        <f>SUM(G374:G375)</f>
        <v>0</v>
      </c>
      <c r="H373" s="238">
        <f>SUM(H374:H375)</f>
        <v>0</v>
      </c>
      <c r="I373" s="227">
        <f t="shared" si="21"/>
        <v>80</v>
      </c>
      <c r="J373" s="13">
        <f>SUM(J374:J375)</f>
        <v>0</v>
      </c>
      <c r="K373" s="48">
        <f>SUM(K374:K375)</f>
        <v>0</v>
      </c>
      <c r="L373" s="48">
        <f>SUM(L374:L375)</f>
        <v>0</v>
      </c>
      <c r="M373" s="48">
        <f>SUM(M374:M375)</f>
        <v>0</v>
      </c>
      <c r="N373" s="1033">
        <f>SUM(N374:P375)</f>
        <v>0</v>
      </c>
      <c r="O373" s="1033"/>
      <c r="P373" s="1034"/>
    </row>
    <row r="374" spans="1:16" ht="20.100000000000001" customHeight="1" x14ac:dyDescent="0.2">
      <c r="A374" s="11"/>
      <c r="B374" s="12" t="s">
        <v>39</v>
      </c>
      <c r="C374" s="1003">
        <v>80</v>
      </c>
      <c r="D374" s="1004"/>
      <c r="E374" s="1004"/>
      <c r="F374" s="239">
        <v>0</v>
      </c>
      <c r="G374" s="239">
        <v>0</v>
      </c>
      <c r="H374" s="239">
        <v>0</v>
      </c>
      <c r="I374" s="255">
        <f t="shared" si="21"/>
        <v>80</v>
      </c>
      <c r="J374" s="36">
        <v>0</v>
      </c>
      <c r="K374" s="225">
        <v>0</v>
      </c>
      <c r="L374" s="239">
        <v>0</v>
      </c>
      <c r="M374" s="239">
        <v>0</v>
      </c>
      <c r="N374" s="976">
        <f>SUM(J374-K374+L374-M374)</f>
        <v>0</v>
      </c>
      <c r="O374" s="976"/>
      <c r="P374" s="977"/>
    </row>
    <row r="375" spans="1:16" ht="20.100000000000001" customHeight="1" x14ac:dyDescent="0.2">
      <c r="A375" s="11"/>
      <c r="B375" s="12" t="s">
        <v>40</v>
      </c>
      <c r="C375" s="1003">
        <v>0</v>
      </c>
      <c r="D375" s="1004"/>
      <c r="E375" s="1004"/>
      <c r="F375" s="239">
        <v>0</v>
      </c>
      <c r="G375" s="225">
        <v>0</v>
      </c>
      <c r="H375" s="239">
        <v>0</v>
      </c>
      <c r="I375" s="255">
        <f t="shared" si="21"/>
        <v>0</v>
      </c>
      <c r="J375" s="36">
        <v>0</v>
      </c>
      <c r="K375" s="225">
        <v>0</v>
      </c>
      <c r="L375" s="225">
        <v>0</v>
      </c>
      <c r="M375" s="239">
        <v>0</v>
      </c>
      <c r="N375" s="976">
        <f>SUM(J375-K375+L375-M375)</f>
        <v>0</v>
      </c>
      <c r="O375" s="976"/>
      <c r="P375" s="977"/>
    </row>
    <row r="376" spans="1:16" ht="26.25" customHeight="1" x14ac:dyDescent="0.2">
      <c r="A376" s="9">
        <v>2</v>
      </c>
      <c r="B376" s="10" t="s">
        <v>42</v>
      </c>
      <c r="C376" s="980"/>
      <c r="D376" s="981"/>
      <c r="E376" s="981"/>
      <c r="F376" s="230"/>
      <c r="G376" s="230"/>
      <c r="H376" s="230"/>
      <c r="I376" s="234"/>
      <c r="J376" s="229"/>
      <c r="K376" s="230"/>
      <c r="L376" s="230"/>
      <c r="M376" s="230"/>
      <c r="N376" s="983"/>
      <c r="O376" s="983"/>
      <c r="P376" s="984"/>
    </row>
    <row r="377" spans="1:16" ht="20.100000000000001" customHeight="1" x14ac:dyDescent="0.2">
      <c r="A377" s="11"/>
      <c r="B377" s="12" t="s">
        <v>43</v>
      </c>
      <c r="C377" s="1003">
        <v>0</v>
      </c>
      <c r="D377" s="1004"/>
      <c r="E377" s="1004"/>
      <c r="F377" s="239">
        <v>0</v>
      </c>
      <c r="G377" s="239">
        <v>0</v>
      </c>
      <c r="H377" s="239">
        <v>0</v>
      </c>
      <c r="I377" s="227">
        <f>SUM(C377-F377+G377-H377)</f>
        <v>0</v>
      </c>
      <c r="J377" s="229"/>
      <c r="K377" s="230"/>
      <c r="L377" s="230"/>
      <c r="M377" s="230"/>
      <c r="N377" s="983"/>
      <c r="O377" s="983"/>
      <c r="P377" s="984"/>
    </row>
    <row r="378" spans="1:16" ht="20.100000000000001" customHeight="1" x14ac:dyDescent="0.2">
      <c r="A378" s="11"/>
      <c r="B378" s="12" t="s">
        <v>44</v>
      </c>
      <c r="C378" s="1003">
        <v>80</v>
      </c>
      <c r="D378" s="1004"/>
      <c r="E378" s="1004"/>
      <c r="F378" s="239">
        <v>0</v>
      </c>
      <c r="G378" s="239">
        <v>0</v>
      </c>
      <c r="H378" s="239">
        <v>0</v>
      </c>
      <c r="I378" s="227">
        <f>SUM(C378-F378+G378-H378)</f>
        <v>80</v>
      </c>
      <c r="J378" s="229"/>
      <c r="K378" s="230"/>
      <c r="L378" s="230"/>
      <c r="M378" s="230"/>
      <c r="N378" s="983"/>
      <c r="O378" s="983"/>
      <c r="P378" s="984"/>
    </row>
    <row r="379" spans="1:16" ht="20.100000000000001" customHeight="1" x14ac:dyDescent="0.2">
      <c r="A379" s="9"/>
      <c r="B379" s="12" t="s">
        <v>45</v>
      </c>
      <c r="C379" s="1003">
        <v>0</v>
      </c>
      <c r="D379" s="1004"/>
      <c r="E379" s="1004"/>
      <c r="F379" s="239">
        <v>0</v>
      </c>
      <c r="G379" s="239">
        <v>0</v>
      </c>
      <c r="H379" s="239">
        <v>0</v>
      </c>
      <c r="I379" s="227">
        <f>SUM(C379-F379+G379-H379)</f>
        <v>0</v>
      </c>
      <c r="J379" s="229" t="s">
        <v>1</v>
      </c>
      <c r="K379" s="230"/>
      <c r="L379" s="230"/>
      <c r="M379" s="230"/>
      <c r="N379" s="983"/>
      <c r="O379" s="983"/>
      <c r="P379" s="984"/>
    </row>
    <row r="380" spans="1:16" ht="20.100000000000001" customHeight="1" x14ac:dyDescent="0.2">
      <c r="A380" s="14"/>
      <c r="B380" s="15" t="s">
        <v>46</v>
      </c>
      <c r="C380" s="1005">
        <v>0</v>
      </c>
      <c r="D380" s="1006"/>
      <c r="E380" s="1006"/>
      <c r="F380" s="240">
        <v>0</v>
      </c>
      <c r="G380" s="240">
        <v>0</v>
      </c>
      <c r="H380" s="240">
        <v>0</v>
      </c>
      <c r="I380" s="227">
        <f>SUM(C380-F380+G380-H380)</f>
        <v>0</v>
      </c>
      <c r="J380" s="37"/>
      <c r="K380" s="16"/>
      <c r="L380" s="16"/>
      <c r="M380" s="16"/>
      <c r="N380" s="987"/>
      <c r="O380" s="987"/>
      <c r="P380" s="988"/>
    </row>
    <row r="381" spans="1:16" ht="24" customHeight="1" thickBot="1" x14ac:dyDescent="0.25">
      <c r="A381" s="17">
        <v>3</v>
      </c>
      <c r="B381" s="18" t="s">
        <v>47</v>
      </c>
      <c r="C381" s="991">
        <v>0</v>
      </c>
      <c r="D381" s="992"/>
      <c r="E381" s="992"/>
      <c r="F381" s="25">
        <v>0</v>
      </c>
      <c r="G381" s="25">
        <v>0</v>
      </c>
      <c r="H381" s="235"/>
      <c r="I381" s="38"/>
      <c r="J381" s="39"/>
      <c r="K381" s="258"/>
      <c r="L381" s="258"/>
      <c r="M381" s="258"/>
      <c r="N381" s="993"/>
      <c r="O381" s="993"/>
      <c r="P381" s="994"/>
    </row>
    <row r="382" spans="1:16" x14ac:dyDescent="0.2">
      <c r="B382" s="217"/>
      <c r="C382" s="995">
        <f>SUM(C377:E380)-C368</f>
        <v>0</v>
      </c>
      <c r="D382" s="996"/>
      <c r="E382" s="996"/>
      <c r="F382" s="24">
        <f>SUM(F377:F380)-F368</f>
        <v>0</v>
      </c>
      <c r="G382" s="24">
        <f>SUM(G377:G380)-G368</f>
        <v>0</v>
      </c>
      <c r="H382" s="24">
        <f>SUM(H377:H380)-H368</f>
        <v>0</v>
      </c>
      <c r="I382" s="24">
        <f>SUM(I377:I380)-I368</f>
        <v>0</v>
      </c>
      <c r="J382" s="8"/>
      <c r="K382" s="8"/>
      <c r="L382" s="8"/>
      <c r="M382" s="8"/>
      <c r="N382" s="997"/>
      <c r="O382" s="997"/>
      <c r="P382" s="997"/>
    </row>
    <row r="383" spans="1:16" x14ac:dyDescent="0.2">
      <c r="A383" s="85" t="s">
        <v>65</v>
      </c>
      <c r="C383" s="217"/>
      <c r="D383" s="217"/>
      <c r="E383" s="217"/>
      <c r="N383" s="217"/>
      <c r="O383" s="217"/>
      <c r="P383" s="217"/>
    </row>
    <row r="384" spans="1:16" x14ac:dyDescent="0.2">
      <c r="C384" s="217"/>
      <c r="D384" s="217"/>
      <c r="E384" s="217"/>
      <c r="N384" s="217"/>
      <c r="O384" s="217"/>
      <c r="P384" s="217"/>
    </row>
    <row r="385" spans="1:16" ht="12.75" customHeight="1" x14ac:dyDescent="0.2">
      <c r="C385" s="217"/>
      <c r="D385" s="217"/>
      <c r="E385" s="217"/>
      <c r="N385" s="217"/>
      <c r="O385" s="217"/>
      <c r="P385" s="217"/>
    </row>
    <row r="386" spans="1:16" ht="12.75" customHeight="1" x14ac:dyDescent="0.2">
      <c r="C386" s="217"/>
      <c r="D386" s="217"/>
      <c r="E386" s="217"/>
      <c r="N386" s="217"/>
      <c r="O386" s="217"/>
      <c r="P386" s="217"/>
    </row>
    <row r="387" spans="1:16" x14ac:dyDescent="0.2">
      <c r="C387" s="217"/>
      <c r="D387" s="217"/>
      <c r="E387" s="217"/>
      <c r="N387" s="217"/>
      <c r="O387" s="217"/>
      <c r="P387" s="217"/>
    </row>
    <row r="388" spans="1:16" x14ac:dyDescent="0.2">
      <c r="C388" s="217"/>
      <c r="D388" s="217"/>
      <c r="E388" s="217"/>
      <c r="N388" s="217"/>
      <c r="O388" s="217"/>
      <c r="P388" s="217"/>
    </row>
    <row r="389" spans="1:16" x14ac:dyDescent="0.2">
      <c r="C389" s="217"/>
      <c r="D389" s="217"/>
      <c r="E389" s="217"/>
      <c r="N389" s="217"/>
      <c r="O389" s="217"/>
      <c r="P389" s="217"/>
    </row>
    <row r="390" spans="1:16" ht="12.75" customHeight="1" x14ac:dyDescent="0.2">
      <c r="A390" s="951" t="s">
        <v>0</v>
      </c>
      <c r="B390" s="951"/>
      <c r="F390" s="1" t="s">
        <v>1</v>
      </c>
      <c r="M390" s="952" t="s">
        <v>2</v>
      </c>
      <c r="N390" s="952"/>
      <c r="O390" s="952"/>
      <c r="P390" s="952"/>
    </row>
    <row r="391" spans="1:16" ht="12.75" customHeight="1" x14ac:dyDescent="0.2">
      <c r="A391" s="951" t="s">
        <v>3</v>
      </c>
      <c r="B391" s="951"/>
      <c r="M391" s="952"/>
      <c r="N391" s="952"/>
      <c r="O391" s="952"/>
      <c r="P391" s="952"/>
    </row>
    <row r="392" spans="1:16" ht="7.5" customHeight="1" x14ac:dyDescent="0.2">
      <c r="A392" s="951" t="s">
        <v>4</v>
      </c>
      <c r="B392" s="951"/>
    </row>
    <row r="393" spans="1:16" ht="18" customHeight="1" x14ac:dyDescent="0.3">
      <c r="F393" s="953" t="s">
        <v>5</v>
      </c>
      <c r="G393" s="953"/>
      <c r="H393" s="953"/>
      <c r="I393" s="953"/>
      <c r="J393" s="953"/>
      <c r="K393" s="953"/>
      <c r="L393" s="953"/>
    </row>
    <row r="394" spans="1:16" ht="12.75" customHeight="1" x14ac:dyDescent="0.2">
      <c r="F394" s="954" t="s">
        <v>64</v>
      </c>
      <c r="G394" s="954"/>
      <c r="H394" s="954"/>
      <c r="I394" s="954"/>
      <c r="J394" s="954"/>
      <c r="K394" s="954"/>
      <c r="L394" s="954"/>
    </row>
    <row r="395" spans="1:16" ht="12.75" customHeight="1" x14ac:dyDescent="0.2">
      <c r="A395" s="1" t="s">
        <v>6</v>
      </c>
      <c r="C395" s="27"/>
      <c r="D395" s="222">
        <v>1</v>
      </c>
      <c r="E395" s="222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7</v>
      </c>
      <c r="C396" s="28"/>
      <c r="D396" s="4">
        <v>0</v>
      </c>
      <c r="E396" s="4">
        <v>8</v>
      </c>
      <c r="I396" s="969">
        <v>12</v>
      </c>
      <c r="K396" s="2"/>
      <c r="L396" s="23" t="s">
        <v>48</v>
      </c>
      <c r="M396" s="970" t="str">
        <f>+M360</f>
        <v>: Februari</v>
      </c>
      <c r="N396" s="971"/>
      <c r="O396" s="222">
        <f>+O360</f>
        <v>0</v>
      </c>
      <c r="P396" s="222">
        <f>+P360</f>
        <v>2</v>
      </c>
    </row>
    <row r="397" spans="1:16" s="3" customFormat="1" ht="12.75" customHeight="1" x14ac:dyDescent="0.2">
      <c r="A397" s="3" t="s">
        <v>58</v>
      </c>
      <c r="C397" s="40">
        <v>0</v>
      </c>
      <c r="D397" s="40">
        <v>4</v>
      </c>
      <c r="E397" s="40">
        <v>3</v>
      </c>
      <c r="I397" s="969"/>
      <c r="J397" s="67"/>
      <c r="K397" s="68"/>
      <c r="L397" s="69" t="s">
        <v>11</v>
      </c>
      <c r="M397" s="972" t="str">
        <f>+M361</f>
        <v>: 2023</v>
      </c>
      <c r="N397" s="973"/>
      <c r="O397" s="40">
        <f>+O361</f>
        <v>2</v>
      </c>
      <c r="P397" s="40">
        <f>+P361</f>
        <v>3</v>
      </c>
    </row>
    <row r="398" spans="1:16" ht="16.5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1" customHeight="1" x14ac:dyDescent="0.2">
      <c r="A399" s="938" t="s">
        <v>12</v>
      </c>
      <c r="B399" s="940" t="s">
        <v>13</v>
      </c>
      <c r="C399" s="942" t="s">
        <v>14</v>
      </c>
      <c r="D399" s="943"/>
      <c r="E399" s="943"/>
      <c r="F399" s="943"/>
      <c r="G399" s="943"/>
      <c r="H399" s="943"/>
      <c r="I399" s="944"/>
      <c r="J399" s="945" t="s">
        <v>15</v>
      </c>
      <c r="K399" s="943"/>
      <c r="L399" s="943"/>
      <c r="M399" s="943"/>
      <c r="N399" s="943"/>
      <c r="O399" s="943"/>
      <c r="P399" s="944"/>
    </row>
    <row r="400" spans="1:16" ht="20.100000000000001" customHeight="1" x14ac:dyDescent="0.2">
      <c r="A400" s="939"/>
      <c r="B400" s="941"/>
      <c r="C400" s="946" t="s">
        <v>16</v>
      </c>
      <c r="D400" s="947"/>
      <c r="E400" s="947"/>
      <c r="F400" s="4"/>
      <c r="G400" s="4"/>
      <c r="H400" s="4"/>
      <c r="I400" s="215" t="s">
        <v>16</v>
      </c>
      <c r="J400" s="32" t="s">
        <v>16</v>
      </c>
      <c r="K400" s="4"/>
      <c r="L400" s="4"/>
      <c r="M400" s="4"/>
      <c r="N400" s="947" t="s">
        <v>16</v>
      </c>
      <c r="O400" s="947"/>
      <c r="P400" s="948"/>
    </row>
    <row r="401" spans="1:16" ht="20.100000000000001" customHeight="1" x14ac:dyDescent="0.2">
      <c r="A401" s="939"/>
      <c r="B401" s="941"/>
      <c r="C401" s="949" t="s">
        <v>8</v>
      </c>
      <c r="D401" s="950"/>
      <c r="E401" s="950"/>
      <c r="F401" s="216" t="s">
        <v>17</v>
      </c>
      <c r="G401" s="216" t="s">
        <v>18</v>
      </c>
      <c r="H401" s="216" t="s">
        <v>19</v>
      </c>
      <c r="I401" s="219" t="s">
        <v>20</v>
      </c>
      <c r="J401" s="33" t="s">
        <v>8</v>
      </c>
      <c r="K401" s="216" t="s">
        <v>17</v>
      </c>
      <c r="L401" s="216" t="s">
        <v>18</v>
      </c>
      <c r="M401" s="216" t="s">
        <v>19</v>
      </c>
      <c r="N401" s="955" t="s">
        <v>20</v>
      </c>
      <c r="O401" s="955"/>
      <c r="P401" s="956"/>
    </row>
    <row r="402" spans="1:16" ht="20.100000000000001" customHeight="1" x14ac:dyDescent="0.2">
      <c r="A402" s="939"/>
      <c r="B402" s="941"/>
      <c r="C402" s="957" t="s">
        <v>21</v>
      </c>
      <c r="D402" s="958"/>
      <c r="E402" s="958"/>
      <c r="F402" s="220"/>
      <c r="G402" s="220"/>
      <c r="H402" s="220"/>
      <c r="I402" s="221" t="s">
        <v>22</v>
      </c>
      <c r="J402" s="34" t="s">
        <v>21</v>
      </c>
      <c r="K402" s="220"/>
      <c r="L402" s="220"/>
      <c r="M402" s="220"/>
      <c r="N402" s="958" t="s">
        <v>23</v>
      </c>
      <c r="O402" s="958"/>
      <c r="P402" s="959"/>
    </row>
    <row r="403" spans="1:16" ht="16.5" customHeight="1" x14ac:dyDescent="0.2">
      <c r="A403" s="44" t="s">
        <v>24</v>
      </c>
      <c r="B403" s="45" t="s">
        <v>25</v>
      </c>
      <c r="C403" s="960" t="s">
        <v>26</v>
      </c>
      <c r="D403" s="961"/>
      <c r="E403" s="961"/>
      <c r="F403" s="223" t="s">
        <v>27</v>
      </c>
      <c r="G403" s="223" t="s">
        <v>28</v>
      </c>
      <c r="H403" s="223" t="s">
        <v>29</v>
      </c>
      <c r="I403" s="46" t="s">
        <v>30</v>
      </c>
      <c r="J403" s="47" t="s">
        <v>31</v>
      </c>
      <c r="K403" s="223" t="s">
        <v>32</v>
      </c>
      <c r="L403" s="223" t="s">
        <v>33</v>
      </c>
      <c r="M403" s="223" t="s">
        <v>34</v>
      </c>
      <c r="N403" s="962" t="s">
        <v>35</v>
      </c>
      <c r="O403" s="961"/>
      <c r="P403" s="963"/>
    </row>
    <row r="404" spans="1:16" ht="20.100000000000001" customHeight="1" x14ac:dyDescent="0.2">
      <c r="A404" s="5"/>
      <c r="B404" s="6" t="s">
        <v>36</v>
      </c>
      <c r="C404" s="998">
        <f>SUM(C406,C409)</f>
        <v>65</v>
      </c>
      <c r="D404" s="999"/>
      <c r="E404" s="999"/>
      <c r="F404" s="237">
        <f t="shared" ref="F404:N404" si="22">SUM(F406,F409)</f>
        <v>0</v>
      </c>
      <c r="G404" s="237">
        <f t="shared" si="22"/>
        <v>25</v>
      </c>
      <c r="H404" s="237">
        <f t="shared" si="22"/>
        <v>0</v>
      </c>
      <c r="I404" s="7">
        <f t="shared" si="22"/>
        <v>90</v>
      </c>
      <c r="J404" s="7">
        <f t="shared" si="22"/>
        <v>450</v>
      </c>
      <c r="K404" s="7">
        <f t="shared" si="22"/>
        <v>0</v>
      </c>
      <c r="L404" s="7">
        <f t="shared" si="22"/>
        <v>0</v>
      </c>
      <c r="M404" s="7">
        <f t="shared" si="22"/>
        <v>0</v>
      </c>
      <c r="N404" s="1000">
        <f t="shared" si="22"/>
        <v>450</v>
      </c>
      <c r="O404" s="967"/>
      <c r="P404" s="968"/>
    </row>
    <row r="405" spans="1:16" ht="20.100000000000001" customHeight="1" x14ac:dyDescent="0.2">
      <c r="A405" s="9">
        <v>1</v>
      </c>
      <c r="B405" s="10" t="s">
        <v>37</v>
      </c>
      <c r="C405" s="980"/>
      <c r="D405" s="981"/>
      <c r="E405" s="981"/>
      <c r="F405" s="230"/>
      <c r="G405" s="230"/>
      <c r="H405" s="230"/>
      <c r="I405" s="35"/>
      <c r="J405" s="229"/>
      <c r="K405" s="230"/>
      <c r="L405" s="230"/>
      <c r="M405" s="230"/>
      <c r="N405" s="981"/>
      <c r="O405" s="981"/>
      <c r="P405" s="982"/>
    </row>
    <row r="406" spans="1:16" ht="20.100000000000001" customHeight="1" x14ac:dyDescent="0.2">
      <c r="A406" s="11"/>
      <c r="B406" s="10" t="s">
        <v>38</v>
      </c>
      <c r="C406" s="1001">
        <f>SUM(C407:E408)</f>
        <v>0</v>
      </c>
      <c r="D406" s="1002"/>
      <c r="E406" s="1002"/>
      <c r="F406" s="238">
        <f>SUM(F407:F408)</f>
        <v>0</v>
      </c>
      <c r="G406" s="238">
        <f>SUM(G407:G408)</f>
        <v>0</v>
      </c>
      <c r="H406" s="238">
        <f>SUM(H407:H408)</f>
        <v>0</v>
      </c>
      <c r="I406" s="227">
        <f t="shared" ref="I406:I411" si="23">SUM(C406-F406+G406-H406)</f>
        <v>0</v>
      </c>
      <c r="J406" s="238">
        <f>SUM(J407:J408)</f>
        <v>0</v>
      </c>
      <c r="K406" s="238">
        <f>SUM(K407:K408)</f>
        <v>0</v>
      </c>
      <c r="L406" s="238">
        <f>SUM(L407:L408)</f>
        <v>0</v>
      </c>
      <c r="M406" s="238">
        <f>SUM(M407:M408)</f>
        <v>0</v>
      </c>
      <c r="N406" s="976">
        <f>SUM(N407:P408)</f>
        <v>0</v>
      </c>
      <c r="O406" s="976"/>
      <c r="P406" s="977"/>
    </row>
    <row r="407" spans="1:16" ht="26.25" customHeight="1" x14ac:dyDescent="0.2">
      <c r="A407" s="11"/>
      <c r="B407" s="12" t="s">
        <v>39</v>
      </c>
      <c r="C407" s="1003">
        <v>0</v>
      </c>
      <c r="D407" s="1004"/>
      <c r="E407" s="1004"/>
      <c r="F407" s="239">
        <v>0</v>
      </c>
      <c r="G407" s="239">
        <v>0</v>
      </c>
      <c r="H407" s="239">
        <v>0</v>
      </c>
      <c r="I407" s="255">
        <f t="shared" si="23"/>
        <v>0</v>
      </c>
      <c r="J407" s="83">
        <v>0</v>
      </c>
      <c r="K407" s="84">
        <v>0</v>
      </c>
      <c r="L407" s="82">
        <v>0</v>
      </c>
      <c r="M407" s="82">
        <v>0</v>
      </c>
      <c r="N407" s="976">
        <f>SUM(J407-K407+L407-M407)</f>
        <v>0</v>
      </c>
      <c r="O407" s="976"/>
      <c r="P407" s="977"/>
    </row>
    <row r="408" spans="1:16" ht="20.100000000000001" customHeight="1" x14ac:dyDescent="0.2">
      <c r="A408" s="11"/>
      <c r="B408" s="12" t="s">
        <v>40</v>
      </c>
      <c r="C408" s="1003">
        <v>0</v>
      </c>
      <c r="D408" s="1004"/>
      <c r="E408" s="1004"/>
      <c r="F408" s="239">
        <v>0</v>
      </c>
      <c r="G408" s="239">
        <v>0</v>
      </c>
      <c r="H408" s="239">
        <v>0</v>
      </c>
      <c r="I408" s="255">
        <f t="shared" si="23"/>
        <v>0</v>
      </c>
      <c r="J408" s="83">
        <v>0</v>
      </c>
      <c r="K408" s="84">
        <v>0</v>
      </c>
      <c r="L408" s="82">
        <v>0</v>
      </c>
      <c r="M408" s="82">
        <v>0</v>
      </c>
      <c r="N408" s="976">
        <f>SUM(J408-K408+L408-M408)</f>
        <v>0</v>
      </c>
      <c r="O408" s="976"/>
      <c r="P408" s="977"/>
    </row>
    <row r="409" spans="1:16" ht="20.100000000000001" customHeight="1" x14ac:dyDescent="0.2">
      <c r="A409" s="11"/>
      <c r="B409" s="10" t="s">
        <v>41</v>
      </c>
      <c r="C409" s="1001">
        <f>SUM(C410:E411)</f>
        <v>65</v>
      </c>
      <c r="D409" s="1002"/>
      <c r="E409" s="1002"/>
      <c r="F409" s="238">
        <f>SUM(F410:F411)</f>
        <v>0</v>
      </c>
      <c r="G409" s="238">
        <f>SUM(G410:G411)</f>
        <v>25</v>
      </c>
      <c r="H409" s="238">
        <f>SUM(H410:H411)</f>
        <v>0</v>
      </c>
      <c r="I409" s="227">
        <f t="shared" si="23"/>
        <v>90</v>
      </c>
      <c r="J409" s="13">
        <f>SUM(J410:J411)</f>
        <v>450</v>
      </c>
      <c r="K409" s="13">
        <f>SUM(K410:K411)</f>
        <v>0</v>
      </c>
      <c r="L409" s="13">
        <f>SUM(L410:L411)</f>
        <v>0</v>
      </c>
      <c r="M409" s="13">
        <f>SUM(M410:M411)</f>
        <v>0</v>
      </c>
      <c r="N409" s="976">
        <f>SUM(N410:P411)</f>
        <v>450</v>
      </c>
      <c r="O409" s="976"/>
      <c r="P409" s="977"/>
    </row>
    <row r="410" spans="1:16" ht="20.100000000000001" customHeight="1" x14ac:dyDescent="0.2">
      <c r="A410" s="11"/>
      <c r="B410" s="12" t="s">
        <v>39</v>
      </c>
      <c r="C410" s="1003">
        <v>50</v>
      </c>
      <c r="D410" s="1004"/>
      <c r="E410" s="1004"/>
      <c r="F410" s="239">
        <v>0</v>
      </c>
      <c r="G410" s="239">
        <v>0</v>
      </c>
      <c r="H410" s="239">
        <v>0</v>
      </c>
      <c r="I410" s="255">
        <f t="shared" si="23"/>
        <v>50</v>
      </c>
      <c r="J410" s="36">
        <v>0</v>
      </c>
      <c r="K410" s="239">
        <v>0</v>
      </c>
      <c r="L410" s="239">
        <v>0</v>
      </c>
      <c r="M410" s="239">
        <v>0</v>
      </c>
      <c r="N410" s="976">
        <f>SUM(J410-K410+L410-M410)</f>
        <v>0</v>
      </c>
      <c r="O410" s="976"/>
      <c r="P410" s="977"/>
    </row>
    <row r="411" spans="1:16" ht="20.100000000000001" customHeight="1" x14ac:dyDescent="0.2">
      <c r="A411" s="11"/>
      <c r="B411" s="12" t="s">
        <v>40</v>
      </c>
      <c r="C411" s="1003">
        <v>15</v>
      </c>
      <c r="D411" s="1004"/>
      <c r="E411" s="1004"/>
      <c r="F411" s="239">
        <v>0</v>
      </c>
      <c r="G411" s="239">
        <v>25</v>
      </c>
      <c r="H411" s="239">
        <v>0</v>
      </c>
      <c r="I411" s="255">
        <f t="shared" si="23"/>
        <v>40</v>
      </c>
      <c r="J411" s="36">
        <v>450</v>
      </c>
      <c r="K411" s="239">
        <v>0</v>
      </c>
      <c r="L411" s="239">
        <v>0</v>
      </c>
      <c r="M411" s="239">
        <v>0</v>
      </c>
      <c r="N411" s="976">
        <f>SUM(J411-K411+L411-M411)</f>
        <v>450</v>
      </c>
      <c r="O411" s="976"/>
      <c r="P411" s="977"/>
    </row>
    <row r="412" spans="1:16" ht="24" customHeight="1" x14ac:dyDescent="0.2">
      <c r="A412" s="9">
        <v>2</v>
      </c>
      <c r="B412" s="10" t="s">
        <v>42</v>
      </c>
      <c r="C412" s="980"/>
      <c r="D412" s="981"/>
      <c r="E412" s="981"/>
      <c r="F412" s="230"/>
      <c r="G412" s="230"/>
      <c r="H412" s="230"/>
      <c r="I412" s="234"/>
      <c r="J412" s="229"/>
      <c r="K412" s="230"/>
      <c r="L412" s="230"/>
      <c r="M412" s="230"/>
      <c r="N412" s="983"/>
      <c r="O412" s="983"/>
      <c r="P412" s="984"/>
    </row>
    <row r="413" spans="1:16" ht="12.75" customHeight="1" x14ac:dyDescent="0.2">
      <c r="A413" s="11"/>
      <c r="B413" s="12" t="s">
        <v>43</v>
      </c>
      <c r="C413" s="1003">
        <v>65</v>
      </c>
      <c r="D413" s="1004"/>
      <c r="E413" s="1004"/>
      <c r="F413" s="239">
        <v>0</v>
      </c>
      <c r="G413" s="225">
        <v>0</v>
      </c>
      <c r="H413" s="239">
        <v>0</v>
      </c>
      <c r="I413" s="227">
        <f>SUM(C413-F413+G413-H413)</f>
        <v>65</v>
      </c>
      <c r="J413" s="229"/>
      <c r="K413" s="230"/>
      <c r="L413" s="230"/>
      <c r="M413" s="230"/>
      <c r="N413" s="983"/>
      <c r="O413" s="983"/>
      <c r="P413" s="984"/>
    </row>
    <row r="414" spans="1:16" ht="14.25" x14ac:dyDescent="0.2">
      <c r="A414" s="11"/>
      <c r="B414" s="12" t="s">
        <v>44</v>
      </c>
      <c r="C414" s="1003">
        <v>0</v>
      </c>
      <c r="D414" s="1004"/>
      <c r="E414" s="1004"/>
      <c r="F414" s="239">
        <v>0</v>
      </c>
      <c r="G414" s="239">
        <v>0</v>
      </c>
      <c r="H414" s="239">
        <v>0</v>
      </c>
      <c r="I414" s="227">
        <f>SUM(C414-F414+G414-H414)</f>
        <v>0</v>
      </c>
      <c r="J414" s="229"/>
      <c r="K414" s="230"/>
      <c r="L414" s="230"/>
      <c r="M414" s="230"/>
      <c r="N414" s="983"/>
      <c r="O414" s="983"/>
      <c r="P414" s="984"/>
    </row>
    <row r="415" spans="1:16" ht="14.25" x14ac:dyDescent="0.2">
      <c r="A415" s="9"/>
      <c r="B415" s="12" t="s">
        <v>45</v>
      </c>
      <c r="C415" s="1003">
        <v>0</v>
      </c>
      <c r="D415" s="1004"/>
      <c r="E415" s="1004"/>
      <c r="F415" s="239">
        <v>0</v>
      </c>
      <c r="G415" s="239">
        <v>0</v>
      </c>
      <c r="H415" s="239">
        <v>0</v>
      </c>
      <c r="I415" s="227">
        <f>SUM(C415-F415+G415-H415)</f>
        <v>0</v>
      </c>
      <c r="J415" s="229"/>
      <c r="K415" s="230"/>
      <c r="L415" s="230"/>
      <c r="M415" s="230"/>
      <c r="N415" s="983"/>
      <c r="O415" s="983"/>
      <c r="P415" s="984"/>
    </row>
    <row r="416" spans="1:16" ht="14.25" x14ac:dyDescent="0.2">
      <c r="A416" s="14"/>
      <c r="B416" s="15" t="s">
        <v>46</v>
      </c>
      <c r="C416" s="1005">
        <v>0</v>
      </c>
      <c r="D416" s="1006"/>
      <c r="E416" s="1006"/>
      <c r="F416" s="240">
        <v>0</v>
      </c>
      <c r="G416" s="240">
        <v>25</v>
      </c>
      <c r="H416" s="240">
        <v>0</v>
      </c>
      <c r="I416" s="227">
        <f>SUM(C416-F416+G416-H416)</f>
        <v>25</v>
      </c>
      <c r="J416" s="37"/>
      <c r="K416" s="16"/>
      <c r="L416" s="16"/>
      <c r="M416" s="16"/>
      <c r="N416" s="987"/>
      <c r="O416" s="987"/>
      <c r="P416" s="988"/>
    </row>
    <row r="417" spans="1:16" ht="15" thickBot="1" x14ac:dyDescent="0.25">
      <c r="A417" s="17">
        <v>3</v>
      </c>
      <c r="B417" s="18" t="s">
        <v>47</v>
      </c>
      <c r="C417" s="991"/>
      <c r="D417" s="992"/>
      <c r="E417" s="992"/>
      <c r="F417" s="25">
        <v>0</v>
      </c>
      <c r="G417" s="25">
        <v>0</v>
      </c>
      <c r="H417" s="235"/>
      <c r="I417" s="38"/>
      <c r="J417" s="39"/>
      <c r="K417" s="258"/>
      <c r="L417" s="258"/>
      <c r="M417" s="258"/>
      <c r="N417" s="993"/>
      <c r="O417" s="993"/>
      <c r="P417" s="994"/>
    </row>
    <row r="418" spans="1:16" x14ac:dyDescent="0.2">
      <c r="B418" s="217"/>
      <c r="C418" s="995">
        <f>SUM(C413:E416)-C404</f>
        <v>0</v>
      </c>
      <c r="D418" s="996"/>
      <c r="E418" s="996"/>
      <c r="F418" s="24">
        <f>SUM(F413:F416)-F404</f>
        <v>0</v>
      </c>
      <c r="G418" s="24">
        <f>SUM(G413:G416)-G404</f>
        <v>0</v>
      </c>
      <c r="H418" s="24">
        <f>SUM(H413:H416)-H404</f>
        <v>0</v>
      </c>
      <c r="I418" s="24">
        <f>SUM(I413:I416)-I404</f>
        <v>0</v>
      </c>
      <c r="J418" s="8"/>
      <c r="K418" s="8"/>
      <c r="L418" s="8"/>
      <c r="M418" s="8"/>
      <c r="N418" s="997"/>
      <c r="O418" s="997"/>
      <c r="P418" s="997"/>
    </row>
    <row r="419" spans="1:16" x14ac:dyDescent="0.2">
      <c r="A419" s="85" t="s">
        <v>65</v>
      </c>
      <c r="C419" s="951"/>
      <c r="D419" s="951"/>
      <c r="E419" s="951"/>
      <c r="N419" s="951"/>
      <c r="O419" s="951"/>
      <c r="P419" s="951"/>
    </row>
    <row r="420" spans="1:16" x14ac:dyDescent="0.2">
      <c r="C420" s="217"/>
      <c r="D420" s="217"/>
      <c r="E420" s="217"/>
      <c r="N420" s="217"/>
      <c r="O420" s="217"/>
      <c r="P420" s="217"/>
    </row>
    <row r="421" spans="1:16" x14ac:dyDescent="0.2">
      <c r="C421" s="217"/>
      <c r="D421" s="217"/>
      <c r="E421" s="217"/>
      <c r="N421" s="217"/>
      <c r="O421" s="217"/>
      <c r="P421" s="217"/>
    </row>
    <row r="422" spans="1:16" x14ac:dyDescent="0.2">
      <c r="C422" s="217"/>
      <c r="D422" s="217"/>
      <c r="E422" s="217"/>
      <c r="N422" s="217"/>
      <c r="O422" s="217"/>
      <c r="P422" s="217"/>
    </row>
    <row r="423" spans="1:16" x14ac:dyDescent="0.2">
      <c r="C423" s="217"/>
      <c r="D423" s="217"/>
      <c r="E423" s="217"/>
      <c r="N423" s="217"/>
      <c r="O423" s="217"/>
      <c r="P423" s="217"/>
    </row>
    <row r="424" spans="1:16" x14ac:dyDescent="0.2">
      <c r="C424" s="217"/>
      <c r="D424" s="217"/>
      <c r="E424" s="217"/>
      <c r="N424" s="217"/>
      <c r="O424" s="217"/>
      <c r="P424" s="217"/>
    </row>
    <row r="425" spans="1:16" x14ac:dyDescent="0.2">
      <c r="C425" s="217"/>
      <c r="D425" s="217"/>
      <c r="E425" s="217"/>
      <c r="I425" s="80" t="s">
        <v>68</v>
      </c>
      <c r="N425" s="217"/>
      <c r="O425" s="217"/>
      <c r="P425" s="217"/>
    </row>
    <row r="426" spans="1:16" ht="12.75" customHeight="1" x14ac:dyDescent="0.2">
      <c r="A426" s="951" t="s">
        <v>0</v>
      </c>
      <c r="B426" s="951"/>
      <c r="F426" s="1" t="s">
        <v>1</v>
      </c>
      <c r="I426" s="52"/>
      <c r="M426" s="1038" t="s">
        <v>61</v>
      </c>
      <c r="N426" s="1038"/>
      <c r="O426" s="1038"/>
      <c r="P426" s="1038"/>
    </row>
    <row r="427" spans="1:16" ht="12.75" customHeight="1" x14ac:dyDescent="0.2">
      <c r="A427" s="951" t="s">
        <v>3</v>
      </c>
      <c r="B427" s="951"/>
      <c r="I427" s="52"/>
      <c r="M427" s="1038"/>
      <c r="N427" s="1038"/>
      <c r="O427" s="1038"/>
      <c r="P427" s="1038"/>
    </row>
    <row r="428" spans="1:16" x14ac:dyDescent="0.2">
      <c r="A428" s="951" t="s">
        <v>4</v>
      </c>
      <c r="B428" s="951"/>
      <c r="I428" s="52"/>
      <c r="M428" s="1" t="s">
        <v>1</v>
      </c>
    </row>
    <row r="429" spans="1:16" ht="20.25" x14ac:dyDescent="0.3">
      <c r="F429" s="953" t="s">
        <v>5</v>
      </c>
      <c r="G429" s="953"/>
      <c r="H429" s="953"/>
      <c r="I429" s="953"/>
      <c r="J429" s="953"/>
      <c r="K429" s="953"/>
      <c r="L429" s="953"/>
    </row>
    <row r="430" spans="1:16" x14ac:dyDescent="0.2">
      <c r="F430" s="954" t="s">
        <v>64</v>
      </c>
      <c r="G430" s="954"/>
      <c r="H430" s="954"/>
      <c r="I430" s="954"/>
      <c r="J430" s="954"/>
      <c r="K430" s="954"/>
      <c r="L430" s="954"/>
    </row>
    <row r="431" spans="1:16" ht="12.75" customHeight="1" x14ac:dyDescent="0.2">
      <c r="A431" s="1" t="s">
        <v>6</v>
      </c>
      <c r="C431" s="27"/>
      <c r="D431" s="222">
        <v>1</v>
      </c>
      <c r="E431" s="222">
        <v>5</v>
      </c>
      <c r="I431" s="1026">
        <v>13</v>
      </c>
      <c r="K431" s="2"/>
      <c r="L431" s="23" t="s">
        <v>48</v>
      </c>
      <c r="M431" s="970" t="str">
        <f>+M396</f>
        <v>: Februari</v>
      </c>
      <c r="N431" s="971"/>
      <c r="O431" s="222">
        <f>+O396</f>
        <v>0</v>
      </c>
      <c r="P431" s="222">
        <f>+P396</f>
        <v>2</v>
      </c>
    </row>
    <row r="432" spans="1:16" ht="12.75" customHeight="1" x14ac:dyDescent="0.2">
      <c r="A432" s="1" t="s">
        <v>7</v>
      </c>
      <c r="C432" s="27"/>
      <c r="D432" s="222">
        <v>0</v>
      </c>
      <c r="E432" s="222">
        <v>8</v>
      </c>
      <c r="G432" s="1" t="s">
        <v>1</v>
      </c>
      <c r="I432" s="1026"/>
      <c r="K432" s="2"/>
      <c r="L432" s="23" t="s">
        <v>11</v>
      </c>
      <c r="M432" s="970" t="str">
        <f>+M397</f>
        <v>: 2023</v>
      </c>
      <c r="N432" s="971"/>
      <c r="O432" s="222">
        <f>+O397</f>
        <v>2</v>
      </c>
      <c r="P432" s="222">
        <f>+P397</f>
        <v>3</v>
      </c>
    </row>
    <row r="433" spans="1:21" ht="13.5" thickBot="1" x14ac:dyDescent="0.25">
      <c r="C433" s="29"/>
      <c r="D433" s="29"/>
      <c r="K433" s="2"/>
      <c r="L433" s="2"/>
      <c r="N433" s="2"/>
      <c r="O433" s="29"/>
      <c r="P433" s="29"/>
    </row>
    <row r="434" spans="1:21" ht="12.75" customHeight="1" x14ac:dyDescent="0.2">
      <c r="A434" s="938" t="s">
        <v>12</v>
      </c>
      <c r="B434" s="940" t="s">
        <v>13</v>
      </c>
      <c r="C434" s="942" t="s">
        <v>14</v>
      </c>
      <c r="D434" s="943"/>
      <c r="E434" s="943"/>
      <c r="F434" s="943"/>
      <c r="G434" s="943"/>
      <c r="H434" s="943"/>
      <c r="I434" s="944"/>
      <c r="J434" s="945" t="s">
        <v>15</v>
      </c>
      <c r="K434" s="943"/>
      <c r="L434" s="943"/>
      <c r="M434" s="943"/>
      <c r="N434" s="943"/>
      <c r="O434" s="943"/>
      <c r="P434" s="944"/>
    </row>
    <row r="435" spans="1:21" ht="12.75" customHeight="1" x14ac:dyDescent="0.2">
      <c r="A435" s="939"/>
      <c r="B435" s="941"/>
      <c r="C435" s="946" t="s">
        <v>16</v>
      </c>
      <c r="D435" s="947"/>
      <c r="E435" s="947"/>
      <c r="F435" s="4"/>
      <c r="G435" s="4"/>
      <c r="H435" s="4"/>
      <c r="I435" s="215" t="s">
        <v>16</v>
      </c>
      <c r="J435" s="32" t="s">
        <v>16</v>
      </c>
      <c r="K435" s="4"/>
      <c r="L435" s="4"/>
      <c r="M435" s="4"/>
      <c r="N435" s="947" t="s">
        <v>16</v>
      </c>
      <c r="O435" s="947"/>
      <c r="P435" s="948"/>
    </row>
    <row r="436" spans="1:21" ht="12.75" customHeight="1" x14ac:dyDescent="0.2">
      <c r="A436" s="939"/>
      <c r="B436" s="941"/>
      <c r="C436" s="949" t="s">
        <v>8</v>
      </c>
      <c r="D436" s="950"/>
      <c r="E436" s="950"/>
      <c r="F436" s="216" t="s">
        <v>17</v>
      </c>
      <c r="G436" s="216" t="s">
        <v>18</v>
      </c>
      <c r="H436" s="216" t="s">
        <v>19</v>
      </c>
      <c r="I436" s="219" t="s">
        <v>20</v>
      </c>
      <c r="J436" s="33" t="s">
        <v>8</v>
      </c>
      <c r="K436" s="216" t="s">
        <v>17</v>
      </c>
      <c r="L436" s="216" t="s">
        <v>18</v>
      </c>
      <c r="M436" s="216" t="s">
        <v>19</v>
      </c>
      <c r="N436" s="955" t="s">
        <v>20</v>
      </c>
      <c r="O436" s="955"/>
      <c r="P436" s="956"/>
    </row>
    <row r="437" spans="1:21" ht="12.75" customHeight="1" x14ac:dyDescent="0.2">
      <c r="A437" s="939"/>
      <c r="B437" s="941"/>
      <c r="C437" s="957" t="s">
        <v>21</v>
      </c>
      <c r="D437" s="958"/>
      <c r="E437" s="958"/>
      <c r="F437" s="220"/>
      <c r="G437" s="220"/>
      <c r="H437" s="220"/>
      <c r="I437" s="221" t="s">
        <v>22</v>
      </c>
      <c r="J437" s="34" t="s">
        <v>21</v>
      </c>
      <c r="K437" s="220"/>
      <c r="L437" s="220"/>
      <c r="M437" s="220"/>
      <c r="N437" s="958" t="s">
        <v>23</v>
      </c>
      <c r="O437" s="958"/>
      <c r="P437" s="959"/>
      <c r="U437" s="1" t="s">
        <v>1</v>
      </c>
    </row>
    <row r="438" spans="1:21" x14ac:dyDescent="0.2">
      <c r="A438" s="44" t="s">
        <v>24</v>
      </c>
      <c r="B438" s="45" t="s">
        <v>25</v>
      </c>
      <c r="C438" s="960" t="s">
        <v>26</v>
      </c>
      <c r="D438" s="961"/>
      <c r="E438" s="961"/>
      <c r="F438" s="223" t="s">
        <v>27</v>
      </c>
      <c r="G438" s="223" t="s">
        <v>28</v>
      </c>
      <c r="H438" s="223" t="s">
        <v>29</v>
      </c>
      <c r="I438" s="46" t="s">
        <v>30</v>
      </c>
      <c r="J438" s="47" t="s">
        <v>31</v>
      </c>
      <c r="K438" s="223" t="s">
        <v>32</v>
      </c>
      <c r="L438" s="223" t="s">
        <v>33</v>
      </c>
      <c r="M438" s="223" t="s">
        <v>34</v>
      </c>
      <c r="N438" s="962" t="s">
        <v>35</v>
      </c>
      <c r="O438" s="961"/>
      <c r="P438" s="963"/>
      <c r="Q438" s="1" t="s">
        <v>1</v>
      </c>
    </row>
    <row r="439" spans="1:21" ht="15.75" x14ac:dyDescent="0.2">
      <c r="A439" s="5"/>
      <c r="B439" s="6" t="s">
        <v>36</v>
      </c>
      <c r="C439" s="998">
        <f>SUM(C15,C50,C85,C120,C155,C190,C225,C261,C296,C332,C368,C404)</f>
        <v>334</v>
      </c>
      <c r="D439" s="999"/>
      <c r="E439" s="999"/>
      <c r="F439" s="55">
        <f t="shared" ref="F439:N439" si="24">SUM(F15,F50,F85,F120,F155,F190,F225,F261,F296,F332,F368,F404)</f>
        <v>51</v>
      </c>
      <c r="G439" s="81">
        <f>SUM(G15,G50,G85,G120,G155,G190,G225,G261,G296,G332,G368,G404)</f>
        <v>655</v>
      </c>
      <c r="H439" s="55">
        <f t="shared" si="24"/>
        <v>0</v>
      </c>
      <c r="I439" s="56">
        <f t="shared" si="24"/>
        <v>938</v>
      </c>
      <c r="J439" s="63">
        <f t="shared" si="24"/>
        <v>1410</v>
      </c>
      <c r="K439" s="55">
        <f t="shared" si="24"/>
        <v>400</v>
      </c>
      <c r="L439" s="81">
        <f t="shared" si="24"/>
        <v>0</v>
      </c>
      <c r="M439" s="55">
        <f t="shared" si="24"/>
        <v>0</v>
      </c>
      <c r="N439" s="1000">
        <f t="shared" si="24"/>
        <v>1010</v>
      </c>
      <c r="O439" s="967"/>
      <c r="P439" s="968"/>
      <c r="Q439" s="1" t="s">
        <v>1</v>
      </c>
    </row>
    <row r="440" spans="1:21" x14ac:dyDescent="0.2">
      <c r="A440" s="9">
        <v>1</v>
      </c>
      <c r="B440" s="10" t="s">
        <v>37</v>
      </c>
      <c r="C440" s="980"/>
      <c r="D440" s="981"/>
      <c r="E440" s="981"/>
      <c r="F440" s="230"/>
      <c r="G440" s="230"/>
      <c r="H440" s="230"/>
      <c r="I440" s="231"/>
      <c r="J440" s="229"/>
      <c r="K440" s="230"/>
      <c r="L440" s="230"/>
      <c r="M440" s="230"/>
      <c r="N440" s="981"/>
      <c r="O440" s="981"/>
      <c r="P440" s="982"/>
    </row>
    <row r="441" spans="1:21" ht="14.25" x14ac:dyDescent="0.2">
      <c r="A441" s="11"/>
      <c r="B441" s="10" t="s">
        <v>38</v>
      </c>
      <c r="C441" s="1039">
        <f>SUM(C87,C17,C298,C192,C122,C334,C227,C263,C157,C406,C370,C52)</f>
        <v>0</v>
      </c>
      <c r="D441" s="1040"/>
      <c r="E441" s="1040"/>
      <c r="F441" s="253">
        <f t="shared" ref="F441:N443" si="25">SUM(F87,F17,F298,F192,F122,F334,F227,F263,F157,F406,F370,F52)</f>
        <v>0</v>
      </c>
      <c r="G441" s="253">
        <f t="shared" si="25"/>
        <v>0</v>
      </c>
      <c r="H441" s="253">
        <f t="shared" si="25"/>
        <v>0</v>
      </c>
      <c r="I441" s="254">
        <f t="shared" si="25"/>
        <v>0</v>
      </c>
      <c r="J441" s="252">
        <f t="shared" si="25"/>
        <v>0</v>
      </c>
      <c r="K441" s="253">
        <f t="shared" si="25"/>
        <v>0</v>
      </c>
      <c r="L441" s="253">
        <f t="shared" si="25"/>
        <v>0</v>
      </c>
      <c r="M441" s="253">
        <f t="shared" si="25"/>
        <v>0</v>
      </c>
      <c r="N441" s="1040">
        <f t="shared" si="25"/>
        <v>0</v>
      </c>
      <c r="O441" s="1040"/>
      <c r="P441" s="1041"/>
    </row>
    <row r="442" spans="1:21" ht="15" x14ac:dyDescent="0.2">
      <c r="A442" s="11"/>
      <c r="B442" s="12" t="s">
        <v>39</v>
      </c>
      <c r="C442" s="1015">
        <f>SUM(C88,C18,C299,C193,C123,C335,C228,C264,C158,C407,C371,C53)</f>
        <v>0</v>
      </c>
      <c r="D442" s="1016"/>
      <c r="E442" s="1016"/>
      <c r="F442" s="245">
        <f t="shared" si="25"/>
        <v>0</v>
      </c>
      <c r="G442" s="245">
        <f t="shared" si="25"/>
        <v>0</v>
      </c>
      <c r="H442" s="245">
        <f t="shared" si="25"/>
        <v>0</v>
      </c>
      <c r="I442" s="255">
        <f t="shared" si="25"/>
        <v>0</v>
      </c>
      <c r="J442" s="244">
        <f t="shared" si="25"/>
        <v>0</v>
      </c>
      <c r="K442" s="245">
        <f t="shared" si="25"/>
        <v>0</v>
      </c>
      <c r="L442" s="245">
        <f t="shared" si="25"/>
        <v>0</v>
      </c>
      <c r="M442" s="245">
        <f t="shared" si="25"/>
        <v>0</v>
      </c>
      <c r="N442" s="976">
        <f t="shared" si="25"/>
        <v>0</v>
      </c>
      <c r="O442" s="976"/>
      <c r="P442" s="977"/>
    </row>
    <row r="443" spans="1:21" ht="15" x14ac:dyDescent="0.2">
      <c r="A443" s="11"/>
      <c r="B443" s="12" t="s">
        <v>40</v>
      </c>
      <c r="C443" s="1048">
        <f>SUM(C89,C19,C300,C194,C124,C336,C229,C265,C159,C408,C372,C54)</f>
        <v>0</v>
      </c>
      <c r="D443" s="1049"/>
      <c r="E443" s="1049"/>
      <c r="F443" s="257">
        <f t="shared" si="25"/>
        <v>0</v>
      </c>
      <c r="G443" s="257">
        <f t="shared" si="25"/>
        <v>0</v>
      </c>
      <c r="H443" s="257">
        <f t="shared" si="25"/>
        <v>0</v>
      </c>
      <c r="I443" s="43">
        <f t="shared" si="25"/>
        <v>0</v>
      </c>
      <c r="J443" s="244">
        <f t="shared" si="25"/>
        <v>0</v>
      </c>
      <c r="K443" s="245">
        <f t="shared" si="25"/>
        <v>0</v>
      </c>
      <c r="L443" s="245">
        <f t="shared" si="25"/>
        <v>0</v>
      </c>
      <c r="M443" s="245">
        <f t="shared" si="25"/>
        <v>0</v>
      </c>
      <c r="N443" s="976">
        <f t="shared" si="25"/>
        <v>0</v>
      </c>
      <c r="O443" s="976"/>
      <c r="P443" s="977"/>
      <c r="S443" s="1" t="s">
        <v>1</v>
      </c>
    </row>
    <row r="444" spans="1:21" ht="14.25" x14ac:dyDescent="0.2">
      <c r="A444" s="11"/>
      <c r="B444" s="10" t="s">
        <v>41</v>
      </c>
      <c r="C444" s="1050">
        <f>SUM(C20,C55,C90,C125,C160,C195,C230,C266,C301,C337,C373,C409)</f>
        <v>334</v>
      </c>
      <c r="D444" s="1051"/>
      <c r="E444" s="1051"/>
      <c r="F444" s="57">
        <f t="shared" ref="F444:N451" si="26">SUM(F20,F55,F90,F125,F160,F195,F230,F266,F301,F337,F373,F409)</f>
        <v>51</v>
      </c>
      <c r="G444" s="57">
        <f t="shared" si="26"/>
        <v>655</v>
      </c>
      <c r="H444" s="57">
        <f t="shared" si="26"/>
        <v>0</v>
      </c>
      <c r="I444" s="58">
        <f t="shared" si="26"/>
        <v>938</v>
      </c>
      <c r="J444" s="65">
        <f t="shared" si="26"/>
        <v>1410</v>
      </c>
      <c r="K444" s="66">
        <f t="shared" si="26"/>
        <v>400</v>
      </c>
      <c r="L444" s="66">
        <f t="shared" si="26"/>
        <v>0</v>
      </c>
      <c r="M444" s="66">
        <f t="shared" si="26"/>
        <v>0</v>
      </c>
      <c r="N444" s="976">
        <f t="shared" si="26"/>
        <v>1010</v>
      </c>
      <c r="O444" s="976"/>
      <c r="P444" s="977"/>
      <c r="T444" s="1" t="s">
        <v>1</v>
      </c>
    </row>
    <row r="445" spans="1:21" ht="15" x14ac:dyDescent="0.2">
      <c r="A445" s="11"/>
      <c r="B445" s="12" t="s">
        <v>39</v>
      </c>
      <c r="C445" s="1015">
        <f t="shared" ref="C445:C451" si="27">SUM(C21,C56,C91,C126,C161,C196,C231,C267,C302,C338,C374,C410)</f>
        <v>303</v>
      </c>
      <c r="D445" s="1016"/>
      <c r="E445" s="1016"/>
      <c r="F445" s="61">
        <f>SUM(F21,F56,F91,F126,F161,F196,F231,F267,F302,F338,F374,F410)</f>
        <v>40</v>
      </c>
      <c r="G445" s="61">
        <f t="shared" si="26"/>
        <v>270</v>
      </c>
      <c r="H445" s="61">
        <f t="shared" si="26"/>
        <v>0</v>
      </c>
      <c r="I445" s="62">
        <f t="shared" si="26"/>
        <v>533</v>
      </c>
      <c r="J445" s="64">
        <f t="shared" si="26"/>
        <v>0</v>
      </c>
      <c r="K445" s="61">
        <f t="shared" si="26"/>
        <v>0</v>
      </c>
      <c r="L445" s="61">
        <f t="shared" si="26"/>
        <v>0</v>
      </c>
      <c r="M445" s="61">
        <f t="shared" si="26"/>
        <v>0</v>
      </c>
      <c r="N445" s="1016">
        <f t="shared" si="26"/>
        <v>0</v>
      </c>
      <c r="O445" s="1016"/>
      <c r="P445" s="1044"/>
      <c r="Q445" s="1" t="s">
        <v>63</v>
      </c>
    </row>
    <row r="446" spans="1:21" ht="15" x14ac:dyDescent="0.2">
      <c r="A446" s="11"/>
      <c r="B446" s="12" t="s">
        <v>40</v>
      </c>
      <c r="C446" s="1042">
        <f t="shared" si="27"/>
        <v>31</v>
      </c>
      <c r="D446" s="1043"/>
      <c r="E446" s="1043"/>
      <c r="F446" s="59">
        <f t="shared" si="26"/>
        <v>11</v>
      </c>
      <c r="G446" s="59">
        <f t="shared" si="26"/>
        <v>385</v>
      </c>
      <c r="H446" s="59">
        <f t="shared" si="26"/>
        <v>0</v>
      </c>
      <c r="I446" s="60">
        <f t="shared" si="26"/>
        <v>405</v>
      </c>
      <c r="J446" s="64">
        <f t="shared" si="26"/>
        <v>1410</v>
      </c>
      <c r="K446" s="61">
        <f t="shared" si="26"/>
        <v>400</v>
      </c>
      <c r="L446" s="61">
        <f t="shared" si="26"/>
        <v>0</v>
      </c>
      <c r="M446" s="61">
        <f t="shared" si="26"/>
        <v>0</v>
      </c>
      <c r="N446" s="1016">
        <f t="shared" si="26"/>
        <v>1010</v>
      </c>
      <c r="O446" s="1016"/>
      <c r="P446" s="1044"/>
    </row>
    <row r="447" spans="1:21" x14ac:dyDescent="0.2">
      <c r="A447" s="9">
        <v>2</v>
      </c>
      <c r="B447" s="10" t="s">
        <v>42</v>
      </c>
      <c r="C447" s="1045"/>
      <c r="D447" s="1046"/>
      <c r="E447" s="1047"/>
      <c r="F447" s="230"/>
      <c r="G447" s="230"/>
      <c r="H447" s="230"/>
      <c r="I447" s="232"/>
      <c r="J447" s="229"/>
      <c r="K447" s="230"/>
      <c r="L447" s="230"/>
      <c r="M447" s="230"/>
      <c r="N447" s="983"/>
      <c r="O447" s="983"/>
      <c r="P447" s="984"/>
    </row>
    <row r="448" spans="1:21" ht="15" x14ac:dyDescent="0.2">
      <c r="A448" s="11"/>
      <c r="B448" s="12" t="s">
        <v>43</v>
      </c>
      <c r="C448" s="1042">
        <f>SUM(C24,C59,C94,C129,C164,C199,C234,C270,C305,C341,C377,C413)</f>
        <v>65</v>
      </c>
      <c r="D448" s="1043"/>
      <c r="E448" s="1043"/>
      <c r="F448" s="59">
        <f t="shared" si="26"/>
        <v>0</v>
      </c>
      <c r="G448" s="59">
        <f t="shared" si="26"/>
        <v>0</v>
      </c>
      <c r="H448" s="59">
        <f t="shared" si="26"/>
        <v>0</v>
      </c>
      <c r="I448" s="60">
        <f t="shared" si="26"/>
        <v>65</v>
      </c>
      <c r="J448" s="229"/>
      <c r="K448" s="230"/>
      <c r="L448" s="230"/>
      <c r="M448" s="230"/>
      <c r="N448" s="983"/>
      <c r="O448" s="983"/>
      <c r="P448" s="984"/>
    </row>
    <row r="449" spans="1:17" ht="15" x14ac:dyDescent="0.2">
      <c r="A449" s="11"/>
      <c r="B449" s="12" t="s">
        <v>44</v>
      </c>
      <c r="C449" s="1042">
        <f t="shared" si="27"/>
        <v>269</v>
      </c>
      <c r="D449" s="1043"/>
      <c r="E449" s="1043"/>
      <c r="F449" s="59">
        <f t="shared" si="26"/>
        <v>51</v>
      </c>
      <c r="G449" s="59">
        <f t="shared" si="26"/>
        <v>630</v>
      </c>
      <c r="H449" s="59">
        <f t="shared" si="26"/>
        <v>0</v>
      </c>
      <c r="I449" s="60">
        <f t="shared" si="26"/>
        <v>848</v>
      </c>
      <c r="J449" s="229"/>
      <c r="K449" s="230"/>
      <c r="L449" s="230"/>
      <c r="M449" s="230"/>
      <c r="N449" s="983"/>
      <c r="O449" s="983"/>
      <c r="P449" s="984"/>
    </row>
    <row r="450" spans="1:17" ht="15" x14ac:dyDescent="0.2">
      <c r="A450" s="9"/>
      <c r="B450" s="12" t="s">
        <v>45</v>
      </c>
      <c r="C450" s="1042">
        <f t="shared" si="27"/>
        <v>0</v>
      </c>
      <c r="D450" s="1043"/>
      <c r="E450" s="1043"/>
      <c r="F450" s="59">
        <f t="shared" si="26"/>
        <v>0</v>
      </c>
      <c r="G450" s="59">
        <f t="shared" si="26"/>
        <v>0</v>
      </c>
      <c r="H450" s="59">
        <f t="shared" si="26"/>
        <v>0</v>
      </c>
      <c r="I450" s="60">
        <f t="shared" si="26"/>
        <v>0</v>
      </c>
      <c r="J450" s="229"/>
      <c r="K450" s="230"/>
      <c r="L450" s="230"/>
      <c r="M450" s="230"/>
      <c r="N450" s="983"/>
      <c r="O450" s="983"/>
      <c r="P450" s="984"/>
      <c r="Q450" s="1" t="s">
        <v>1</v>
      </c>
    </row>
    <row r="451" spans="1:17" ht="12.75" customHeight="1" x14ac:dyDescent="0.2">
      <c r="A451" s="14"/>
      <c r="B451" s="15" t="s">
        <v>46</v>
      </c>
      <c r="C451" s="1042">
        <f t="shared" si="27"/>
        <v>0</v>
      </c>
      <c r="D451" s="1043"/>
      <c r="E451" s="1043"/>
      <c r="F451" s="59">
        <f t="shared" si="26"/>
        <v>0</v>
      </c>
      <c r="G451" s="59">
        <f t="shared" si="26"/>
        <v>25</v>
      </c>
      <c r="H451" s="59">
        <f t="shared" si="26"/>
        <v>0</v>
      </c>
      <c r="I451" s="60">
        <f t="shared" si="26"/>
        <v>25</v>
      </c>
      <c r="J451" s="37"/>
      <c r="K451" s="16"/>
      <c r="L451" s="16"/>
      <c r="M451" s="16"/>
      <c r="N451" s="987"/>
      <c r="O451" s="987"/>
      <c r="P451" s="988"/>
    </row>
    <row r="452" spans="1:17" ht="12.75" customHeight="1" thickBot="1" x14ac:dyDescent="0.25">
      <c r="A452" s="21">
        <v>3</v>
      </c>
      <c r="B452" s="22" t="s">
        <v>47</v>
      </c>
      <c r="C452" s="1052"/>
      <c r="D452" s="1053"/>
      <c r="E452" s="1053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235"/>
      <c r="I452" s="38"/>
      <c r="J452" s="39"/>
      <c r="K452" s="258"/>
      <c r="L452" s="258"/>
      <c r="M452" s="258"/>
      <c r="N452" s="993"/>
      <c r="O452" s="993"/>
      <c r="P452" s="994"/>
    </row>
    <row r="453" spans="1:17" ht="12.75" customHeight="1" x14ac:dyDescent="0.2">
      <c r="B453" s="217"/>
      <c r="C453" s="995">
        <f>SUM(C448:E451)-C439</f>
        <v>0</v>
      </c>
      <c r="D453" s="996"/>
      <c r="E453" s="996"/>
      <c r="F453" s="24">
        <f>SUM(F448:F451)-F439</f>
        <v>0</v>
      </c>
      <c r="G453" s="24">
        <f>SUM(G448:G451)-G439</f>
        <v>0</v>
      </c>
      <c r="H453" s="24">
        <f>SUM(H448:H451)-H439</f>
        <v>0</v>
      </c>
      <c r="I453" s="24">
        <f>SUM(I448:I451)-I439</f>
        <v>0</v>
      </c>
      <c r="J453" s="8"/>
      <c r="K453" s="8" t="s">
        <v>1</v>
      </c>
      <c r="L453" s="8"/>
      <c r="M453" s="8"/>
      <c r="N453" s="997"/>
      <c r="O453" s="997"/>
      <c r="P453" s="997"/>
    </row>
    <row r="454" spans="1:17" x14ac:dyDescent="0.2">
      <c r="A454" s="85" t="s">
        <v>65</v>
      </c>
      <c r="C454" s="951"/>
      <c r="D454" s="951"/>
      <c r="E454" s="951"/>
      <c r="G454" s="1" t="s">
        <v>62</v>
      </c>
      <c r="N454" s="951"/>
      <c r="O454" s="951"/>
      <c r="P454" s="951"/>
    </row>
    <row r="455" spans="1:17" x14ac:dyDescent="0.2">
      <c r="C455" s="217"/>
      <c r="D455" s="217"/>
      <c r="E455" s="217"/>
      <c r="K455" s="1" t="s">
        <v>1</v>
      </c>
      <c r="N455" s="217"/>
      <c r="O455" s="217"/>
      <c r="P455" s="217"/>
    </row>
    <row r="456" spans="1:17" x14ac:dyDescent="0.2">
      <c r="C456" s="217"/>
      <c r="D456" s="217"/>
      <c r="E456" s="217"/>
      <c r="K456" s="1" t="s">
        <v>1</v>
      </c>
      <c r="N456" s="217"/>
      <c r="O456" s="217"/>
      <c r="P456" s="217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A10:A13"/>
    <mergeCell ref="B10:B13"/>
    <mergeCell ref="C10:I10"/>
    <mergeCell ref="J10:P10"/>
    <mergeCell ref="C11:E11"/>
    <mergeCell ref="N11:P11"/>
    <mergeCell ref="C12:E12"/>
    <mergeCell ref="A1:B1"/>
    <mergeCell ref="M1:P2"/>
    <mergeCell ref="A2:B2"/>
    <mergeCell ref="A3:B3"/>
    <mergeCell ref="F4:L4"/>
    <mergeCell ref="F5:L5"/>
    <mergeCell ref="N12:P12"/>
    <mergeCell ref="C13:E13"/>
    <mergeCell ref="N13:P13"/>
    <mergeCell ref="C14:E14"/>
    <mergeCell ref="N14:P14"/>
    <mergeCell ref="C15:E15"/>
    <mergeCell ref="N15:P15"/>
    <mergeCell ref="I7:I8"/>
    <mergeCell ref="M7:N7"/>
    <mergeCell ref="M8:N8"/>
    <mergeCell ref="C19:E19"/>
    <mergeCell ref="N19:P19"/>
    <mergeCell ref="C20:E20"/>
    <mergeCell ref="N20:P20"/>
    <mergeCell ref="C21:E21"/>
    <mergeCell ref="N21:P21"/>
    <mergeCell ref="C16:E16"/>
    <mergeCell ref="N16:P16"/>
    <mergeCell ref="C17:E17"/>
    <mergeCell ref="N17:P17"/>
    <mergeCell ref="C18:E18"/>
    <mergeCell ref="N18:P18"/>
    <mergeCell ref="C25:E25"/>
    <mergeCell ref="N25:P25"/>
    <mergeCell ref="C26:E26"/>
    <mergeCell ref="N26:P26"/>
    <mergeCell ref="C27:E27"/>
    <mergeCell ref="N27:P27"/>
    <mergeCell ref="C22:E22"/>
    <mergeCell ref="N22:P22"/>
    <mergeCell ref="C23:E23"/>
    <mergeCell ref="F23:H23"/>
    <mergeCell ref="N23:P23"/>
    <mergeCell ref="C24:E24"/>
    <mergeCell ref="N24:P24"/>
    <mergeCell ref="A38:B38"/>
    <mergeCell ref="F39:L39"/>
    <mergeCell ref="F40:L40"/>
    <mergeCell ref="I42:I43"/>
    <mergeCell ref="M42:N42"/>
    <mergeCell ref="M43:N43"/>
    <mergeCell ref="C28:E28"/>
    <mergeCell ref="N28:P28"/>
    <mergeCell ref="C29:E29"/>
    <mergeCell ref="N29:P29"/>
    <mergeCell ref="A36:B36"/>
    <mergeCell ref="M36:P37"/>
    <mergeCell ref="A37:B37"/>
    <mergeCell ref="C49:E49"/>
    <mergeCell ref="N49:P49"/>
    <mergeCell ref="C50:E50"/>
    <mergeCell ref="N50:P50"/>
    <mergeCell ref="C51:E51"/>
    <mergeCell ref="N51:P51"/>
    <mergeCell ref="A45:A48"/>
    <mergeCell ref="B45:B48"/>
    <mergeCell ref="C45:I45"/>
    <mergeCell ref="J45:P45"/>
    <mergeCell ref="C46:E46"/>
    <mergeCell ref="N46:P46"/>
    <mergeCell ref="C47:E47"/>
    <mergeCell ref="N47:P47"/>
    <mergeCell ref="C48:E48"/>
    <mergeCell ref="N48:P48"/>
    <mergeCell ref="C55:E55"/>
    <mergeCell ref="N55:P55"/>
    <mergeCell ref="C56:E56"/>
    <mergeCell ref="N56:P56"/>
    <mergeCell ref="C57:E57"/>
    <mergeCell ref="N57:P57"/>
    <mergeCell ref="C52:E52"/>
    <mergeCell ref="N52:P52"/>
    <mergeCell ref="C53:E53"/>
    <mergeCell ref="N53:P53"/>
    <mergeCell ref="C54:E54"/>
    <mergeCell ref="N54:P54"/>
    <mergeCell ref="C61:E61"/>
    <mergeCell ref="N61:P61"/>
    <mergeCell ref="C62:E62"/>
    <mergeCell ref="N62:P62"/>
    <mergeCell ref="C63:E63"/>
    <mergeCell ref="N63:P63"/>
    <mergeCell ref="C58:E58"/>
    <mergeCell ref="N58:P58"/>
    <mergeCell ref="C59:E59"/>
    <mergeCell ref="N59:P59"/>
    <mergeCell ref="C60:E60"/>
    <mergeCell ref="N60:P60"/>
    <mergeCell ref="A80:A83"/>
    <mergeCell ref="B80:B83"/>
    <mergeCell ref="C80:I80"/>
    <mergeCell ref="J80:P80"/>
    <mergeCell ref="C81:E81"/>
    <mergeCell ref="C64:E64"/>
    <mergeCell ref="N64:P64"/>
    <mergeCell ref="A71:B71"/>
    <mergeCell ref="M71:P72"/>
    <mergeCell ref="A72:B72"/>
    <mergeCell ref="A73:B73"/>
    <mergeCell ref="N81:P81"/>
    <mergeCell ref="C82:E82"/>
    <mergeCell ref="N82:P82"/>
    <mergeCell ref="C83:E83"/>
    <mergeCell ref="N83:P83"/>
    <mergeCell ref="C84:E84"/>
    <mergeCell ref="N84:P84"/>
    <mergeCell ref="F74:L74"/>
    <mergeCell ref="F75:L75"/>
    <mergeCell ref="I77:I78"/>
    <mergeCell ref="M77:N77"/>
    <mergeCell ref="M78:N78"/>
    <mergeCell ref="C88:E88"/>
    <mergeCell ref="N88:P88"/>
    <mergeCell ref="C89:E89"/>
    <mergeCell ref="N89:P89"/>
    <mergeCell ref="C90:E90"/>
    <mergeCell ref="N90:P90"/>
    <mergeCell ref="C85:E85"/>
    <mergeCell ref="N85:P85"/>
    <mergeCell ref="C86:E86"/>
    <mergeCell ref="N86:P86"/>
    <mergeCell ref="C87:E87"/>
    <mergeCell ref="N87:P87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C100:E100"/>
    <mergeCell ref="N100:P100"/>
    <mergeCell ref="A106:B106"/>
    <mergeCell ref="M106:P107"/>
    <mergeCell ref="A107:B107"/>
    <mergeCell ref="A108:B108"/>
    <mergeCell ref="C97:E97"/>
    <mergeCell ref="N97:P97"/>
    <mergeCell ref="C98:E98"/>
    <mergeCell ref="N98:P98"/>
    <mergeCell ref="C99:E99"/>
    <mergeCell ref="N99:P99"/>
    <mergeCell ref="F109:L109"/>
    <mergeCell ref="F110:L110"/>
    <mergeCell ref="I112:I113"/>
    <mergeCell ref="M112:N112"/>
    <mergeCell ref="M113:N113"/>
    <mergeCell ref="A115:A118"/>
    <mergeCell ref="B115:B118"/>
    <mergeCell ref="C115:I115"/>
    <mergeCell ref="J115:P115"/>
    <mergeCell ref="C116:E116"/>
    <mergeCell ref="C120:E120"/>
    <mergeCell ref="N120:P120"/>
    <mergeCell ref="C121:E121"/>
    <mergeCell ref="N121:P121"/>
    <mergeCell ref="C122:E122"/>
    <mergeCell ref="N122:P122"/>
    <mergeCell ref="N116:P116"/>
    <mergeCell ref="C117:E117"/>
    <mergeCell ref="N117:P117"/>
    <mergeCell ref="C118:E118"/>
    <mergeCell ref="N118:P118"/>
    <mergeCell ref="C119:E119"/>
    <mergeCell ref="N119:P119"/>
    <mergeCell ref="C126:E126"/>
    <mergeCell ref="N126:P126"/>
    <mergeCell ref="C127:E127"/>
    <mergeCell ref="N127:P127"/>
    <mergeCell ref="C128:E128"/>
    <mergeCell ref="N128:P128"/>
    <mergeCell ref="C123:E123"/>
    <mergeCell ref="N123:P123"/>
    <mergeCell ref="C124:E124"/>
    <mergeCell ref="N124:P124"/>
    <mergeCell ref="C125:E125"/>
    <mergeCell ref="N125:P125"/>
    <mergeCell ref="C132:E132"/>
    <mergeCell ref="N132:P132"/>
    <mergeCell ref="C133:E133"/>
    <mergeCell ref="N133:P133"/>
    <mergeCell ref="C134:E134"/>
    <mergeCell ref="N134:P134"/>
    <mergeCell ref="C129:E129"/>
    <mergeCell ref="N129:P129"/>
    <mergeCell ref="C130:E130"/>
    <mergeCell ref="N130:P130"/>
    <mergeCell ref="C131:E131"/>
    <mergeCell ref="N131:P131"/>
    <mergeCell ref="A150:A153"/>
    <mergeCell ref="B150:B153"/>
    <mergeCell ref="C150:I150"/>
    <mergeCell ref="J150:P150"/>
    <mergeCell ref="C151:E151"/>
    <mergeCell ref="N151:P151"/>
    <mergeCell ref="C152:E152"/>
    <mergeCell ref="A141:B141"/>
    <mergeCell ref="M141:P142"/>
    <mergeCell ref="A142:B142"/>
    <mergeCell ref="A143:B143"/>
    <mergeCell ref="F144:L144"/>
    <mergeCell ref="F145:L145"/>
    <mergeCell ref="N152:P152"/>
    <mergeCell ref="C153:E153"/>
    <mergeCell ref="N153:P153"/>
    <mergeCell ref="C154:E154"/>
    <mergeCell ref="N154:P154"/>
    <mergeCell ref="C155:E155"/>
    <mergeCell ref="N155:P155"/>
    <mergeCell ref="I147:I148"/>
    <mergeCell ref="M147:N147"/>
    <mergeCell ref="M148:N148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A176:B176"/>
    <mergeCell ref="M176:P177"/>
    <mergeCell ref="A177:B177"/>
    <mergeCell ref="A178:B178"/>
    <mergeCell ref="F179:L179"/>
    <mergeCell ref="F180:L180"/>
    <mergeCell ref="C168:E168"/>
    <mergeCell ref="N168:P168"/>
    <mergeCell ref="C169:E169"/>
    <mergeCell ref="N169:P169"/>
    <mergeCell ref="C173:E173"/>
    <mergeCell ref="N173:P173"/>
    <mergeCell ref="I182:I183"/>
    <mergeCell ref="M182:N182"/>
    <mergeCell ref="M183:N183"/>
    <mergeCell ref="A185:A188"/>
    <mergeCell ref="B185:B188"/>
    <mergeCell ref="C185:I185"/>
    <mergeCell ref="J185:P185"/>
    <mergeCell ref="C186:E186"/>
    <mergeCell ref="N186:P186"/>
    <mergeCell ref="C187:E187"/>
    <mergeCell ref="C191:E191"/>
    <mergeCell ref="N191:P191"/>
    <mergeCell ref="C192:E192"/>
    <mergeCell ref="N192:P192"/>
    <mergeCell ref="C193:E193"/>
    <mergeCell ref="N193:P193"/>
    <mergeCell ref="N187:P187"/>
    <mergeCell ref="C188:E188"/>
    <mergeCell ref="N188:P188"/>
    <mergeCell ref="C189:E189"/>
    <mergeCell ref="N189:P189"/>
    <mergeCell ref="C190:E190"/>
    <mergeCell ref="N190:P190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A220:A223"/>
    <mergeCell ref="B220:B223"/>
    <mergeCell ref="C220:I220"/>
    <mergeCell ref="J220:P220"/>
    <mergeCell ref="C221:E221"/>
    <mergeCell ref="N221:P221"/>
    <mergeCell ref="C222:E222"/>
    <mergeCell ref="A211:B211"/>
    <mergeCell ref="M211:P212"/>
    <mergeCell ref="A212:B212"/>
    <mergeCell ref="A213:B213"/>
    <mergeCell ref="F214:L214"/>
    <mergeCell ref="F215:L215"/>
    <mergeCell ref="N222:P222"/>
    <mergeCell ref="C223:E223"/>
    <mergeCell ref="N223:P223"/>
    <mergeCell ref="C224:E224"/>
    <mergeCell ref="N224:P224"/>
    <mergeCell ref="C225:E225"/>
    <mergeCell ref="N225:P225"/>
    <mergeCell ref="I217:I218"/>
    <mergeCell ref="M217:N217"/>
    <mergeCell ref="M218:N218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A249:B249"/>
    <mergeCell ref="F250:L250"/>
    <mergeCell ref="F251:L251"/>
    <mergeCell ref="I253:I254"/>
    <mergeCell ref="M253:N253"/>
    <mergeCell ref="M254:N254"/>
    <mergeCell ref="C238:E238"/>
    <mergeCell ref="N238:P238"/>
    <mergeCell ref="C239:E239"/>
    <mergeCell ref="N239:P239"/>
    <mergeCell ref="A247:B247"/>
    <mergeCell ref="M247:P248"/>
    <mergeCell ref="A248:B248"/>
    <mergeCell ref="A256:A259"/>
    <mergeCell ref="B256:B259"/>
    <mergeCell ref="C256:I256"/>
    <mergeCell ref="J256:P256"/>
    <mergeCell ref="C257:E257"/>
    <mergeCell ref="N257:P257"/>
    <mergeCell ref="C258:E258"/>
    <mergeCell ref="N258:P258"/>
    <mergeCell ref="C259:E259"/>
    <mergeCell ref="N259:P259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75:E275"/>
    <mergeCell ref="N275:P275"/>
    <mergeCell ref="A282:B282"/>
    <mergeCell ref="M282:P283"/>
    <mergeCell ref="A283:B283"/>
    <mergeCell ref="A284:B284"/>
    <mergeCell ref="C272:E272"/>
    <mergeCell ref="N272:P272"/>
    <mergeCell ref="C273:E273"/>
    <mergeCell ref="N273:P273"/>
    <mergeCell ref="C274:E274"/>
    <mergeCell ref="N274:P274"/>
    <mergeCell ref="F285:L285"/>
    <mergeCell ref="F286:L286"/>
    <mergeCell ref="I288:I289"/>
    <mergeCell ref="M288:N288"/>
    <mergeCell ref="M289:N289"/>
    <mergeCell ref="A291:A294"/>
    <mergeCell ref="B291:B294"/>
    <mergeCell ref="C291:I291"/>
    <mergeCell ref="J291:P291"/>
    <mergeCell ref="C292:E292"/>
    <mergeCell ref="C296:E296"/>
    <mergeCell ref="N296:P296"/>
    <mergeCell ref="C297:E297"/>
    <mergeCell ref="N297:P297"/>
    <mergeCell ref="C298:E298"/>
    <mergeCell ref="N298:P298"/>
    <mergeCell ref="N292:P292"/>
    <mergeCell ref="C293:E293"/>
    <mergeCell ref="N293:P293"/>
    <mergeCell ref="C294:E294"/>
    <mergeCell ref="N294:P294"/>
    <mergeCell ref="C295:E295"/>
    <mergeCell ref="N295:P295"/>
    <mergeCell ref="C302:E302"/>
    <mergeCell ref="N302:P302"/>
    <mergeCell ref="C303:E303"/>
    <mergeCell ref="N303:P303"/>
    <mergeCell ref="C304:E304"/>
    <mergeCell ref="N304:P304"/>
    <mergeCell ref="C299:E299"/>
    <mergeCell ref="N299:P299"/>
    <mergeCell ref="C300:E300"/>
    <mergeCell ref="N300:P300"/>
    <mergeCell ref="C301:E301"/>
    <mergeCell ref="N301:P301"/>
    <mergeCell ref="C308:E308"/>
    <mergeCell ref="N308:P308"/>
    <mergeCell ref="C309:E309"/>
    <mergeCell ref="N309:P309"/>
    <mergeCell ref="C310:E310"/>
    <mergeCell ref="N310:P310"/>
    <mergeCell ref="C305:E305"/>
    <mergeCell ref="N305:P305"/>
    <mergeCell ref="C306:E306"/>
    <mergeCell ref="N306:P306"/>
    <mergeCell ref="C307:E307"/>
    <mergeCell ref="N307:P307"/>
    <mergeCell ref="A327:A330"/>
    <mergeCell ref="B327:B330"/>
    <mergeCell ref="C327:I327"/>
    <mergeCell ref="J327:P327"/>
    <mergeCell ref="C328:E328"/>
    <mergeCell ref="C311:E311"/>
    <mergeCell ref="N311:P311"/>
    <mergeCell ref="A318:B318"/>
    <mergeCell ref="M318:P319"/>
    <mergeCell ref="A319:B319"/>
    <mergeCell ref="A320:B320"/>
    <mergeCell ref="N328:P328"/>
    <mergeCell ref="C329:E329"/>
    <mergeCell ref="N329:P329"/>
    <mergeCell ref="C330:E330"/>
    <mergeCell ref="N330:P330"/>
    <mergeCell ref="C331:E331"/>
    <mergeCell ref="N331:P331"/>
    <mergeCell ref="F321:L321"/>
    <mergeCell ref="F322:L322"/>
    <mergeCell ref="I324:I325"/>
    <mergeCell ref="M324:N324"/>
    <mergeCell ref="M325:N325"/>
    <mergeCell ref="C335:E335"/>
    <mergeCell ref="N335:P335"/>
    <mergeCell ref="C336:E336"/>
    <mergeCell ref="N336:P336"/>
    <mergeCell ref="C337:E337"/>
    <mergeCell ref="N337:P337"/>
    <mergeCell ref="C332:E332"/>
    <mergeCell ref="N332:P332"/>
    <mergeCell ref="C333:E333"/>
    <mergeCell ref="N333:P333"/>
    <mergeCell ref="C334:E334"/>
    <mergeCell ref="N334:P334"/>
    <mergeCell ref="C341:E341"/>
    <mergeCell ref="N341:P341"/>
    <mergeCell ref="C342:E342"/>
    <mergeCell ref="N342:P342"/>
    <mergeCell ref="C343:E343"/>
    <mergeCell ref="N343:P343"/>
    <mergeCell ref="C338:E338"/>
    <mergeCell ref="N338:P338"/>
    <mergeCell ref="C339:E339"/>
    <mergeCell ref="N339:P339"/>
    <mergeCell ref="C340:E340"/>
    <mergeCell ref="N340:P340"/>
    <mergeCell ref="C350:E350"/>
    <mergeCell ref="N350:P350"/>
    <mergeCell ref="A354:B354"/>
    <mergeCell ref="M354:P355"/>
    <mergeCell ref="A355:B355"/>
    <mergeCell ref="A356:B356"/>
    <mergeCell ref="C344:E344"/>
    <mergeCell ref="N344:P344"/>
    <mergeCell ref="C345:E345"/>
    <mergeCell ref="N345:P345"/>
    <mergeCell ref="C346:E346"/>
    <mergeCell ref="N346:P346"/>
    <mergeCell ref="F357:L357"/>
    <mergeCell ref="F358:L358"/>
    <mergeCell ref="I360:I361"/>
    <mergeCell ref="M360:N360"/>
    <mergeCell ref="M361:N361"/>
    <mergeCell ref="A363:A366"/>
    <mergeCell ref="B363:B366"/>
    <mergeCell ref="C363:I363"/>
    <mergeCell ref="J363:P363"/>
    <mergeCell ref="C364:E364"/>
    <mergeCell ref="C368:E368"/>
    <mergeCell ref="N368:P368"/>
    <mergeCell ref="C369:E369"/>
    <mergeCell ref="N369:P369"/>
    <mergeCell ref="C370:E370"/>
    <mergeCell ref="N370:P370"/>
    <mergeCell ref="N364:P364"/>
    <mergeCell ref="C365:E365"/>
    <mergeCell ref="N365:P365"/>
    <mergeCell ref="C366:E366"/>
    <mergeCell ref="N366:P366"/>
    <mergeCell ref="C367:E367"/>
    <mergeCell ref="N367:P367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A399:A402"/>
    <mergeCell ref="B399:B402"/>
    <mergeCell ref="C399:I399"/>
    <mergeCell ref="J399:P399"/>
    <mergeCell ref="C400:E400"/>
    <mergeCell ref="N400:P400"/>
    <mergeCell ref="C401:E401"/>
    <mergeCell ref="A390:B390"/>
    <mergeCell ref="M390:P391"/>
    <mergeCell ref="A391:B391"/>
    <mergeCell ref="A392:B392"/>
    <mergeCell ref="F393:L393"/>
    <mergeCell ref="F394:L394"/>
    <mergeCell ref="N401:P401"/>
    <mergeCell ref="C402:E402"/>
    <mergeCell ref="N402:P402"/>
    <mergeCell ref="C403:E403"/>
    <mergeCell ref="N403:P403"/>
    <mergeCell ref="C404:E404"/>
    <mergeCell ref="N404:P404"/>
    <mergeCell ref="I396:I397"/>
    <mergeCell ref="M396:N396"/>
    <mergeCell ref="M397:N397"/>
    <mergeCell ref="C408:E408"/>
    <mergeCell ref="N408:P408"/>
    <mergeCell ref="C409:E409"/>
    <mergeCell ref="N409:P409"/>
    <mergeCell ref="C410:E410"/>
    <mergeCell ref="N410:P410"/>
    <mergeCell ref="C405:E405"/>
    <mergeCell ref="N405:P405"/>
    <mergeCell ref="C406:E406"/>
    <mergeCell ref="N406:P406"/>
    <mergeCell ref="C407:E407"/>
    <mergeCell ref="N407:P407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A426:B426"/>
    <mergeCell ref="M426:P427"/>
    <mergeCell ref="A427:B427"/>
    <mergeCell ref="A428:B428"/>
    <mergeCell ref="F429:L429"/>
    <mergeCell ref="F430:L430"/>
    <mergeCell ref="C417:E417"/>
    <mergeCell ref="N417:P417"/>
    <mergeCell ref="C418:E418"/>
    <mergeCell ref="N418:P418"/>
    <mergeCell ref="C419:E419"/>
    <mergeCell ref="N419:P419"/>
    <mergeCell ref="I431:I432"/>
    <mergeCell ref="M431:N431"/>
    <mergeCell ref="M432:N432"/>
    <mergeCell ref="A434:A437"/>
    <mergeCell ref="B434:B437"/>
    <mergeCell ref="C434:I434"/>
    <mergeCell ref="J434:P434"/>
    <mergeCell ref="C435:E435"/>
    <mergeCell ref="N435:P435"/>
    <mergeCell ref="C436:E436"/>
    <mergeCell ref="C440:E440"/>
    <mergeCell ref="N440:P440"/>
    <mergeCell ref="C441:E441"/>
    <mergeCell ref="N441:P441"/>
    <mergeCell ref="C442:E442"/>
    <mergeCell ref="N442:P442"/>
    <mergeCell ref="N436:P436"/>
    <mergeCell ref="C437:E437"/>
    <mergeCell ref="N437:P437"/>
    <mergeCell ref="C438:E438"/>
    <mergeCell ref="N438:P438"/>
    <mergeCell ref="C439:E439"/>
    <mergeCell ref="N439:P439"/>
    <mergeCell ref="C446:E446"/>
    <mergeCell ref="N446:P446"/>
    <mergeCell ref="C447:E447"/>
    <mergeCell ref="N447:P447"/>
    <mergeCell ref="C448:E448"/>
    <mergeCell ref="N448:P448"/>
    <mergeCell ref="C443:E443"/>
    <mergeCell ref="N443:P443"/>
    <mergeCell ref="C444:E444"/>
    <mergeCell ref="N444:P444"/>
    <mergeCell ref="C445:E445"/>
    <mergeCell ref="N445:P445"/>
    <mergeCell ref="C452:E452"/>
    <mergeCell ref="N452:P452"/>
    <mergeCell ref="C453:E453"/>
    <mergeCell ref="N453:P453"/>
    <mergeCell ref="C454:E454"/>
    <mergeCell ref="N454:P454"/>
    <mergeCell ref="C449:E449"/>
    <mergeCell ref="N449:P449"/>
    <mergeCell ref="C450:E450"/>
    <mergeCell ref="N450:P450"/>
    <mergeCell ref="C451:E451"/>
    <mergeCell ref="N451:P451"/>
  </mergeCells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351" zoomScale="80" zoomScaleNormal="80" workbookViewId="0">
      <pane xSplit="2" topLeftCell="C1" activePane="topRight" state="frozen"/>
      <selection activeCell="O501" sqref="O501"/>
      <selection pane="topRight" activeCell="S377" sqref="S377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51" t="s">
        <v>0</v>
      </c>
      <c r="B1" s="951"/>
      <c r="F1" s="1" t="s">
        <v>1</v>
      </c>
      <c r="M1" s="952" t="s">
        <v>2</v>
      </c>
      <c r="N1" s="952"/>
      <c r="O1" s="952"/>
      <c r="P1" s="952"/>
    </row>
    <row r="2" spans="1:22" ht="12.75" customHeight="1" x14ac:dyDescent="0.2">
      <c r="A2" s="951" t="s">
        <v>3</v>
      </c>
      <c r="B2" s="951"/>
      <c r="M2" s="952"/>
      <c r="N2" s="952"/>
      <c r="O2" s="952"/>
      <c r="P2" s="952"/>
    </row>
    <row r="3" spans="1:22" x14ac:dyDescent="0.2">
      <c r="A3" s="951" t="s">
        <v>4</v>
      </c>
      <c r="B3" s="951"/>
    </row>
    <row r="4" spans="1:22" ht="20.25" x14ac:dyDescent="0.3">
      <c r="F4" s="953" t="s">
        <v>5</v>
      </c>
      <c r="G4" s="953"/>
      <c r="H4" s="953"/>
      <c r="I4" s="953"/>
      <c r="J4" s="953"/>
      <c r="K4" s="953"/>
      <c r="L4" s="953"/>
    </row>
    <row r="5" spans="1:22" x14ac:dyDescent="0.2">
      <c r="F5" s="954" t="s">
        <v>64</v>
      </c>
      <c r="G5" s="954"/>
      <c r="H5" s="954"/>
      <c r="I5" s="954"/>
      <c r="J5" s="954"/>
      <c r="K5" s="954"/>
      <c r="L5" s="954"/>
    </row>
    <row r="6" spans="1:22" x14ac:dyDescent="0.2">
      <c r="A6" s="1" t="s">
        <v>6</v>
      </c>
      <c r="C6" s="27"/>
      <c r="D6" s="308">
        <v>1</v>
      </c>
      <c r="E6" s="308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7</v>
      </c>
      <c r="C7" s="28"/>
      <c r="D7" s="4">
        <v>0</v>
      </c>
      <c r="E7" s="4">
        <v>8</v>
      </c>
      <c r="I7" s="969">
        <v>1</v>
      </c>
      <c r="K7" s="2"/>
      <c r="L7" s="23" t="s">
        <v>8</v>
      </c>
      <c r="M7" s="970" t="s">
        <v>69</v>
      </c>
      <c r="N7" s="971"/>
      <c r="O7" s="308">
        <v>0</v>
      </c>
      <c r="P7" s="308">
        <v>3</v>
      </c>
    </row>
    <row r="8" spans="1:22" s="3" customFormat="1" ht="12.75" customHeight="1" x14ac:dyDescent="0.2">
      <c r="A8" s="19" t="s">
        <v>49</v>
      </c>
      <c r="B8" s="19"/>
      <c r="C8" s="40">
        <v>0</v>
      </c>
      <c r="D8" s="40">
        <v>1</v>
      </c>
      <c r="E8" s="40">
        <v>0</v>
      </c>
      <c r="I8" s="969"/>
      <c r="J8" s="67"/>
      <c r="K8" s="68"/>
      <c r="L8" s="69" t="s">
        <v>11</v>
      </c>
      <c r="M8" s="972" t="s">
        <v>66</v>
      </c>
      <c r="N8" s="973"/>
      <c r="O8" s="40">
        <v>2</v>
      </c>
      <c r="P8" s="40">
        <v>3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938" t="s">
        <v>12</v>
      </c>
      <c r="B10" s="940" t="s">
        <v>13</v>
      </c>
      <c r="C10" s="942" t="s">
        <v>14</v>
      </c>
      <c r="D10" s="943"/>
      <c r="E10" s="943"/>
      <c r="F10" s="943"/>
      <c r="G10" s="943"/>
      <c r="H10" s="943"/>
      <c r="I10" s="944"/>
      <c r="J10" s="945" t="s">
        <v>15</v>
      </c>
      <c r="K10" s="943"/>
      <c r="L10" s="943"/>
      <c r="M10" s="943"/>
      <c r="N10" s="943"/>
      <c r="O10" s="943"/>
      <c r="P10" s="944"/>
    </row>
    <row r="11" spans="1:22" ht="12.75" customHeight="1" x14ac:dyDescent="0.2">
      <c r="A11" s="939"/>
      <c r="B11" s="941"/>
      <c r="C11" s="946" t="s">
        <v>16</v>
      </c>
      <c r="D11" s="947"/>
      <c r="E11" s="947"/>
      <c r="F11" s="4"/>
      <c r="G11" s="4"/>
      <c r="H11" s="4"/>
      <c r="I11" s="311" t="s">
        <v>16</v>
      </c>
      <c r="J11" s="32" t="s">
        <v>16</v>
      </c>
      <c r="K11" s="4"/>
      <c r="L11" s="4"/>
      <c r="M11" s="4"/>
      <c r="N11" s="947" t="s">
        <v>16</v>
      </c>
      <c r="O11" s="947"/>
      <c r="P11" s="948"/>
    </row>
    <row r="12" spans="1:22" ht="12.75" customHeight="1" x14ac:dyDescent="0.2">
      <c r="A12" s="939"/>
      <c r="B12" s="941"/>
      <c r="C12" s="949" t="s">
        <v>8</v>
      </c>
      <c r="D12" s="950"/>
      <c r="E12" s="950"/>
      <c r="F12" s="312" t="s">
        <v>17</v>
      </c>
      <c r="G12" s="312" t="s">
        <v>18</v>
      </c>
      <c r="H12" s="312" t="s">
        <v>19</v>
      </c>
      <c r="I12" s="305" t="s">
        <v>20</v>
      </c>
      <c r="J12" s="33" t="s">
        <v>8</v>
      </c>
      <c r="K12" s="312" t="s">
        <v>17</v>
      </c>
      <c r="L12" s="312" t="s">
        <v>18</v>
      </c>
      <c r="M12" s="312" t="s">
        <v>19</v>
      </c>
      <c r="N12" s="955" t="s">
        <v>20</v>
      </c>
      <c r="O12" s="955"/>
      <c r="P12" s="956"/>
    </row>
    <row r="13" spans="1:22" ht="12.75" customHeight="1" x14ac:dyDescent="0.2">
      <c r="A13" s="939"/>
      <c r="B13" s="941"/>
      <c r="C13" s="957" t="s">
        <v>21</v>
      </c>
      <c r="D13" s="958"/>
      <c r="E13" s="958"/>
      <c r="F13" s="306"/>
      <c r="G13" s="306"/>
      <c r="H13" s="306"/>
      <c r="I13" s="307" t="s">
        <v>22</v>
      </c>
      <c r="J13" s="34" t="s">
        <v>21</v>
      </c>
      <c r="K13" s="306"/>
      <c r="L13" s="306"/>
      <c r="M13" s="306"/>
      <c r="N13" s="958" t="s">
        <v>23</v>
      </c>
      <c r="O13" s="958"/>
      <c r="P13" s="959"/>
      <c r="V13" s="1" t="s">
        <v>1</v>
      </c>
    </row>
    <row r="14" spans="1:22" x14ac:dyDescent="0.2">
      <c r="A14" s="44" t="s">
        <v>24</v>
      </c>
      <c r="B14" s="45" t="s">
        <v>25</v>
      </c>
      <c r="C14" s="960" t="s">
        <v>26</v>
      </c>
      <c r="D14" s="961"/>
      <c r="E14" s="961"/>
      <c r="F14" s="309" t="s">
        <v>27</v>
      </c>
      <c r="G14" s="309" t="s">
        <v>28</v>
      </c>
      <c r="H14" s="309" t="s">
        <v>29</v>
      </c>
      <c r="I14" s="46" t="s">
        <v>30</v>
      </c>
      <c r="J14" s="47" t="s">
        <v>31</v>
      </c>
      <c r="K14" s="309" t="s">
        <v>32</v>
      </c>
      <c r="L14" s="309" t="s">
        <v>33</v>
      </c>
      <c r="M14" s="309" t="s">
        <v>34</v>
      </c>
      <c r="N14" s="962" t="s">
        <v>35</v>
      </c>
      <c r="O14" s="961"/>
      <c r="P14" s="963"/>
    </row>
    <row r="15" spans="1:22" ht="30" customHeight="1" x14ac:dyDescent="0.2">
      <c r="A15" s="5"/>
      <c r="B15" s="6" t="s">
        <v>36</v>
      </c>
      <c r="C15" s="964">
        <f>SUM(C17,C20)</f>
        <v>210</v>
      </c>
      <c r="D15" s="965"/>
      <c r="E15" s="965"/>
      <c r="F15" s="322">
        <f t="shared" ref="F15:N15" si="0">SUM(F17,F20)</f>
        <v>42</v>
      </c>
      <c r="G15" s="322">
        <f t="shared" si="0"/>
        <v>0</v>
      </c>
      <c r="H15" s="322">
        <f t="shared" si="0"/>
        <v>0</v>
      </c>
      <c r="I15" s="41">
        <f t="shared" si="0"/>
        <v>168</v>
      </c>
      <c r="J15" s="7">
        <f t="shared" si="0"/>
        <v>0</v>
      </c>
      <c r="K15" s="41">
        <f t="shared" si="0"/>
        <v>0</v>
      </c>
      <c r="L15" s="41">
        <f t="shared" si="0"/>
        <v>0</v>
      </c>
      <c r="M15" s="7">
        <f t="shared" si="0"/>
        <v>0</v>
      </c>
      <c r="N15" s="966">
        <f t="shared" si="0"/>
        <v>0</v>
      </c>
      <c r="O15" s="967"/>
      <c r="P15" s="968"/>
    </row>
    <row r="16" spans="1:22" ht="25.5" customHeight="1" x14ac:dyDescent="0.2">
      <c r="A16" s="9">
        <v>1</v>
      </c>
      <c r="B16" s="10" t="s">
        <v>37</v>
      </c>
      <c r="C16" s="980"/>
      <c r="D16" s="981"/>
      <c r="E16" s="981"/>
      <c r="F16" s="300"/>
      <c r="G16" s="300"/>
      <c r="H16" s="300"/>
      <c r="I16" s="35"/>
      <c r="J16" s="299"/>
      <c r="K16" s="300"/>
      <c r="L16" s="300"/>
      <c r="M16" s="300"/>
      <c r="N16" s="981"/>
      <c r="O16" s="981"/>
      <c r="P16" s="982"/>
    </row>
    <row r="17" spans="1:16" ht="12.75" customHeight="1" x14ac:dyDescent="0.2">
      <c r="A17" s="11"/>
      <c r="B17" s="10" t="s">
        <v>38</v>
      </c>
      <c r="C17" s="978">
        <f>SUM(C18:E19)</f>
        <v>0</v>
      </c>
      <c r="D17" s="979"/>
      <c r="E17" s="979"/>
      <c r="F17" s="321">
        <f>SUM(F18:F19)</f>
        <v>0</v>
      </c>
      <c r="G17" s="321">
        <f>SUM(G18:G19)</f>
        <v>0</v>
      </c>
      <c r="H17" s="321">
        <f>SUM(H18:H19)</f>
        <v>0</v>
      </c>
      <c r="I17" s="318">
        <f t="shared" ref="I17:I22" si="1">SUM(C17-F17+G17-H17)</f>
        <v>0</v>
      </c>
      <c r="J17" s="317">
        <f>SUM(J18:J19)</f>
        <v>0</v>
      </c>
      <c r="K17" s="321">
        <f>SUM(K18:K19)</f>
        <v>0</v>
      </c>
      <c r="L17" s="321">
        <f>SUM(L18:L19)</f>
        <v>0</v>
      </c>
      <c r="M17" s="317">
        <f>SUM(M18:M19)</f>
        <v>0</v>
      </c>
      <c r="N17" s="976">
        <f>SUM(N18:P19)</f>
        <v>0</v>
      </c>
      <c r="O17" s="976"/>
      <c r="P17" s="977"/>
    </row>
    <row r="18" spans="1:16" ht="12.75" customHeight="1" x14ac:dyDescent="0.2">
      <c r="A18" s="11"/>
      <c r="B18" s="12" t="s">
        <v>39</v>
      </c>
      <c r="C18" s="974">
        <v>0</v>
      </c>
      <c r="D18" s="975"/>
      <c r="E18" s="975"/>
      <c r="F18" s="320">
        <v>0</v>
      </c>
      <c r="G18" s="320">
        <v>0</v>
      </c>
      <c r="H18" s="320">
        <v>0</v>
      </c>
      <c r="I18" s="42">
        <f t="shared" si="1"/>
        <v>0</v>
      </c>
      <c r="J18" s="79">
        <v>0</v>
      </c>
      <c r="K18" s="79">
        <v>0</v>
      </c>
      <c r="L18" s="79">
        <v>0</v>
      </c>
      <c r="M18" s="79">
        <v>0</v>
      </c>
      <c r="N18" s="976">
        <f>SUM(J18-K18+L18-M18)</f>
        <v>0</v>
      </c>
      <c r="O18" s="976"/>
      <c r="P18" s="977"/>
    </row>
    <row r="19" spans="1:16" ht="12.75" customHeight="1" x14ac:dyDescent="0.2">
      <c r="A19" s="11"/>
      <c r="B19" s="12" t="s">
        <v>40</v>
      </c>
      <c r="C19" s="974">
        <v>0</v>
      </c>
      <c r="D19" s="975"/>
      <c r="E19" s="975"/>
      <c r="F19" s="320">
        <v>0</v>
      </c>
      <c r="G19" s="320">
        <v>0</v>
      </c>
      <c r="H19" s="320">
        <v>0</v>
      </c>
      <c r="I19" s="42">
        <f t="shared" si="1"/>
        <v>0</v>
      </c>
      <c r="J19" s="79">
        <v>0</v>
      </c>
      <c r="K19" s="79">
        <v>0</v>
      </c>
      <c r="L19" s="79">
        <v>0</v>
      </c>
      <c r="M19" s="79">
        <v>0</v>
      </c>
      <c r="N19" s="976">
        <f>SUM(J19-K19+L19-M19)</f>
        <v>0</v>
      </c>
      <c r="O19" s="976"/>
      <c r="P19" s="977"/>
    </row>
    <row r="20" spans="1:16" ht="12.75" customHeight="1" x14ac:dyDescent="0.2">
      <c r="A20" s="11"/>
      <c r="B20" s="10" t="s">
        <v>41</v>
      </c>
      <c r="C20" s="978">
        <f>SUM(C21:E22)</f>
        <v>210</v>
      </c>
      <c r="D20" s="979"/>
      <c r="E20" s="979"/>
      <c r="F20" s="321">
        <f>SUM(F21:F22)</f>
        <v>42</v>
      </c>
      <c r="G20" s="321">
        <f>SUM(G21:G22)</f>
        <v>0</v>
      </c>
      <c r="H20" s="321">
        <f>SUM(H21:H22)</f>
        <v>0</v>
      </c>
      <c r="I20" s="318">
        <f t="shared" si="1"/>
        <v>168</v>
      </c>
      <c r="J20" s="13">
        <f>SUM(J21:J22)</f>
        <v>0</v>
      </c>
      <c r="K20" s="48">
        <f>SUM(K21:K22)</f>
        <v>0</v>
      </c>
      <c r="L20" s="48">
        <f>SUM(L21:L22)</f>
        <v>0</v>
      </c>
      <c r="M20" s="13">
        <f>SUM(M21:M22)</f>
        <v>0</v>
      </c>
      <c r="N20" s="976">
        <f>SUM(N21:P22)</f>
        <v>0</v>
      </c>
      <c r="O20" s="976"/>
      <c r="P20" s="977"/>
    </row>
    <row r="21" spans="1:16" ht="12.75" customHeight="1" x14ac:dyDescent="0.2">
      <c r="A21" s="11"/>
      <c r="B21" s="12" t="s">
        <v>39</v>
      </c>
      <c r="C21" s="974">
        <v>42</v>
      </c>
      <c r="D21" s="975"/>
      <c r="E21" s="975"/>
      <c r="F21" s="320">
        <v>42</v>
      </c>
      <c r="G21" s="320">
        <v>0</v>
      </c>
      <c r="H21" s="320">
        <v>0</v>
      </c>
      <c r="I21" s="42">
        <f t="shared" si="1"/>
        <v>0</v>
      </c>
      <c r="J21" s="36">
        <v>0</v>
      </c>
      <c r="K21" s="320">
        <v>0</v>
      </c>
      <c r="L21" s="320">
        <v>0</v>
      </c>
      <c r="M21" s="315">
        <v>0</v>
      </c>
      <c r="N21" s="976">
        <f>SUM(J21-K21+L21-M21)</f>
        <v>0</v>
      </c>
      <c r="O21" s="976"/>
      <c r="P21" s="977"/>
    </row>
    <row r="22" spans="1:16" ht="15" x14ac:dyDescent="0.2">
      <c r="A22" s="11"/>
      <c r="B22" s="12" t="s">
        <v>40</v>
      </c>
      <c r="C22" s="974">
        <v>168</v>
      </c>
      <c r="D22" s="975"/>
      <c r="E22" s="975"/>
      <c r="F22" s="320">
        <v>0</v>
      </c>
      <c r="G22" s="320">
        <v>0</v>
      </c>
      <c r="H22" s="320">
        <v>0</v>
      </c>
      <c r="I22" s="42">
        <f t="shared" si="1"/>
        <v>168</v>
      </c>
      <c r="J22" s="36">
        <v>0</v>
      </c>
      <c r="K22" s="315">
        <v>0</v>
      </c>
      <c r="L22" s="315">
        <v>0</v>
      </c>
      <c r="M22" s="315">
        <v>0</v>
      </c>
      <c r="N22" s="976">
        <f>SUM(J22-K22+L22-M22)</f>
        <v>0</v>
      </c>
      <c r="O22" s="976"/>
      <c r="P22" s="977"/>
    </row>
    <row r="23" spans="1:16" x14ac:dyDescent="0.2">
      <c r="A23" s="9">
        <v>2</v>
      </c>
      <c r="B23" s="10" t="s">
        <v>42</v>
      </c>
      <c r="C23" s="989"/>
      <c r="D23" s="990"/>
      <c r="E23" s="990"/>
      <c r="F23" s="989"/>
      <c r="G23" s="990"/>
      <c r="H23" s="990"/>
      <c r="I23" s="50"/>
      <c r="J23" s="299"/>
      <c r="K23" s="300"/>
      <c r="L23" s="300"/>
      <c r="M23" s="300"/>
      <c r="N23" s="983"/>
      <c r="O23" s="983"/>
      <c r="P23" s="984"/>
    </row>
    <row r="24" spans="1:16" ht="14.25" x14ac:dyDescent="0.2">
      <c r="A24" s="11"/>
      <c r="B24" s="12" t="s">
        <v>43</v>
      </c>
      <c r="C24" s="974">
        <v>0</v>
      </c>
      <c r="D24" s="975"/>
      <c r="E24" s="975"/>
      <c r="F24" s="320">
        <v>0</v>
      </c>
      <c r="G24" s="320">
        <v>0</v>
      </c>
      <c r="H24" s="320">
        <v>0</v>
      </c>
      <c r="I24" s="318">
        <f>SUM(C24-F24+G24-H24)</f>
        <v>0</v>
      </c>
      <c r="J24" s="299"/>
      <c r="K24" s="300"/>
      <c r="L24" s="300"/>
      <c r="M24" s="300"/>
      <c r="N24" s="983"/>
      <c r="O24" s="983"/>
      <c r="P24" s="984"/>
    </row>
    <row r="25" spans="1:16" ht="12.75" customHeight="1" x14ac:dyDescent="0.2">
      <c r="A25" s="11"/>
      <c r="B25" s="12" t="s">
        <v>44</v>
      </c>
      <c r="C25" s="974">
        <v>210</v>
      </c>
      <c r="D25" s="975"/>
      <c r="E25" s="975"/>
      <c r="F25" s="320">
        <v>42</v>
      </c>
      <c r="G25" s="320">
        <v>0</v>
      </c>
      <c r="H25" s="320">
        <v>0</v>
      </c>
      <c r="I25" s="318">
        <f>SUM(C25-F25+G25-H25)</f>
        <v>168</v>
      </c>
      <c r="J25" s="299"/>
      <c r="K25" s="300"/>
      <c r="L25" s="300"/>
      <c r="M25" s="300"/>
      <c r="N25" s="983"/>
      <c r="O25" s="983"/>
      <c r="P25" s="984"/>
    </row>
    <row r="26" spans="1:16" ht="12.75" customHeight="1" x14ac:dyDescent="0.2">
      <c r="A26" s="9"/>
      <c r="B26" s="12" t="s">
        <v>45</v>
      </c>
      <c r="C26" s="974">
        <v>0</v>
      </c>
      <c r="D26" s="975"/>
      <c r="E26" s="975"/>
      <c r="F26" s="320">
        <v>0</v>
      </c>
      <c r="G26" s="320">
        <v>0</v>
      </c>
      <c r="H26" s="320">
        <v>0</v>
      </c>
      <c r="I26" s="318">
        <f>SUM(C26-F26+G26-H26)</f>
        <v>0</v>
      </c>
      <c r="J26" s="299"/>
      <c r="K26" s="300"/>
      <c r="L26" s="300"/>
      <c r="M26" s="300"/>
      <c r="N26" s="983"/>
      <c r="O26" s="983"/>
      <c r="P26" s="984"/>
    </row>
    <row r="27" spans="1:16" ht="14.25" x14ac:dyDescent="0.2">
      <c r="A27" s="14"/>
      <c r="B27" s="15" t="s">
        <v>46</v>
      </c>
      <c r="C27" s="985">
        <v>0</v>
      </c>
      <c r="D27" s="986"/>
      <c r="E27" s="986"/>
      <c r="F27" s="319">
        <v>0</v>
      </c>
      <c r="G27" s="319">
        <v>0</v>
      </c>
      <c r="H27" s="319">
        <v>0</v>
      </c>
      <c r="I27" s="318">
        <f>SUM(C27-F27+G27-H27)</f>
        <v>0</v>
      </c>
      <c r="J27" s="37"/>
      <c r="K27" s="16"/>
      <c r="L27" s="16"/>
      <c r="M27" s="16"/>
      <c r="N27" s="987"/>
      <c r="O27" s="987"/>
      <c r="P27" s="988"/>
    </row>
    <row r="28" spans="1:16" ht="15" thickBot="1" x14ac:dyDescent="0.25">
      <c r="A28" s="17">
        <v>3</v>
      </c>
      <c r="B28" s="18" t="s">
        <v>47</v>
      </c>
      <c r="C28" s="991">
        <v>0</v>
      </c>
      <c r="D28" s="992"/>
      <c r="E28" s="992"/>
      <c r="F28" s="51">
        <v>0</v>
      </c>
      <c r="G28" s="51">
        <v>0</v>
      </c>
      <c r="H28" s="314"/>
      <c r="I28" s="38"/>
      <c r="J28" s="39"/>
      <c r="K28" s="287"/>
      <c r="L28" s="287"/>
      <c r="M28" s="287"/>
      <c r="N28" s="993"/>
      <c r="O28" s="993"/>
      <c r="P28" s="994"/>
    </row>
    <row r="29" spans="1:16" x14ac:dyDescent="0.2">
      <c r="B29" s="289"/>
      <c r="C29" s="995">
        <f>SUM(C24:E27)-C15</f>
        <v>0</v>
      </c>
      <c r="D29" s="996"/>
      <c r="E29" s="996"/>
      <c r="F29" s="24">
        <f>SUM(F24:F27)-F15</f>
        <v>0</v>
      </c>
      <c r="G29" s="24">
        <f>SUM(G24:G27)-G15</f>
        <v>0</v>
      </c>
      <c r="H29" s="24">
        <f>SUM(H24:H27)-H15</f>
        <v>0</v>
      </c>
      <c r="I29" s="24">
        <f>SUM(I24:I27)-I15</f>
        <v>0</v>
      </c>
      <c r="J29" s="8"/>
      <c r="K29" s="8"/>
      <c r="L29" s="8"/>
      <c r="M29" s="8"/>
      <c r="N29" s="997"/>
      <c r="O29" s="997"/>
      <c r="P29" s="997"/>
    </row>
    <row r="30" spans="1:16" x14ac:dyDescent="0.2">
      <c r="A30" s="85" t="s">
        <v>65</v>
      </c>
    </row>
    <row r="33" spans="1:16" ht="12.75" customHeight="1" x14ac:dyDescent="0.2"/>
    <row r="34" spans="1:16" ht="12.75" customHeight="1" x14ac:dyDescent="0.2"/>
    <row r="36" spans="1:16" ht="12.75" customHeight="1" x14ac:dyDescent="0.2">
      <c r="A36" s="951" t="s">
        <v>0</v>
      </c>
      <c r="B36" s="951"/>
      <c r="F36" s="1" t="s">
        <v>1</v>
      </c>
      <c r="M36" s="952" t="s">
        <v>2</v>
      </c>
      <c r="N36" s="952"/>
      <c r="O36" s="952"/>
      <c r="P36" s="952"/>
    </row>
    <row r="37" spans="1:16" ht="12.75" customHeight="1" x14ac:dyDescent="0.2">
      <c r="A37" s="951" t="s">
        <v>3</v>
      </c>
      <c r="B37" s="951"/>
      <c r="M37" s="952"/>
      <c r="N37" s="952"/>
      <c r="O37" s="952"/>
      <c r="P37" s="952"/>
    </row>
    <row r="38" spans="1:16" x14ac:dyDescent="0.2">
      <c r="A38" s="951" t="s">
        <v>4</v>
      </c>
      <c r="B38" s="951"/>
    </row>
    <row r="39" spans="1:16" ht="12.75" customHeight="1" x14ac:dyDescent="0.3">
      <c r="F39" s="953" t="s">
        <v>5</v>
      </c>
      <c r="G39" s="953"/>
      <c r="H39" s="953"/>
      <c r="I39" s="953"/>
      <c r="J39" s="953"/>
      <c r="K39" s="953"/>
      <c r="L39" s="953"/>
    </row>
    <row r="40" spans="1:16" ht="12.75" customHeight="1" x14ac:dyDescent="0.2">
      <c r="F40" s="954" t="s">
        <v>64</v>
      </c>
      <c r="G40" s="954"/>
      <c r="H40" s="954"/>
      <c r="I40" s="954"/>
      <c r="J40" s="954"/>
      <c r="K40" s="954"/>
      <c r="L40" s="954"/>
    </row>
    <row r="41" spans="1:16" ht="15" customHeight="1" x14ac:dyDescent="0.2">
      <c r="A41" s="1" t="s">
        <v>6</v>
      </c>
      <c r="C41" s="27"/>
      <c r="D41" s="308">
        <v>1</v>
      </c>
      <c r="E41" s="308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7</v>
      </c>
      <c r="B42" s="3"/>
      <c r="C42" s="28"/>
      <c r="D42" s="4">
        <v>0</v>
      </c>
      <c r="E42" s="4">
        <v>8</v>
      </c>
      <c r="I42" s="969">
        <v>2</v>
      </c>
      <c r="K42" s="2"/>
      <c r="L42" s="23" t="s">
        <v>48</v>
      </c>
      <c r="M42" s="970" t="str">
        <f>+M7</f>
        <v>: Maret</v>
      </c>
      <c r="N42" s="971"/>
      <c r="O42" s="308">
        <f>+O7</f>
        <v>0</v>
      </c>
      <c r="P42" s="308">
        <f>+P7</f>
        <v>3</v>
      </c>
    </row>
    <row r="43" spans="1:16" s="3" customFormat="1" ht="12.75" customHeight="1" x14ac:dyDescent="0.2">
      <c r="A43" s="3" t="s">
        <v>60</v>
      </c>
      <c r="C43" s="40">
        <v>0</v>
      </c>
      <c r="D43" s="40">
        <v>1</v>
      </c>
      <c r="E43" s="40">
        <v>1</v>
      </c>
      <c r="I43" s="969"/>
      <c r="J43" s="67"/>
      <c r="K43" s="68"/>
      <c r="L43" s="69" t="s">
        <v>11</v>
      </c>
      <c r="M43" s="972" t="str">
        <f>+M8</f>
        <v>: 2023</v>
      </c>
      <c r="N43" s="973"/>
      <c r="O43" s="40">
        <f>+O8</f>
        <v>2</v>
      </c>
      <c r="P43" s="40">
        <f>+P8</f>
        <v>3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938" t="s">
        <v>12</v>
      </c>
      <c r="B45" s="940" t="s">
        <v>13</v>
      </c>
      <c r="C45" s="942" t="s">
        <v>14</v>
      </c>
      <c r="D45" s="943"/>
      <c r="E45" s="943"/>
      <c r="F45" s="943"/>
      <c r="G45" s="943"/>
      <c r="H45" s="943"/>
      <c r="I45" s="944"/>
      <c r="J45" s="945" t="s">
        <v>15</v>
      </c>
      <c r="K45" s="943"/>
      <c r="L45" s="943"/>
      <c r="M45" s="943"/>
      <c r="N45" s="943"/>
      <c r="O45" s="943"/>
      <c r="P45" s="944"/>
    </row>
    <row r="46" spans="1:16" ht="12.75" customHeight="1" x14ac:dyDescent="0.2">
      <c r="A46" s="939"/>
      <c r="B46" s="941"/>
      <c r="C46" s="946" t="s">
        <v>16</v>
      </c>
      <c r="D46" s="947"/>
      <c r="E46" s="947"/>
      <c r="F46" s="4"/>
      <c r="G46" s="4"/>
      <c r="H46" s="4"/>
      <c r="I46" s="311" t="s">
        <v>16</v>
      </c>
      <c r="J46" s="32" t="s">
        <v>16</v>
      </c>
      <c r="K46" s="4"/>
      <c r="L46" s="4"/>
      <c r="M46" s="4"/>
      <c r="N46" s="947" t="s">
        <v>16</v>
      </c>
      <c r="O46" s="947"/>
      <c r="P46" s="948"/>
    </row>
    <row r="47" spans="1:16" ht="12.75" customHeight="1" x14ac:dyDescent="0.2">
      <c r="A47" s="939"/>
      <c r="B47" s="941"/>
      <c r="C47" s="949" t="s">
        <v>8</v>
      </c>
      <c r="D47" s="950"/>
      <c r="E47" s="950"/>
      <c r="F47" s="312" t="s">
        <v>17</v>
      </c>
      <c r="G47" s="312" t="s">
        <v>18</v>
      </c>
      <c r="H47" s="312" t="s">
        <v>19</v>
      </c>
      <c r="I47" s="305" t="s">
        <v>20</v>
      </c>
      <c r="J47" s="33" t="s">
        <v>8</v>
      </c>
      <c r="K47" s="312" t="s">
        <v>17</v>
      </c>
      <c r="L47" s="312" t="s">
        <v>18</v>
      </c>
      <c r="M47" s="312" t="s">
        <v>19</v>
      </c>
      <c r="N47" s="955" t="s">
        <v>20</v>
      </c>
      <c r="O47" s="955"/>
      <c r="P47" s="956"/>
    </row>
    <row r="48" spans="1:16" ht="12.75" customHeight="1" x14ac:dyDescent="0.2">
      <c r="A48" s="939"/>
      <c r="B48" s="941"/>
      <c r="C48" s="957" t="s">
        <v>21</v>
      </c>
      <c r="D48" s="958"/>
      <c r="E48" s="958"/>
      <c r="F48" s="306"/>
      <c r="G48" s="306"/>
      <c r="H48" s="306"/>
      <c r="I48" s="307" t="s">
        <v>22</v>
      </c>
      <c r="J48" s="34" t="s">
        <v>21</v>
      </c>
      <c r="K48" s="306"/>
      <c r="L48" s="306"/>
      <c r="M48" s="306"/>
      <c r="N48" s="958" t="s">
        <v>23</v>
      </c>
      <c r="O48" s="958"/>
      <c r="P48" s="959"/>
    </row>
    <row r="49" spans="1:16" ht="12.75" customHeight="1" x14ac:dyDescent="0.2">
      <c r="A49" s="44" t="s">
        <v>24</v>
      </c>
      <c r="B49" s="45" t="s">
        <v>25</v>
      </c>
      <c r="C49" s="960" t="s">
        <v>26</v>
      </c>
      <c r="D49" s="961"/>
      <c r="E49" s="961"/>
      <c r="F49" s="309" t="s">
        <v>27</v>
      </c>
      <c r="G49" s="309" t="s">
        <v>28</v>
      </c>
      <c r="H49" s="309" t="s">
        <v>29</v>
      </c>
      <c r="I49" s="46" t="s">
        <v>30</v>
      </c>
      <c r="J49" s="47" t="s">
        <v>31</v>
      </c>
      <c r="K49" s="309" t="s">
        <v>32</v>
      </c>
      <c r="L49" s="309" t="s">
        <v>33</v>
      </c>
      <c r="M49" s="309" t="s">
        <v>34</v>
      </c>
      <c r="N49" s="962" t="s">
        <v>35</v>
      </c>
      <c r="O49" s="961"/>
      <c r="P49" s="963"/>
    </row>
    <row r="50" spans="1:16" ht="12.75" customHeight="1" x14ac:dyDescent="0.2">
      <c r="A50" s="5"/>
      <c r="B50" s="6" t="s">
        <v>36</v>
      </c>
      <c r="C50" s="998">
        <f>SUM(C52,C55)</f>
        <v>0</v>
      </c>
      <c r="D50" s="999"/>
      <c r="E50" s="999"/>
      <c r="F50" s="310">
        <f t="shared" ref="F50:N50" si="2">SUM(F52,F55)</f>
        <v>0</v>
      </c>
      <c r="G50" s="310">
        <f t="shared" si="2"/>
        <v>0</v>
      </c>
      <c r="H50" s="310">
        <f t="shared" si="2"/>
        <v>0</v>
      </c>
      <c r="I50" s="7">
        <f t="shared" si="2"/>
        <v>0</v>
      </c>
      <c r="J50" s="7">
        <f t="shared" si="2"/>
        <v>130</v>
      </c>
      <c r="K50" s="7">
        <f t="shared" si="2"/>
        <v>130</v>
      </c>
      <c r="L50" s="7">
        <f t="shared" si="2"/>
        <v>0</v>
      </c>
      <c r="M50" s="7">
        <f t="shared" si="2"/>
        <v>0</v>
      </c>
      <c r="N50" s="1000">
        <f t="shared" si="2"/>
        <v>0</v>
      </c>
      <c r="O50" s="967"/>
      <c r="P50" s="968"/>
    </row>
    <row r="51" spans="1:16" ht="12.75" customHeight="1" x14ac:dyDescent="0.2">
      <c r="A51" s="9">
        <v>1</v>
      </c>
      <c r="B51" s="10" t="s">
        <v>37</v>
      </c>
      <c r="C51" s="980"/>
      <c r="D51" s="981"/>
      <c r="E51" s="981"/>
      <c r="F51" s="300"/>
      <c r="G51" s="300"/>
      <c r="H51" s="300"/>
      <c r="I51" s="35"/>
      <c r="J51" s="299"/>
      <c r="K51" s="300"/>
      <c r="L51" s="300"/>
      <c r="M51" s="300"/>
      <c r="N51" s="981"/>
      <c r="O51" s="981"/>
      <c r="P51" s="982"/>
    </row>
    <row r="52" spans="1:16" ht="12.75" customHeight="1" x14ac:dyDescent="0.2">
      <c r="A52" s="11"/>
      <c r="B52" s="10" t="s">
        <v>38</v>
      </c>
      <c r="C52" s="1001">
        <f>SUM(C53:E54)</f>
        <v>0</v>
      </c>
      <c r="D52" s="1002"/>
      <c r="E52" s="1002"/>
      <c r="F52" s="317">
        <f>SUM(F53:F54)</f>
        <v>0</v>
      </c>
      <c r="G52" s="317">
        <f>SUM(G53:G54)</f>
        <v>0</v>
      </c>
      <c r="H52" s="317">
        <f>SUM(H53:H54)</f>
        <v>0</v>
      </c>
      <c r="I52" s="297">
        <f t="shared" ref="I52:I57" si="3">SUM(C52-F52+G52-H52)</f>
        <v>0</v>
      </c>
      <c r="J52" s="317">
        <f>SUM(J53:J54)</f>
        <v>0</v>
      </c>
      <c r="K52" s="317">
        <f>SUM(K53:K54)</f>
        <v>0</v>
      </c>
      <c r="L52" s="317">
        <f>SUM(L53:L54)</f>
        <v>0</v>
      </c>
      <c r="M52" s="317">
        <f>SUM(M53:M54)</f>
        <v>0</v>
      </c>
      <c r="N52" s="976">
        <f>SUM(N53:P54)</f>
        <v>0</v>
      </c>
      <c r="O52" s="976"/>
      <c r="P52" s="977"/>
    </row>
    <row r="53" spans="1:16" ht="12.75" customHeight="1" x14ac:dyDescent="0.2">
      <c r="A53" s="11"/>
      <c r="B53" s="12" t="s">
        <v>39</v>
      </c>
      <c r="C53" s="1003">
        <v>0</v>
      </c>
      <c r="D53" s="1004"/>
      <c r="E53" s="1004"/>
      <c r="F53" s="315">
        <v>0</v>
      </c>
      <c r="G53" s="315">
        <v>0</v>
      </c>
      <c r="H53" s="315">
        <v>0</v>
      </c>
      <c r="I53" s="293">
        <f t="shared" si="3"/>
        <v>0</v>
      </c>
      <c r="J53" s="79">
        <v>0</v>
      </c>
      <c r="K53" s="79">
        <v>0</v>
      </c>
      <c r="L53" s="79">
        <v>0</v>
      </c>
      <c r="M53" s="79">
        <v>0</v>
      </c>
      <c r="N53" s="976">
        <f>SUM(J53-K53+L53-M53)</f>
        <v>0</v>
      </c>
      <c r="O53" s="976"/>
      <c r="P53" s="977"/>
    </row>
    <row r="54" spans="1:16" ht="12.75" customHeight="1" x14ac:dyDescent="0.2">
      <c r="A54" s="11"/>
      <c r="B54" s="12" t="s">
        <v>40</v>
      </c>
      <c r="C54" s="1003">
        <v>0</v>
      </c>
      <c r="D54" s="1004"/>
      <c r="E54" s="1004"/>
      <c r="F54" s="315">
        <v>0</v>
      </c>
      <c r="G54" s="315">
        <v>0</v>
      </c>
      <c r="H54" s="315">
        <v>0</v>
      </c>
      <c r="I54" s="293">
        <f t="shared" si="3"/>
        <v>0</v>
      </c>
      <c r="J54" s="79">
        <v>0</v>
      </c>
      <c r="K54" s="79">
        <v>0</v>
      </c>
      <c r="L54" s="79">
        <v>0</v>
      </c>
      <c r="M54" s="79">
        <v>0</v>
      </c>
      <c r="N54" s="976">
        <f>SUM(J54-K54+L54-M54)</f>
        <v>0</v>
      </c>
      <c r="O54" s="976"/>
      <c r="P54" s="977"/>
    </row>
    <row r="55" spans="1:16" ht="12.75" customHeight="1" x14ac:dyDescent="0.2">
      <c r="A55" s="11"/>
      <c r="B55" s="10" t="s">
        <v>41</v>
      </c>
      <c r="C55" s="1001">
        <f>SUM(C56:E57)</f>
        <v>0</v>
      </c>
      <c r="D55" s="1002"/>
      <c r="E55" s="1002"/>
      <c r="F55" s="317">
        <f>SUM(F56:F57)</f>
        <v>0</v>
      </c>
      <c r="G55" s="317">
        <f>SUM(G56:G57)</f>
        <v>0</v>
      </c>
      <c r="H55" s="317">
        <f>SUM(H56:H57)</f>
        <v>0</v>
      </c>
      <c r="I55" s="297">
        <f t="shared" si="3"/>
        <v>0</v>
      </c>
      <c r="J55" s="13">
        <f>SUM(J56:J57)</f>
        <v>130</v>
      </c>
      <c r="K55" s="13">
        <f>SUM(K56:K57)</f>
        <v>130</v>
      </c>
      <c r="L55" s="13">
        <f>SUM(L56:L57)</f>
        <v>0</v>
      </c>
      <c r="M55" s="13">
        <f>SUM(M56:M57)</f>
        <v>0</v>
      </c>
      <c r="N55" s="976">
        <f>SUM(N56:P57)</f>
        <v>0</v>
      </c>
      <c r="O55" s="976"/>
      <c r="P55" s="977"/>
    </row>
    <row r="56" spans="1:16" ht="12.75" customHeight="1" x14ac:dyDescent="0.2">
      <c r="A56" s="11"/>
      <c r="B56" s="12" t="s">
        <v>39</v>
      </c>
      <c r="C56" s="1003">
        <v>0</v>
      </c>
      <c r="D56" s="1004"/>
      <c r="E56" s="1004"/>
      <c r="F56" s="315">
        <v>0</v>
      </c>
      <c r="G56" s="315">
        <v>0</v>
      </c>
      <c r="H56" s="315">
        <v>0</v>
      </c>
      <c r="I56" s="293">
        <f t="shared" si="3"/>
        <v>0</v>
      </c>
      <c r="J56" s="36">
        <v>0</v>
      </c>
      <c r="K56" s="315">
        <v>0</v>
      </c>
      <c r="L56" s="315">
        <v>0</v>
      </c>
      <c r="M56" s="315">
        <v>0</v>
      </c>
      <c r="N56" s="976">
        <f>SUM(J56-K56+L56-M56)</f>
        <v>0</v>
      </c>
      <c r="O56" s="976"/>
      <c r="P56" s="977"/>
    </row>
    <row r="57" spans="1:16" ht="12.75" customHeight="1" x14ac:dyDescent="0.2">
      <c r="A57" s="11"/>
      <c r="B57" s="12" t="s">
        <v>40</v>
      </c>
      <c r="C57" s="1003">
        <v>0</v>
      </c>
      <c r="D57" s="1004"/>
      <c r="E57" s="1004"/>
      <c r="F57" s="315">
        <v>0</v>
      </c>
      <c r="G57" s="315">
        <v>0</v>
      </c>
      <c r="H57" s="315">
        <v>0</v>
      </c>
      <c r="I57" s="293">
        <f t="shared" si="3"/>
        <v>0</v>
      </c>
      <c r="J57" s="36">
        <v>130</v>
      </c>
      <c r="K57" s="315">
        <v>130</v>
      </c>
      <c r="L57" s="315">
        <v>0</v>
      </c>
      <c r="M57" s="315">
        <v>0</v>
      </c>
      <c r="N57" s="976">
        <f>SUM(J57-K57+L57-M57)</f>
        <v>0</v>
      </c>
      <c r="O57" s="976"/>
      <c r="P57" s="977"/>
    </row>
    <row r="58" spans="1:16" ht="12.75" customHeight="1" x14ac:dyDescent="0.2">
      <c r="A58" s="9">
        <v>2</v>
      </c>
      <c r="B58" s="10" t="s">
        <v>42</v>
      </c>
      <c r="C58" s="980"/>
      <c r="D58" s="981"/>
      <c r="E58" s="981"/>
      <c r="F58" s="300"/>
      <c r="G58" s="300"/>
      <c r="H58" s="300"/>
      <c r="I58" s="291"/>
      <c r="J58" s="299"/>
      <c r="K58" s="300"/>
      <c r="L58" s="300"/>
      <c r="M58" s="300"/>
      <c r="N58" s="983"/>
      <c r="O58" s="983"/>
      <c r="P58" s="984"/>
    </row>
    <row r="59" spans="1:16" ht="12.75" customHeight="1" x14ac:dyDescent="0.2">
      <c r="A59" s="11"/>
      <c r="B59" s="12" t="s">
        <v>43</v>
      </c>
      <c r="C59" s="1003">
        <v>0</v>
      </c>
      <c r="D59" s="1004"/>
      <c r="E59" s="1004"/>
      <c r="F59" s="315">
        <v>0</v>
      </c>
      <c r="G59" s="315">
        <v>0</v>
      </c>
      <c r="H59" s="315">
        <v>0</v>
      </c>
      <c r="I59" s="297">
        <f>SUM(C59-F59+G59-H59)</f>
        <v>0</v>
      </c>
      <c r="J59" s="299"/>
      <c r="K59" s="300"/>
      <c r="L59" s="300"/>
      <c r="M59" s="300"/>
      <c r="N59" s="983"/>
      <c r="O59" s="983"/>
      <c r="P59" s="984"/>
    </row>
    <row r="60" spans="1:16" ht="12.75" customHeight="1" x14ac:dyDescent="0.2">
      <c r="A60" s="11"/>
      <c r="B60" s="12" t="s">
        <v>44</v>
      </c>
      <c r="C60" s="1003">
        <v>0</v>
      </c>
      <c r="D60" s="1004"/>
      <c r="E60" s="1004"/>
      <c r="F60" s="315">
        <v>0</v>
      </c>
      <c r="G60" s="315">
        <v>0</v>
      </c>
      <c r="H60" s="315">
        <v>0</v>
      </c>
      <c r="I60" s="297">
        <f>SUM(C60-F60+G60-H60)</f>
        <v>0</v>
      </c>
      <c r="J60" s="299"/>
      <c r="K60" s="300"/>
      <c r="L60" s="300"/>
      <c r="M60" s="300"/>
      <c r="N60" s="983"/>
      <c r="O60" s="983"/>
      <c r="P60" s="984"/>
    </row>
    <row r="61" spans="1:16" ht="12.75" customHeight="1" x14ac:dyDescent="0.2">
      <c r="A61" s="9"/>
      <c r="B61" s="12" t="s">
        <v>45</v>
      </c>
      <c r="C61" s="1003">
        <v>0</v>
      </c>
      <c r="D61" s="1004"/>
      <c r="E61" s="1004"/>
      <c r="F61" s="315">
        <v>0</v>
      </c>
      <c r="G61" s="315">
        <v>0</v>
      </c>
      <c r="H61" s="315">
        <v>0</v>
      </c>
      <c r="I61" s="297">
        <f>SUM(C61-F61+G61-H61)</f>
        <v>0</v>
      </c>
      <c r="J61" s="299"/>
      <c r="K61" s="300"/>
      <c r="L61" s="300"/>
      <c r="M61" s="300"/>
      <c r="N61" s="983"/>
      <c r="O61" s="983"/>
      <c r="P61" s="984"/>
    </row>
    <row r="62" spans="1:16" ht="14.25" x14ac:dyDescent="0.2">
      <c r="A62" s="14"/>
      <c r="B62" s="15" t="s">
        <v>46</v>
      </c>
      <c r="C62" s="1005">
        <v>0</v>
      </c>
      <c r="D62" s="1006"/>
      <c r="E62" s="1006"/>
      <c r="F62" s="316">
        <v>0</v>
      </c>
      <c r="G62" s="316">
        <v>0</v>
      </c>
      <c r="H62" s="316">
        <v>0</v>
      </c>
      <c r="I62" s="297">
        <f>SUM(C62-F62+G62-H62)</f>
        <v>0</v>
      </c>
      <c r="J62" s="37"/>
      <c r="K62" s="16"/>
      <c r="L62" s="16"/>
      <c r="M62" s="16"/>
      <c r="N62" s="987"/>
      <c r="O62" s="987"/>
      <c r="P62" s="988"/>
    </row>
    <row r="63" spans="1:16" ht="15" thickBot="1" x14ac:dyDescent="0.25">
      <c r="A63" s="17">
        <v>3</v>
      </c>
      <c r="B63" s="18" t="s">
        <v>47</v>
      </c>
      <c r="C63" s="991">
        <v>0</v>
      </c>
      <c r="D63" s="992"/>
      <c r="E63" s="992"/>
      <c r="F63" s="25">
        <v>0</v>
      </c>
      <c r="G63" s="25">
        <v>0</v>
      </c>
      <c r="H63" s="314"/>
      <c r="I63" s="38"/>
      <c r="J63" s="39"/>
      <c r="K63" s="287"/>
      <c r="L63" s="287"/>
      <c r="M63" s="287"/>
      <c r="N63" s="993"/>
      <c r="O63" s="993"/>
      <c r="P63" s="994"/>
    </row>
    <row r="64" spans="1:16" x14ac:dyDescent="0.2">
      <c r="B64" s="289"/>
      <c r="C64" s="995">
        <f>SUM(C59:E62)-C50</f>
        <v>0</v>
      </c>
      <c r="D64" s="996"/>
      <c r="E64" s="996"/>
      <c r="F64" s="24">
        <f>SUM(F59:F62)-F50</f>
        <v>0</v>
      </c>
      <c r="G64" s="24">
        <f>SUM(G59:G62)-G50</f>
        <v>0</v>
      </c>
      <c r="H64" s="24">
        <f>SUM(H59:H62)-H50</f>
        <v>0</v>
      </c>
      <c r="I64" s="24">
        <f>SUM(I59:I62)-I50</f>
        <v>0</v>
      </c>
      <c r="J64" s="8"/>
      <c r="K64" s="8"/>
      <c r="L64" s="8"/>
      <c r="M64" s="8"/>
      <c r="N64" s="997"/>
      <c r="O64" s="997"/>
      <c r="P64" s="997"/>
    </row>
    <row r="65" spans="1:16" ht="12.75" customHeight="1" x14ac:dyDescent="0.2">
      <c r="A65" s="85" t="s">
        <v>65</v>
      </c>
      <c r="B65" s="289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288"/>
      <c r="O65" s="288"/>
      <c r="P65" s="288"/>
    </row>
    <row r="66" spans="1:16" ht="12.75" customHeight="1" x14ac:dyDescent="0.2">
      <c r="B66" s="289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288"/>
      <c r="O66" s="288"/>
      <c r="P66" s="288"/>
    </row>
    <row r="71" spans="1:16" ht="12.75" customHeight="1" x14ac:dyDescent="0.2">
      <c r="A71" s="951" t="s">
        <v>0</v>
      </c>
      <c r="B71" s="951"/>
      <c r="F71" s="1" t="s">
        <v>1</v>
      </c>
      <c r="M71" s="952" t="s">
        <v>2</v>
      </c>
      <c r="N71" s="952"/>
      <c r="O71" s="952"/>
      <c r="P71" s="952"/>
    </row>
    <row r="72" spans="1:16" ht="12.75" customHeight="1" x14ac:dyDescent="0.2">
      <c r="A72" s="951" t="s">
        <v>3</v>
      </c>
      <c r="B72" s="951"/>
      <c r="G72" s="1" t="s">
        <v>1</v>
      </c>
      <c r="M72" s="952"/>
      <c r="N72" s="952"/>
      <c r="O72" s="952"/>
      <c r="P72" s="952"/>
    </row>
    <row r="73" spans="1:16" ht="7.5" customHeight="1" x14ac:dyDescent="0.2">
      <c r="A73" s="951" t="s">
        <v>4</v>
      </c>
      <c r="B73" s="951"/>
    </row>
    <row r="74" spans="1:16" ht="18" customHeight="1" x14ac:dyDescent="0.3">
      <c r="F74" s="953" t="s">
        <v>5</v>
      </c>
      <c r="G74" s="953"/>
      <c r="H74" s="953"/>
      <c r="I74" s="953"/>
      <c r="J74" s="953"/>
      <c r="K74" s="953"/>
      <c r="L74" s="953"/>
    </row>
    <row r="75" spans="1:16" ht="12.75" customHeight="1" x14ac:dyDescent="0.2">
      <c r="F75" s="954" t="s">
        <v>64</v>
      </c>
      <c r="G75" s="954"/>
      <c r="H75" s="954"/>
      <c r="I75" s="954"/>
      <c r="J75" s="954"/>
      <c r="K75" s="954"/>
      <c r="L75" s="954"/>
    </row>
    <row r="76" spans="1:16" ht="12.75" customHeight="1" x14ac:dyDescent="0.2">
      <c r="A76" s="1" t="s">
        <v>6</v>
      </c>
      <c r="C76" s="27"/>
      <c r="D76" s="308">
        <v>1</v>
      </c>
      <c r="E76" s="308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7</v>
      </c>
      <c r="B77" s="3"/>
      <c r="C77" s="28"/>
      <c r="D77" s="4">
        <v>0</v>
      </c>
      <c r="E77" s="4">
        <v>8</v>
      </c>
      <c r="I77" s="969">
        <v>3</v>
      </c>
      <c r="K77" s="2"/>
      <c r="L77" s="23" t="s">
        <v>8</v>
      </c>
      <c r="M77" s="970" t="str">
        <f>+M42</f>
        <v>: Maret</v>
      </c>
      <c r="N77" s="971"/>
      <c r="O77" s="308">
        <f>+O42</f>
        <v>0</v>
      </c>
      <c r="P77" s="308">
        <f>+P42</f>
        <v>3</v>
      </c>
    </row>
    <row r="78" spans="1:16" s="3" customFormat="1" ht="12.75" customHeight="1" x14ac:dyDescent="0.2">
      <c r="A78" s="3" t="s">
        <v>10</v>
      </c>
      <c r="C78" s="40">
        <v>0</v>
      </c>
      <c r="D78" s="40">
        <v>2</v>
      </c>
      <c r="E78" s="40">
        <v>0</v>
      </c>
      <c r="I78" s="969"/>
      <c r="J78" s="67"/>
      <c r="K78" s="68"/>
      <c r="L78" s="69" t="s">
        <v>11</v>
      </c>
      <c r="M78" s="972" t="str">
        <f>+M43</f>
        <v>: 2023</v>
      </c>
      <c r="N78" s="973"/>
      <c r="O78" s="40">
        <f>+O43</f>
        <v>2</v>
      </c>
      <c r="P78" s="40">
        <f>+P43</f>
        <v>3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938" t="s">
        <v>12</v>
      </c>
      <c r="B80" s="940" t="s">
        <v>13</v>
      </c>
      <c r="C80" s="942" t="s">
        <v>14</v>
      </c>
      <c r="D80" s="943"/>
      <c r="E80" s="943"/>
      <c r="F80" s="943"/>
      <c r="G80" s="943"/>
      <c r="H80" s="943"/>
      <c r="I80" s="944"/>
      <c r="J80" s="945" t="s">
        <v>15</v>
      </c>
      <c r="K80" s="943"/>
      <c r="L80" s="943"/>
      <c r="M80" s="943"/>
      <c r="N80" s="943"/>
      <c r="O80" s="943"/>
      <c r="P80" s="944"/>
    </row>
    <row r="81" spans="1:16" ht="20.100000000000001" customHeight="1" x14ac:dyDescent="0.2">
      <c r="A81" s="939"/>
      <c r="B81" s="941"/>
      <c r="C81" s="946" t="s">
        <v>16</v>
      </c>
      <c r="D81" s="947"/>
      <c r="E81" s="947"/>
      <c r="F81" s="4"/>
      <c r="G81" s="4"/>
      <c r="H81" s="4"/>
      <c r="I81" s="311" t="s">
        <v>16</v>
      </c>
      <c r="J81" s="32" t="s">
        <v>16</v>
      </c>
      <c r="K81" s="4"/>
      <c r="L81" s="4"/>
      <c r="M81" s="4"/>
      <c r="N81" s="947" t="s">
        <v>16</v>
      </c>
      <c r="O81" s="947"/>
      <c r="P81" s="948"/>
    </row>
    <row r="82" spans="1:16" ht="20.100000000000001" customHeight="1" x14ac:dyDescent="0.2">
      <c r="A82" s="939"/>
      <c r="B82" s="941"/>
      <c r="C82" s="949" t="s">
        <v>8</v>
      </c>
      <c r="D82" s="950"/>
      <c r="E82" s="950"/>
      <c r="F82" s="312" t="s">
        <v>17</v>
      </c>
      <c r="G82" s="312" t="s">
        <v>18</v>
      </c>
      <c r="H82" s="312" t="s">
        <v>19</v>
      </c>
      <c r="I82" s="305" t="s">
        <v>20</v>
      </c>
      <c r="J82" s="33" t="s">
        <v>8</v>
      </c>
      <c r="K82" s="312" t="s">
        <v>17</v>
      </c>
      <c r="L82" s="312" t="s">
        <v>18</v>
      </c>
      <c r="M82" s="312" t="s">
        <v>19</v>
      </c>
      <c r="N82" s="955" t="s">
        <v>20</v>
      </c>
      <c r="O82" s="955"/>
      <c r="P82" s="956"/>
    </row>
    <row r="83" spans="1:16" ht="20.100000000000001" customHeight="1" x14ac:dyDescent="0.2">
      <c r="A83" s="939"/>
      <c r="B83" s="941"/>
      <c r="C83" s="957" t="s">
        <v>21</v>
      </c>
      <c r="D83" s="958"/>
      <c r="E83" s="958"/>
      <c r="F83" s="306"/>
      <c r="G83" s="306"/>
      <c r="H83" s="306"/>
      <c r="I83" s="307" t="s">
        <v>22</v>
      </c>
      <c r="J83" s="34" t="s">
        <v>21</v>
      </c>
      <c r="K83" s="306"/>
      <c r="L83" s="306"/>
      <c r="M83" s="306"/>
      <c r="N83" s="958" t="s">
        <v>23</v>
      </c>
      <c r="O83" s="958"/>
      <c r="P83" s="959"/>
    </row>
    <row r="84" spans="1:16" ht="20.100000000000001" customHeight="1" x14ac:dyDescent="0.2">
      <c r="A84" s="44" t="s">
        <v>24</v>
      </c>
      <c r="B84" s="45" t="s">
        <v>25</v>
      </c>
      <c r="C84" s="960" t="s">
        <v>26</v>
      </c>
      <c r="D84" s="961"/>
      <c r="E84" s="961"/>
      <c r="F84" s="309" t="s">
        <v>27</v>
      </c>
      <c r="G84" s="309" t="s">
        <v>28</v>
      </c>
      <c r="H84" s="309" t="s">
        <v>29</v>
      </c>
      <c r="I84" s="46" t="s">
        <v>30</v>
      </c>
      <c r="J84" s="47" t="s">
        <v>31</v>
      </c>
      <c r="K84" s="309" t="s">
        <v>32</v>
      </c>
      <c r="L84" s="309" t="s">
        <v>33</v>
      </c>
      <c r="M84" s="309" t="s">
        <v>34</v>
      </c>
      <c r="N84" s="962" t="s">
        <v>35</v>
      </c>
      <c r="O84" s="961"/>
      <c r="P84" s="963"/>
    </row>
    <row r="85" spans="1:16" ht="20.100000000000001" customHeight="1" x14ac:dyDescent="0.2">
      <c r="A85" s="5"/>
      <c r="B85" s="6" t="s">
        <v>36</v>
      </c>
      <c r="C85" s="998">
        <f>SUM(C87,C90)</f>
        <v>210</v>
      </c>
      <c r="D85" s="999"/>
      <c r="E85" s="999"/>
      <c r="F85" s="310">
        <f t="shared" ref="F85:N85" si="4">SUM(F87,F90)</f>
        <v>0</v>
      </c>
      <c r="G85" s="322">
        <f t="shared" si="4"/>
        <v>10</v>
      </c>
      <c r="H85" s="30">
        <f t="shared" si="4"/>
        <v>0</v>
      </c>
      <c r="I85" s="7">
        <f t="shared" si="4"/>
        <v>220</v>
      </c>
      <c r="J85" s="7">
        <f t="shared" si="4"/>
        <v>0</v>
      </c>
      <c r="K85" s="7">
        <f t="shared" si="4"/>
        <v>0</v>
      </c>
      <c r="L85" s="7">
        <f t="shared" si="4"/>
        <v>0</v>
      </c>
      <c r="M85" s="7">
        <f t="shared" si="4"/>
        <v>0</v>
      </c>
      <c r="N85" s="1000">
        <f t="shared" si="4"/>
        <v>0</v>
      </c>
      <c r="O85" s="967"/>
      <c r="P85" s="968"/>
    </row>
    <row r="86" spans="1:16" ht="20.100000000000001" customHeight="1" x14ac:dyDescent="0.2">
      <c r="A86" s="9">
        <v>1</v>
      </c>
      <c r="B86" s="10" t="s">
        <v>37</v>
      </c>
      <c r="C86" s="980"/>
      <c r="D86" s="981"/>
      <c r="E86" s="981"/>
      <c r="F86" s="300"/>
      <c r="G86" s="300"/>
      <c r="H86" s="300"/>
      <c r="I86" s="35"/>
      <c r="J86" s="299"/>
      <c r="K86" s="300"/>
      <c r="L86" s="300"/>
      <c r="M86" s="300"/>
      <c r="N86" s="981"/>
      <c r="O86" s="981"/>
      <c r="P86" s="982"/>
    </row>
    <row r="87" spans="1:16" ht="20.100000000000001" customHeight="1" x14ac:dyDescent="0.2">
      <c r="A87" s="11"/>
      <c r="B87" s="10" t="s">
        <v>38</v>
      </c>
      <c r="C87" s="1001">
        <f>SUM(C88:E89)</f>
        <v>0</v>
      </c>
      <c r="D87" s="1002"/>
      <c r="E87" s="1002"/>
      <c r="F87" s="317">
        <f>SUM(F88:F89)</f>
        <v>0</v>
      </c>
      <c r="G87" s="321">
        <f>SUM(G88:G89)</f>
        <v>0</v>
      </c>
      <c r="H87" s="317">
        <f>SUM(H88:H89)</f>
        <v>0</v>
      </c>
      <c r="I87" s="297">
        <f t="shared" ref="I87:I92" si="5">SUM(C87-F87+G87-H87)</f>
        <v>0</v>
      </c>
      <c r="J87" s="317">
        <f>SUM(J88:J89)</f>
        <v>0</v>
      </c>
      <c r="K87" s="317">
        <f>SUM(K88:K89)</f>
        <v>0</v>
      </c>
      <c r="L87" s="317">
        <f>SUM(L88:L89)</f>
        <v>0</v>
      </c>
      <c r="M87" s="317">
        <f>SUM(M88:M89)</f>
        <v>0</v>
      </c>
      <c r="N87" s="976">
        <f>SUM(N88:P89)</f>
        <v>0</v>
      </c>
      <c r="O87" s="976"/>
      <c r="P87" s="977"/>
    </row>
    <row r="88" spans="1:16" ht="26.25" customHeight="1" x14ac:dyDescent="0.2">
      <c r="A88" s="11"/>
      <c r="B88" s="12" t="s">
        <v>39</v>
      </c>
      <c r="C88" s="1003">
        <v>0</v>
      </c>
      <c r="D88" s="1004"/>
      <c r="E88" s="1004"/>
      <c r="F88" s="315">
        <v>0</v>
      </c>
      <c r="G88" s="320">
        <v>0</v>
      </c>
      <c r="H88" s="315">
        <v>0</v>
      </c>
      <c r="I88" s="293">
        <f t="shared" si="5"/>
        <v>0</v>
      </c>
      <c r="J88" s="79">
        <v>0</v>
      </c>
      <c r="K88" s="79">
        <v>0</v>
      </c>
      <c r="L88" s="79">
        <v>0</v>
      </c>
      <c r="M88" s="79">
        <v>0</v>
      </c>
      <c r="N88" s="976">
        <f>SUM(J88-K88+L88-M88)</f>
        <v>0</v>
      </c>
      <c r="O88" s="976"/>
      <c r="P88" s="977"/>
    </row>
    <row r="89" spans="1:16" ht="20.100000000000001" customHeight="1" x14ac:dyDescent="0.2">
      <c r="A89" s="11"/>
      <c r="B89" s="12" t="s">
        <v>40</v>
      </c>
      <c r="C89" s="1003">
        <v>0</v>
      </c>
      <c r="D89" s="1004"/>
      <c r="E89" s="1004"/>
      <c r="F89" s="315">
        <v>0</v>
      </c>
      <c r="G89" s="320">
        <v>0</v>
      </c>
      <c r="H89" s="315">
        <v>0</v>
      </c>
      <c r="I89" s="293">
        <f t="shared" si="5"/>
        <v>0</v>
      </c>
      <c r="J89" s="79">
        <v>0</v>
      </c>
      <c r="K89" s="79">
        <v>0</v>
      </c>
      <c r="L89" s="79">
        <v>0</v>
      </c>
      <c r="M89" s="79">
        <v>0</v>
      </c>
      <c r="N89" s="976">
        <f>SUM(J89-K89+L89-M89)</f>
        <v>0</v>
      </c>
      <c r="O89" s="976"/>
      <c r="P89" s="977"/>
    </row>
    <row r="90" spans="1:16" ht="12.75" customHeight="1" x14ac:dyDescent="0.2">
      <c r="A90" s="11"/>
      <c r="B90" s="10" t="s">
        <v>41</v>
      </c>
      <c r="C90" s="1001">
        <f>SUM(C91:E92)</f>
        <v>210</v>
      </c>
      <c r="D90" s="1002"/>
      <c r="E90" s="1002"/>
      <c r="F90" s="321">
        <f>SUM(F91:F92)</f>
        <v>0</v>
      </c>
      <c r="G90" s="321">
        <f>SUM(G91:G92)</f>
        <v>10</v>
      </c>
      <c r="H90" s="321">
        <f>SUM(H91:H92)</f>
        <v>0</v>
      </c>
      <c r="I90" s="318">
        <f t="shared" si="5"/>
        <v>220</v>
      </c>
      <c r="J90" s="13">
        <f>SUM(J91:J92)</f>
        <v>0</v>
      </c>
      <c r="K90" s="13">
        <f>SUM(K91:K92)</f>
        <v>0</v>
      </c>
      <c r="L90" s="13">
        <f>SUM(L91:L92)</f>
        <v>0</v>
      </c>
      <c r="M90" s="13">
        <f>SUM(M91:M92)</f>
        <v>0</v>
      </c>
      <c r="N90" s="976">
        <f>SUM(N91:P92)</f>
        <v>0</v>
      </c>
      <c r="O90" s="976"/>
      <c r="P90" s="977"/>
    </row>
    <row r="91" spans="1:16" ht="12.75" customHeight="1" x14ac:dyDescent="0.2">
      <c r="A91" s="11"/>
      <c r="B91" s="12" t="s">
        <v>39</v>
      </c>
      <c r="C91" s="1003">
        <v>210</v>
      </c>
      <c r="D91" s="1004"/>
      <c r="E91" s="1004"/>
      <c r="F91" s="315">
        <v>0</v>
      </c>
      <c r="G91" s="320">
        <v>0</v>
      </c>
      <c r="H91" s="31">
        <v>0</v>
      </c>
      <c r="I91" s="293">
        <f t="shared" si="5"/>
        <v>210</v>
      </c>
      <c r="J91" s="36">
        <v>0</v>
      </c>
      <c r="K91" s="315">
        <v>0</v>
      </c>
      <c r="L91" s="315">
        <v>0</v>
      </c>
      <c r="M91" s="315">
        <v>0</v>
      </c>
      <c r="N91" s="976">
        <f>SUM(J91-K91+L91-M91)</f>
        <v>0</v>
      </c>
      <c r="O91" s="976"/>
      <c r="P91" s="977"/>
    </row>
    <row r="92" spans="1:16" ht="12.75" customHeight="1" x14ac:dyDescent="0.2">
      <c r="A92" s="11"/>
      <c r="B92" s="12" t="s">
        <v>40</v>
      </c>
      <c r="C92" s="1003">
        <v>0</v>
      </c>
      <c r="D92" s="1004"/>
      <c r="E92" s="1004"/>
      <c r="F92" s="315">
        <v>0</v>
      </c>
      <c r="G92" s="320">
        <v>10</v>
      </c>
      <c r="H92" s="31">
        <v>0</v>
      </c>
      <c r="I92" s="293">
        <f t="shared" si="5"/>
        <v>10</v>
      </c>
      <c r="J92" s="36">
        <v>0</v>
      </c>
      <c r="K92" s="315">
        <v>0</v>
      </c>
      <c r="L92" s="315">
        <v>0</v>
      </c>
      <c r="M92" s="315">
        <v>0</v>
      </c>
      <c r="N92" s="976">
        <f>SUM(J92-K92+L92-M92)</f>
        <v>0</v>
      </c>
      <c r="O92" s="976"/>
      <c r="P92" s="977"/>
    </row>
    <row r="93" spans="1:16" ht="12.75" customHeight="1" x14ac:dyDescent="0.2">
      <c r="A93" s="9">
        <v>2</v>
      </c>
      <c r="B93" s="10" t="s">
        <v>42</v>
      </c>
      <c r="C93" s="980"/>
      <c r="D93" s="981"/>
      <c r="E93" s="981"/>
      <c r="F93" s="300"/>
      <c r="G93" s="300"/>
      <c r="H93" s="300"/>
      <c r="I93" s="291"/>
      <c r="J93" s="299"/>
      <c r="K93" s="300"/>
      <c r="L93" s="300"/>
      <c r="M93" s="300"/>
      <c r="N93" s="983"/>
      <c r="O93" s="983"/>
      <c r="P93" s="984"/>
    </row>
    <row r="94" spans="1:16" ht="14.25" x14ac:dyDescent="0.2">
      <c r="A94" s="11"/>
      <c r="B94" s="12" t="s">
        <v>43</v>
      </c>
      <c r="C94" s="1003">
        <v>0</v>
      </c>
      <c r="D94" s="1004"/>
      <c r="E94" s="1004"/>
      <c r="F94" s="315">
        <v>0</v>
      </c>
      <c r="G94" s="320">
        <v>0</v>
      </c>
      <c r="H94" s="315">
        <v>0</v>
      </c>
      <c r="I94" s="297">
        <f>SUM(C94-F94+G94-H94)</f>
        <v>0</v>
      </c>
      <c r="J94" s="299"/>
      <c r="K94" s="300"/>
      <c r="L94" s="300"/>
      <c r="M94" s="300"/>
      <c r="N94" s="983"/>
      <c r="O94" s="983"/>
      <c r="P94" s="984"/>
    </row>
    <row r="95" spans="1:16" ht="14.25" x14ac:dyDescent="0.2">
      <c r="A95" s="11"/>
      <c r="B95" s="12" t="s">
        <v>44</v>
      </c>
      <c r="C95" s="1003">
        <v>210</v>
      </c>
      <c r="D95" s="1004"/>
      <c r="E95" s="1004"/>
      <c r="F95" s="315">
        <v>0</v>
      </c>
      <c r="G95" s="320">
        <v>10</v>
      </c>
      <c r="H95" s="31">
        <v>0</v>
      </c>
      <c r="I95" s="297">
        <f>SUM(C95-F95+G95-H95)</f>
        <v>220</v>
      </c>
      <c r="J95" s="299"/>
      <c r="K95" s="300"/>
      <c r="L95" s="300"/>
      <c r="M95" s="300"/>
      <c r="N95" s="983"/>
      <c r="O95" s="983"/>
      <c r="P95" s="984"/>
    </row>
    <row r="96" spans="1:16" ht="14.25" x14ac:dyDescent="0.2">
      <c r="A96" s="9"/>
      <c r="B96" s="12" t="s">
        <v>45</v>
      </c>
      <c r="C96" s="1003">
        <v>0</v>
      </c>
      <c r="D96" s="1004"/>
      <c r="E96" s="1004"/>
      <c r="F96" s="315">
        <v>0</v>
      </c>
      <c r="G96" s="315">
        <v>0</v>
      </c>
      <c r="H96" s="315">
        <v>0</v>
      </c>
      <c r="I96" s="297">
        <f>SUM(C96-F96+G96-H96)</f>
        <v>0</v>
      </c>
      <c r="J96" s="299"/>
      <c r="K96" s="300"/>
      <c r="L96" s="300"/>
      <c r="M96" s="300"/>
      <c r="N96" s="983"/>
      <c r="O96" s="983"/>
      <c r="P96" s="984"/>
    </row>
    <row r="97" spans="1:16" ht="12.75" customHeight="1" x14ac:dyDescent="0.2">
      <c r="A97" s="14"/>
      <c r="B97" s="15" t="s">
        <v>46</v>
      </c>
      <c r="C97" s="1005">
        <v>0</v>
      </c>
      <c r="D97" s="1006"/>
      <c r="E97" s="1006"/>
      <c r="F97" s="316">
        <v>0</v>
      </c>
      <c r="G97" s="316">
        <v>0</v>
      </c>
      <c r="H97" s="316">
        <v>0</v>
      </c>
      <c r="I97" s="297">
        <f>SUM(C97-F97+G97-H97)</f>
        <v>0</v>
      </c>
      <c r="J97" s="37"/>
      <c r="K97" s="16"/>
      <c r="L97" s="16"/>
      <c r="M97" s="16"/>
      <c r="N97" s="987"/>
      <c r="O97" s="987"/>
      <c r="P97" s="988"/>
    </row>
    <row r="98" spans="1:16" ht="12.75" customHeight="1" thickBot="1" x14ac:dyDescent="0.25">
      <c r="A98" s="17">
        <v>3</v>
      </c>
      <c r="B98" s="18" t="s">
        <v>47</v>
      </c>
      <c r="C98" s="991"/>
      <c r="D98" s="992"/>
      <c r="E98" s="992"/>
      <c r="F98" s="25">
        <v>0</v>
      </c>
      <c r="G98" s="25">
        <v>0</v>
      </c>
      <c r="H98" s="314"/>
      <c r="I98" s="38"/>
      <c r="J98" s="39"/>
      <c r="K98" s="287"/>
      <c r="L98" s="287"/>
      <c r="M98" s="287"/>
      <c r="N98" s="993"/>
      <c r="O98" s="993"/>
      <c r="P98" s="994"/>
    </row>
    <row r="99" spans="1:16" x14ac:dyDescent="0.2">
      <c r="B99" s="289"/>
      <c r="C99" s="995">
        <f>SUM(C87+C90)-(C94+C95+C96+C97)</f>
        <v>0</v>
      </c>
      <c r="D99" s="996"/>
      <c r="E99" s="996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997"/>
      <c r="O99" s="997"/>
      <c r="P99" s="997"/>
    </row>
    <row r="100" spans="1:16" x14ac:dyDescent="0.2">
      <c r="A100" s="85" t="s">
        <v>65</v>
      </c>
      <c r="C100" s="951"/>
      <c r="D100" s="951"/>
      <c r="E100" s="951"/>
      <c r="N100" s="951"/>
      <c r="O100" s="951"/>
      <c r="P100" s="951"/>
    </row>
    <row r="101" spans="1:16" x14ac:dyDescent="0.2">
      <c r="C101" s="289"/>
      <c r="D101" s="289"/>
      <c r="E101" s="289"/>
      <c r="N101" s="289"/>
      <c r="O101" s="289"/>
      <c r="P101" s="289"/>
    </row>
    <row r="102" spans="1:16" x14ac:dyDescent="0.2">
      <c r="C102" s="289"/>
      <c r="D102" s="289"/>
      <c r="E102" s="289"/>
      <c r="N102" s="289"/>
      <c r="O102" s="289"/>
      <c r="P102" s="289"/>
    </row>
    <row r="103" spans="1:16" ht="12.75" customHeight="1" x14ac:dyDescent="0.2">
      <c r="C103" s="289"/>
      <c r="D103" s="289"/>
      <c r="E103" s="289"/>
      <c r="N103" s="289"/>
      <c r="O103" s="289"/>
      <c r="P103" s="289"/>
    </row>
    <row r="104" spans="1:16" ht="12.75" customHeight="1" x14ac:dyDescent="0.2">
      <c r="C104" s="289"/>
      <c r="D104" s="289"/>
      <c r="E104" s="289"/>
      <c r="N104" s="289"/>
      <c r="O104" s="289"/>
      <c r="P104" s="289"/>
    </row>
    <row r="105" spans="1:16" ht="12.75" customHeight="1" x14ac:dyDescent="0.2">
      <c r="C105" s="289"/>
      <c r="D105" s="289"/>
      <c r="E105" s="289"/>
      <c r="N105" s="289"/>
      <c r="O105" s="289"/>
      <c r="P105" s="289"/>
    </row>
    <row r="106" spans="1:16" ht="12.75" customHeight="1" x14ac:dyDescent="0.2">
      <c r="A106" s="951" t="s">
        <v>0</v>
      </c>
      <c r="B106" s="951"/>
      <c r="F106" s="1" t="s">
        <v>1</v>
      </c>
      <c r="M106" s="952" t="s">
        <v>2</v>
      </c>
      <c r="N106" s="952"/>
      <c r="O106" s="952"/>
      <c r="P106" s="952"/>
    </row>
    <row r="107" spans="1:16" ht="12.75" customHeight="1" x14ac:dyDescent="0.2">
      <c r="A107" s="951" t="s">
        <v>3</v>
      </c>
      <c r="B107" s="951"/>
      <c r="M107" s="952"/>
      <c r="N107" s="952"/>
      <c r="O107" s="952"/>
      <c r="P107" s="952"/>
    </row>
    <row r="108" spans="1:16" ht="13.5" customHeight="1" x14ac:dyDescent="0.2">
      <c r="A108" s="951" t="s">
        <v>4</v>
      </c>
      <c r="B108" s="951"/>
    </row>
    <row r="109" spans="1:16" ht="12.75" customHeight="1" x14ac:dyDescent="0.3">
      <c r="F109" s="953" t="s">
        <v>5</v>
      </c>
      <c r="G109" s="953"/>
      <c r="H109" s="953"/>
      <c r="I109" s="953"/>
      <c r="J109" s="953"/>
      <c r="K109" s="953"/>
      <c r="L109" s="953"/>
    </row>
    <row r="110" spans="1:16" x14ac:dyDescent="0.2">
      <c r="F110" s="954" t="s">
        <v>64</v>
      </c>
      <c r="G110" s="954"/>
      <c r="H110" s="954"/>
      <c r="I110" s="954"/>
      <c r="J110" s="954"/>
      <c r="K110" s="954"/>
      <c r="L110" s="954"/>
    </row>
    <row r="111" spans="1:16" ht="30" customHeight="1" x14ac:dyDescent="0.2">
      <c r="A111" s="1" t="s">
        <v>6</v>
      </c>
      <c r="C111" s="27"/>
      <c r="D111" s="308">
        <v>1</v>
      </c>
      <c r="E111" s="308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7</v>
      </c>
      <c r="C112" s="28"/>
      <c r="D112" s="4">
        <v>0</v>
      </c>
      <c r="E112" s="4">
        <v>8</v>
      </c>
      <c r="I112" s="969">
        <v>4</v>
      </c>
      <c r="K112" s="2"/>
      <c r="L112" s="23" t="s">
        <v>48</v>
      </c>
      <c r="M112" s="970" t="str">
        <f>+M77</f>
        <v>: Maret</v>
      </c>
      <c r="N112" s="971"/>
      <c r="O112" s="308">
        <f>+O77</f>
        <v>0</v>
      </c>
      <c r="P112" s="308">
        <f>+P77</f>
        <v>3</v>
      </c>
    </row>
    <row r="113" spans="1:20" s="3" customFormat="1" ht="20.100000000000001" customHeight="1" x14ac:dyDescent="0.2">
      <c r="A113" s="3" t="s">
        <v>52</v>
      </c>
      <c r="C113" s="40">
        <v>0</v>
      </c>
      <c r="D113" s="40">
        <v>2</v>
      </c>
      <c r="E113" s="40">
        <v>1</v>
      </c>
      <c r="I113" s="969"/>
      <c r="J113" s="67"/>
      <c r="K113" s="68"/>
      <c r="L113" s="69" t="s">
        <v>11</v>
      </c>
      <c r="M113" s="972" t="str">
        <f>+M78</f>
        <v>: 2023</v>
      </c>
      <c r="N113" s="973"/>
      <c r="O113" s="40">
        <f>+O78</f>
        <v>2</v>
      </c>
      <c r="P113" s="40">
        <f>+P78</f>
        <v>3</v>
      </c>
    </row>
    <row r="114" spans="1:20" ht="20.100000000000001" customHeight="1" thickBot="1" x14ac:dyDescent="0.25">
      <c r="A114" s="3"/>
      <c r="B114" s="3"/>
      <c r="C114" s="29"/>
      <c r="D114" s="29"/>
      <c r="K114" s="2"/>
      <c r="L114" s="2"/>
      <c r="N114" s="2"/>
      <c r="O114" s="29"/>
      <c r="P114" s="29"/>
    </row>
    <row r="115" spans="1:20" ht="20.100000000000001" customHeight="1" x14ac:dyDescent="0.2">
      <c r="A115" s="938" t="s">
        <v>12</v>
      </c>
      <c r="B115" s="940" t="s">
        <v>13</v>
      </c>
      <c r="C115" s="942" t="s">
        <v>14</v>
      </c>
      <c r="D115" s="943"/>
      <c r="E115" s="943"/>
      <c r="F115" s="943"/>
      <c r="G115" s="943"/>
      <c r="H115" s="943"/>
      <c r="I115" s="944"/>
      <c r="J115" s="945" t="s">
        <v>15</v>
      </c>
      <c r="K115" s="943"/>
      <c r="L115" s="943"/>
      <c r="M115" s="943"/>
      <c r="N115" s="943"/>
      <c r="O115" s="943"/>
      <c r="P115" s="944"/>
    </row>
    <row r="116" spans="1:20" ht="20.100000000000001" customHeight="1" x14ac:dyDescent="0.2">
      <c r="A116" s="939"/>
      <c r="B116" s="941"/>
      <c r="C116" s="946" t="s">
        <v>16</v>
      </c>
      <c r="D116" s="947"/>
      <c r="E116" s="947"/>
      <c r="F116" s="4"/>
      <c r="G116" s="4"/>
      <c r="H116" s="4"/>
      <c r="I116" s="311" t="s">
        <v>16</v>
      </c>
      <c r="J116" s="32" t="s">
        <v>16</v>
      </c>
      <c r="K116" s="4"/>
      <c r="L116" s="4"/>
      <c r="M116" s="4"/>
      <c r="N116" s="947" t="s">
        <v>16</v>
      </c>
      <c r="O116" s="947"/>
      <c r="P116" s="948"/>
    </row>
    <row r="117" spans="1:20" ht="20.100000000000001" customHeight="1" x14ac:dyDescent="0.2">
      <c r="A117" s="939"/>
      <c r="B117" s="941"/>
      <c r="C117" s="949" t="s">
        <v>8</v>
      </c>
      <c r="D117" s="950"/>
      <c r="E117" s="950"/>
      <c r="F117" s="312" t="s">
        <v>17</v>
      </c>
      <c r="G117" s="312" t="s">
        <v>18</v>
      </c>
      <c r="H117" s="312" t="s">
        <v>19</v>
      </c>
      <c r="I117" s="305" t="s">
        <v>20</v>
      </c>
      <c r="J117" s="33" t="s">
        <v>8</v>
      </c>
      <c r="K117" s="312" t="s">
        <v>17</v>
      </c>
      <c r="L117" s="312" t="s">
        <v>18</v>
      </c>
      <c r="M117" s="312" t="s">
        <v>19</v>
      </c>
      <c r="N117" s="955" t="s">
        <v>20</v>
      </c>
      <c r="O117" s="955"/>
      <c r="P117" s="956"/>
    </row>
    <row r="118" spans="1:20" ht="20.100000000000001" customHeight="1" x14ac:dyDescent="0.2">
      <c r="A118" s="939"/>
      <c r="B118" s="941"/>
      <c r="C118" s="957" t="s">
        <v>21</v>
      </c>
      <c r="D118" s="958"/>
      <c r="E118" s="958"/>
      <c r="F118" s="306"/>
      <c r="G118" s="306"/>
      <c r="H118" s="306"/>
      <c r="I118" s="307" t="s">
        <v>22</v>
      </c>
      <c r="J118" s="34" t="s">
        <v>21</v>
      </c>
      <c r="K118" s="306"/>
      <c r="L118" s="306"/>
      <c r="M118" s="306"/>
      <c r="N118" s="958" t="s">
        <v>23</v>
      </c>
      <c r="O118" s="958"/>
      <c r="P118" s="959"/>
    </row>
    <row r="119" spans="1:20" ht="20.100000000000001" customHeight="1" x14ac:dyDescent="0.2">
      <c r="A119" s="44" t="s">
        <v>24</v>
      </c>
      <c r="B119" s="45" t="s">
        <v>25</v>
      </c>
      <c r="C119" s="960" t="s">
        <v>26</v>
      </c>
      <c r="D119" s="961"/>
      <c r="E119" s="961"/>
      <c r="F119" s="309" t="s">
        <v>27</v>
      </c>
      <c r="G119" s="309" t="s">
        <v>28</v>
      </c>
      <c r="H119" s="309" t="s">
        <v>29</v>
      </c>
      <c r="I119" s="46" t="s">
        <v>30</v>
      </c>
      <c r="J119" s="47" t="s">
        <v>31</v>
      </c>
      <c r="K119" s="309" t="s">
        <v>32</v>
      </c>
      <c r="L119" s="309" t="s">
        <v>33</v>
      </c>
      <c r="M119" s="309" t="s">
        <v>34</v>
      </c>
      <c r="N119" s="962" t="s">
        <v>35</v>
      </c>
      <c r="O119" s="961"/>
      <c r="P119" s="963"/>
    </row>
    <row r="120" spans="1:20" ht="26.25" customHeight="1" x14ac:dyDescent="0.2">
      <c r="A120" s="5"/>
      <c r="B120" s="6" t="s">
        <v>36</v>
      </c>
      <c r="C120" s="998">
        <f>SUM(C122,C125)</f>
        <v>211</v>
      </c>
      <c r="D120" s="999"/>
      <c r="E120" s="999"/>
      <c r="F120" s="310">
        <f t="shared" ref="F120:N120" si="6">SUM(F122,F125)</f>
        <v>45</v>
      </c>
      <c r="G120" s="310">
        <f t="shared" si="6"/>
        <v>0</v>
      </c>
      <c r="H120" s="310">
        <f t="shared" si="6"/>
        <v>0</v>
      </c>
      <c r="I120" s="7">
        <f t="shared" si="6"/>
        <v>166</v>
      </c>
      <c r="J120" s="7">
        <f t="shared" si="6"/>
        <v>400</v>
      </c>
      <c r="K120" s="7">
        <f t="shared" si="6"/>
        <v>200</v>
      </c>
      <c r="L120" s="7">
        <f t="shared" si="6"/>
        <v>0</v>
      </c>
      <c r="M120" s="7">
        <f t="shared" si="6"/>
        <v>0</v>
      </c>
      <c r="N120" s="1000">
        <f t="shared" si="6"/>
        <v>200</v>
      </c>
      <c r="O120" s="967"/>
      <c r="P120" s="968"/>
    </row>
    <row r="121" spans="1:20" ht="20.100000000000001" customHeight="1" x14ac:dyDescent="0.25">
      <c r="A121" s="9">
        <v>1</v>
      </c>
      <c r="B121" s="10" t="s">
        <v>37</v>
      </c>
      <c r="C121" s="1007"/>
      <c r="D121" s="1008"/>
      <c r="E121" s="1008"/>
      <c r="F121" s="330"/>
      <c r="G121" s="330"/>
      <c r="H121" s="330"/>
      <c r="I121" s="70"/>
      <c r="J121" s="329"/>
      <c r="K121" s="330"/>
      <c r="L121" s="330"/>
      <c r="M121" s="330"/>
      <c r="N121" s="1008"/>
      <c r="O121" s="1008"/>
      <c r="P121" s="1009"/>
    </row>
    <row r="122" spans="1:20" ht="20.100000000000001" customHeight="1" x14ac:dyDescent="0.2">
      <c r="A122" s="11"/>
      <c r="B122" s="10" t="s">
        <v>38</v>
      </c>
      <c r="C122" s="1010">
        <f>SUM(C123:E124)</f>
        <v>0</v>
      </c>
      <c r="D122" s="976"/>
      <c r="E122" s="976"/>
      <c r="F122" s="296">
        <f>SUM(F123:F124)</f>
        <v>0</v>
      </c>
      <c r="G122" s="296">
        <f>SUM(G123:G124)</f>
        <v>0</v>
      </c>
      <c r="H122" s="296">
        <f>SUM(H123:H124)</f>
        <v>0</v>
      </c>
      <c r="I122" s="297">
        <f t="shared" ref="I122:I127" si="7">SUM(C122-F122+G122-H122)</f>
        <v>0</v>
      </c>
      <c r="J122" s="296">
        <f>SUM(J123:J124)</f>
        <v>0</v>
      </c>
      <c r="K122" s="296">
        <f>SUM(K123:K124)</f>
        <v>0</v>
      </c>
      <c r="L122" s="296">
        <f>SUM(L123:L124)</f>
        <v>0</v>
      </c>
      <c r="M122" s="296">
        <f>SUM(M123:M124)</f>
        <v>0</v>
      </c>
      <c r="N122" s="976">
        <f>SUM(N123:P124)</f>
        <v>0</v>
      </c>
      <c r="O122" s="976"/>
      <c r="P122" s="977"/>
    </row>
    <row r="123" spans="1:20" ht="20.100000000000001" customHeight="1" x14ac:dyDescent="0.25">
      <c r="A123" s="11"/>
      <c r="B123" s="12" t="s">
        <v>39</v>
      </c>
      <c r="C123" s="1015">
        <v>0</v>
      </c>
      <c r="D123" s="1016"/>
      <c r="E123" s="1016"/>
      <c r="F123" s="292">
        <v>0</v>
      </c>
      <c r="G123" s="292">
        <v>0</v>
      </c>
      <c r="H123" s="292">
        <v>0</v>
      </c>
      <c r="I123" s="293">
        <f t="shared" si="7"/>
        <v>0</v>
      </c>
      <c r="J123" s="71">
        <v>0</v>
      </c>
      <c r="K123" s="71">
        <v>0</v>
      </c>
      <c r="L123" s="71">
        <v>0</v>
      </c>
      <c r="M123" s="71">
        <v>0</v>
      </c>
      <c r="N123" s="976">
        <f>SUM(J123-K123+L123-M123)</f>
        <v>0</v>
      </c>
      <c r="O123" s="976"/>
      <c r="P123" s="977"/>
    </row>
    <row r="124" spans="1:20" ht="20.100000000000001" customHeight="1" x14ac:dyDescent="0.25">
      <c r="A124" s="11"/>
      <c r="B124" s="12" t="s">
        <v>40</v>
      </c>
      <c r="C124" s="1015">
        <v>0</v>
      </c>
      <c r="D124" s="1016"/>
      <c r="E124" s="1016"/>
      <c r="F124" s="292">
        <v>0</v>
      </c>
      <c r="G124" s="292">
        <v>0</v>
      </c>
      <c r="H124" s="292">
        <v>0</v>
      </c>
      <c r="I124" s="293">
        <f t="shared" si="7"/>
        <v>0</v>
      </c>
      <c r="J124" s="71">
        <v>0</v>
      </c>
      <c r="K124" s="71">
        <v>0</v>
      </c>
      <c r="L124" s="71">
        <v>0</v>
      </c>
      <c r="M124" s="71">
        <v>0</v>
      </c>
      <c r="N124" s="976">
        <f>SUM(J124-K124+L124-M124)</f>
        <v>0</v>
      </c>
      <c r="O124" s="976"/>
      <c r="P124" s="977"/>
    </row>
    <row r="125" spans="1:20" ht="24" customHeight="1" x14ac:dyDescent="0.2">
      <c r="A125" s="11"/>
      <c r="B125" s="10" t="s">
        <v>41</v>
      </c>
      <c r="C125" s="1010">
        <f>SUM(C126:E127)</f>
        <v>211</v>
      </c>
      <c r="D125" s="976"/>
      <c r="E125" s="976"/>
      <c r="F125" s="296">
        <f>SUM(F126:F127)</f>
        <v>45</v>
      </c>
      <c r="G125" s="296">
        <f>SUM(G126:G127)</f>
        <v>0</v>
      </c>
      <c r="H125" s="296">
        <f>SUM(H126:H127)</f>
        <v>0</v>
      </c>
      <c r="I125" s="318">
        <f t="shared" si="7"/>
        <v>166</v>
      </c>
      <c r="J125" s="72">
        <f>SUM(J126:J127)</f>
        <v>400</v>
      </c>
      <c r="K125" s="72">
        <f>SUM(K126:K127)</f>
        <v>200</v>
      </c>
      <c r="L125" s="72">
        <f>SUM(L126:L127)</f>
        <v>0</v>
      </c>
      <c r="M125" s="72">
        <f>SUM(M126:M127)</f>
        <v>0</v>
      </c>
      <c r="N125" s="976">
        <f>SUM(N126:P127)</f>
        <v>200</v>
      </c>
      <c r="O125" s="976"/>
      <c r="P125" s="977"/>
    </row>
    <row r="126" spans="1:20" ht="15" x14ac:dyDescent="0.2">
      <c r="A126" s="11"/>
      <c r="B126" s="12" t="s">
        <v>39</v>
      </c>
      <c r="C126" s="1011">
        <v>91</v>
      </c>
      <c r="D126" s="1012"/>
      <c r="E126" s="1012"/>
      <c r="F126" s="292">
        <v>45</v>
      </c>
      <c r="G126" s="328">
        <v>0</v>
      </c>
      <c r="H126" s="292">
        <v>0</v>
      </c>
      <c r="I126" s="293">
        <f t="shared" si="7"/>
        <v>46</v>
      </c>
      <c r="J126" s="73">
        <v>0</v>
      </c>
      <c r="K126" s="292">
        <v>0</v>
      </c>
      <c r="L126" s="292">
        <v>0</v>
      </c>
      <c r="M126" s="292">
        <v>0</v>
      </c>
      <c r="N126" s="976">
        <f>SUM(J126-K126+L126-M126)</f>
        <v>0</v>
      </c>
      <c r="O126" s="976"/>
      <c r="P126" s="977"/>
    </row>
    <row r="127" spans="1:20" ht="12.75" customHeight="1" x14ac:dyDescent="0.2">
      <c r="A127" s="11"/>
      <c r="B127" s="12" t="s">
        <v>40</v>
      </c>
      <c r="C127" s="1011">
        <v>120</v>
      </c>
      <c r="D127" s="1012"/>
      <c r="E127" s="1012"/>
      <c r="F127" s="328">
        <v>0</v>
      </c>
      <c r="G127" s="292">
        <v>0</v>
      </c>
      <c r="H127" s="292">
        <v>0</v>
      </c>
      <c r="I127" s="293">
        <f t="shared" si="7"/>
        <v>120</v>
      </c>
      <c r="J127" s="73">
        <v>400</v>
      </c>
      <c r="K127" s="292">
        <v>200</v>
      </c>
      <c r="L127" s="292">
        <v>0</v>
      </c>
      <c r="M127" s="292">
        <v>0</v>
      </c>
      <c r="N127" s="976">
        <f>SUM(J127-K127+L127-M127)</f>
        <v>200</v>
      </c>
      <c r="O127" s="976"/>
      <c r="P127" s="977"/>
      <c r="T127" s="1" t="s">
        <v>1</v>
      </c>
    </row>
    <row r="128" spans="1:20" ht="12.75" customHeight="1" x14ac:dyDescent="0.25">
      <c r="A128" s="9">
        <v>2</v>
      </c>
      <c r="B128" s="10" t="s">
        <v>42</v>
      </c>
      <c r="C128" s="1007"/>
      <c r="D128" s="1008"/>
      <c r="E128" s="1008"/>
      <c r="F128" s="330"/>
      <c r="G128" s="330"/>
      <c r="H128" s="330"/>
      <c r="I128" s="326"/>
      <c r="J128" s="329"/>
      <c r="K128" s="330"/>
      <c r="L128" s="330"/>
      <c r="M128" s="330"/>
      <c r="N128" s="1013"/>
      <c r="O128" s="1013"/>
      <c r="P128" s="1014"/>
    </row>
    <row r="129" spans="1:16" ht="12.75" customHeight="1" x14ac:dyDescent="0.25">
      <c r="A129" s="11"/>
      <c r="B129" s="12" t="s">
        <v>43</v>
      </c>
      <c r="C129" s="1015">
        <v>0</v>
      </c>
      <c r="D129" s="1016"/>
      <c r="E129" s="1016"/>
      <c r="F129" s="292">
        <v>0</v>
      </c>
      <c r="G129" s="292">
        <v>0</v>
      </c>
      <c r="H129" s="292">
        <v>0</v>
      </c>
      <c r="I129" s="297">
        <f>SUM(C129-F129+G129-H129)</f>
        <v>0</v>
      </c>
      <c r="J129" s="329"/>
      <c r="K129" s="330"/>
      <c r="L129" s="330"/>
      <c r="M129" s="330"/>
      <c r="N129" s="1013"/>
      <c r="O129" s="1013"/>
      <c r="P129" s="1014"/>
    </row>
    <row r="130" spans="1:16" ht="12.75" customHeight="1" x14ac:dyDescent="0.25">
      <c r="A130" s="11"/>
      <c r="B130" s="12" t="s">
        <v>44</v>
      </c>
      <c r="C130" s="1011">
        <v>211</v>
      </c>
      <c r="D130" s="1012"/>
      <c r="E130" s="1012"/>
      <c r="F130" s="328">
        <v>45</v>
      </c>
      <c r="G130" s="328">
        <v>0</v>
      </c>
      <c r="H130" s="328">
        <v>0</v>
      </c>
      <c r="I130" s="318">
        <f>SUM(C130-F130+G130-H130)</f>
        <v>166</v>
      </c>
      <c r="J130" s="329"/>
      <c r="K130" s="330"/>
      <c r="L130" s="330"/>
      <c r="M130" s="330"/>
      <c r="N130" s="1013"/>
      <c r="O130" s="1013"/>
      <c r="P130" s="1014"/>
    </row>
    <row r="131" spans="1:16" ht="12.75" customHeight="1" x14ac:dyDescent="0.25">
      <c r="A131" s="9"/>
      <c r="B131" s="12" t="s">
        <v>45</v>
      </c>
      <c r="C131" s="1011">
        <v>0</v>
      </c>
      <c r="D131" s="1012"/>
      <c r="E131" s="1012"/>
      <c r="F131" s="328">
        <v>0</v>
      </c>
      <c r="G131" s="328">
        <v>0</v>
      </c>
      <c r="H131" s="292">
        <v>0</v>
      </c>
      <c r="I131" s="297">
        <f>SUM(C131-F131+G131-H131)</f>
        <v>0</v>
      </c>
      <c r="J131" s="329"/>
      <c r="K131" s="330"/>
      <c r="L131" s="330"/>
      <c r="M131" s="330"/>
      <c r="N131" s="1013"/>
      <c r="O131" s="1013"/>
      <c r="P131" s="1014"/>
    </row>
    <row r="132" spans="1:16" ht="12.75" customHeight="1" x14ac:dyDescent="0.25">
      <c r="A132" s="14"/>
      <c r="B132" s="15" t="s">
        <v>46</v>
      </c>
      <c r="C132" s="1017">
        <v>0</v>
      </c>
      <c r="D132" s="1018"/>
      <c r="E132" s="1018"/>
      <c r="F132" s="325">
        <v>0</v>
      </c>
      <c r="G132" s="325">
        <v>0</v>
      </c>
      <c r="H132" s="295">
        <v>0</v>
      </c>
      <c r="I132" s="297">
        <f>SUM(C132-F132+G132-H132)</f>
        <v>0</v>
      </c>
      <c r="J132" s="74"/>
      <c r="K132" s="75"/>
      <c r="L132" s="75"/>
      <c r="M132" s="75"/>
      <c r="N132" s="1019"/>
      <c r="O132" s="1019"/>
      <c r="P132" s="1020"/>
    </row>
    <row r="133" spans="1:16" ht="12.75" customHeight="1" thickBot="1" x14ac:dyDescent="0.3">
      <c r="A133" s="17">
        <v>3</v>
      </c>
      <c r="B133" s="18" t="s">
        <v>47</v>
      </c>
      <c r="C133" s="1021">
        <v>0</v>
      </c>
      <c r="D133" s="1022"/>
      <c r="E133" s="1022"/>
      <c r="F133" s="26">
        <v>0</v>
      </c>
      <c r="G133" s="26">
        <v>0</v>
      </c>
      <c r="H133" s="327"/>
      <c r="I133" s="38"/>
      <c r="J133" s="76"/>
      <c r="K133" s="77"/>
      <c r="L133" s="77"/>
      <c r="M133" s="77"/>
      <c r="N133" s="1023"/>
      <c r="O133" s="1024"/>
      <c r="P133" s="1025"/>
    </row>
    <row r="134" spans="1:16" x14ac:dyDescent="0.2">
      <c r="B134" s="289"/>
      <c r="C134" s="995">
        <f>SUM(C129:E132)-C120</f>
        <v>0</v>
      </c>
      <c r="D134" s="996"/>
      <c r="E134" s="996"/>
      <c r="F134" s="24">
        <f>SUM(F129:F132)-F120</f>
        <v>0</v>
      </c>
      <c r="G134" s="24">
        <f>SUM(G129:G132)-G120</f>
        <v>0</v>
      </c>
      <c r="H134" s="24">
        <f>SUM(H129:H132)-H120</f>
        <v>0</v>
      </c>
      <c r="I134" s="24">
        <f>SUM(I129:I132)-I120</f>
        <v>0</v>
      </c>
      <c r="J134" s="8"/>
      <c r="K134" s="8"/>
      <c r="L134" s="8"/>
      <c r="M134" s="8"/>
      <c r="N134" s="997"/>
      <c r="O134" s="997"/>
      <c r="P134" s="997"/>
    </row>
    <row r="135" spans="1:16" ht="12.75" customHeight="1" x14ac:dyDescent="0.2">
      <c r="A135" s="85" t="s">
        <v>65</v>
      </c>
      <c r="B135" s="289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288"/>
      <c r="O135" s="288"/>
      <c r="P135" s="288"/>
    </row>
    <row r="136" spans="1:16" ht="12.75" customHeight="1" x14ac:dyDescent="0.2">
      <c r="B136" s="289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288"/>
      <c r="O136" s="288"/>
      <c r="P136" s="288"/>
    </row>
    <row r="137" spans="1:16" ht="7.5" customHeight="1" x14ac:dyDescent="0.2">
      <c r="C137" s="289"/>
      <c r="D137" s="289"/>
      <c r="E137" s="289"/>
      <c r="I137" s="3"/>
      <c r="N137" s="289"/>
      <c r="O137" s="289"/>
      <c r="P137" s="289"/>
    </row>
    <row r="138" spans="1:16" ht="18" customHeight="1" x14ac:dyDescent="0.2">
      <c r="C138" s="289"/>
      <c r="D138" s="289"/>
      <c r="E138" s="289"/>
      <c r="N138" s="289"/>
      <c r="O138" s="289"/>
      <c r="P138" s="289"/>
    </row>
    <row r="139" spans="1:16" ht="12.75" customHeight="1" x14ac:dyDescent="0.2">
      <c r="C139" s="289"/>
      <c r="D139" s="289"/>
      <c r="E139" s="289"/>
      <c r="N139" s="289"/>
      <c r="O139" s="289"/>
      <c r="P139" s="289"/>
    </row>
    <row r="140" spans="1:16" ht="12.75" customHeight="1" x14ac:dyDescent="0.2">
      <c r="C140" s="289"/>
      <c r="D140" s="289"/>
      <c r="E140" s="289"/>
      <c r="N140" s="289"/>
      <c r="O140" s="289"/>
      <c r="P140" s="289"/>
    </row>
    <row r="141" spans="1:16" ht="12.75" customHeight="1" x14ac:dyDescent="0.2">
      <c r="A141" s="951" t="s">
        <v>0</v>
      </c>
      <c r="B141" s="951"/>
      <c r="F141" s="1" t="s">
        <v>1</v>
      </c>
      <c r="M141" s="952" t="s">
        <v>2</v>
      </c>
      <c r="N141" s="952"/>
      <c r="O141" s="952"/>
      <c r="P141" s="952"/>
    </row>
    <row r="142" spans="1:16" ht="12.75" customHeight="1" x14ac:dyDescent="0.2">
      <c r="A142" s="951" t="s">
        <v>3</v>
      </c>
      <c r="B142" s="951"/>
      <c r="M142" s="952"/>
      <c r="N142" s="952"/>
      <c r="O142" s="952"/>
      <c r="P142" s="952"/>
    </row>
    <row r="143" spans="1:16" ht="30" customHeight="1" x14ac:dyDescent="0.2">
      <c r="A143" s="951" t="s">
        <v>4</v>
      </c>
      <c r="B143" s="951"/>
    </row>
    <row r="144" spans="1:16" ht="25.5" customHeight="1" x14ac:dyDescent="0.3">
      <c r="F144" s="953" t="s">
        <v>5</v>
      </c>
      <c r="G144" s="953"/>
      <c r="H144" s="953"/>
      <c r="I144" s="953"/>
      <c r="J144" s="953"/>
      <c r="K144" s="953"/>
      <c r="L144" s="953"/>
    </row>
    <row r="145" spans="1:16" ht="20.100000000000001" customHeight="1" x14ac:dyDescent="0.2">
      <c r="F145" s="954" t="s">
        <v>64</v>
      </c>
      <c r="G145" s="954"/>
      <c r="H145" s="954"/>
      <c r="I145" s="954"/>
      <c r="J145" s="954"/>
      <c r="K145" s="954"/>
      <c r="L145" s="954"/>
    </row>
    <row r="146" spans="1:16" ht="20.100000000000001" customHeight="1" x14ac:dyDescent="0.2">
      <c r="A146" s="1" t="s">
        <v>6</v>
      </c>
      <c r="C146" s="27"/>
      <c r="D146" s="308">
        <v>1</v>
      </c>
      <c r="E146" s="308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7</v>
      </c>
      <c r="C147" s="28"/>
      <c r="D147" s="4">
        <v>0</v>
      </c>
      <c r="E147" s="4">
        <v>8</v>
      </c>
      <c r="I147" s="969">
        <v>5</v>
      </c>
      <c r="K147" s="2"/>
      <c r="L147" s="23" t="s">
        <v>48</v>
      </c>
      <c r="M147" s="970" t="str">
        <f>+M112</f>
        <v>: Maret</v>
      </c>
      <c r="N147" s="971"/>
      <c r="O147" s="308">
        <f>+O112</f>
        <v>0</v>
      </c>
      <c r="P147" s="308">
        <f>+P112</f>
        <v>3</v>
      </c>
    </row>
    <row r="148" spans="1:16" s="3" customFormat="1" ht="20.100000000000001" customHeight="1" x14ac:dyDescent="0.2">
      <c r="A148" s="3" t="s">
        <v>57</v>
      </c>
      <c r="C148" s="40">
        <v>0</v>
      </c>
      <c r="D148" s="40">
        <v>2</v>
      </c>
      <c r="E148" s="40">
        <v>2</v>
      </c>
      <c r="I148" s="969"/>
      <c r="J148" s="67"/>
      <c r="K148" s="68"/>
      <c r="L148" s="69" t="s">
        <v>11</v>
      </c>
      <c r="M148" s="972" t="str">
        <f>+M113</f>
        <v>: 2023</v>
      </c>
      <c r="N148" s="973"/>
      <c r="O148" s="40">
        <f>+O113</f>
        <v>2</v>
      </c>
      <c r="P148" s="40">
        <f>+P113</f>
        <v>3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938" t="s">
        <v>12</v>
      </c>
      <c r="B150" s="940" t="s">
        <v>13</v>
      </c>
      <c r="C150" s="942" t="s">
        <v>14</v>
      </c>
      <c r="D150" s="943"/>
      <c r="E150" s="943"/>
      <c r="F150" s="943"/>
      <c r="G150" s="943"/>
      <c r="H150" s="943"/>
      <c r="I150" s="944"/>
      <c r="J150" s="945" t="s">
        <v>15</v>
      </c>
      <c r="K150" s="943"/>
      <c r="L150" s="943"/>
      <c r="M150" s="943"/>
      <c r="N150" s="943"/>
      <c r="O150" s="943"/>
      <c r="P150" s="944"/>
    </row>
    <row r="151" spans="1:16" ht="20.100000000000001" customHeight="1" x14ac:dyDescent="0.2">
      <c r="A151" s="939"/>
      <c r="B151" s="941"/>
      <c r="C151" s="946" t="s">
        <v>16</v>
      </c>
      <c r="D151" s="947"/>
      <c r="E151" s="947"/>
      <c r="F151" s="4"/>
      <c r="G151" s="4"/>
      <c r="H151" s="4"/>
      <c r="I151" s="311" t="s">
        <v>16</v>
      </c>
      <c r="J151" s="32" t="s">
        <v>16</v>
      </c>
      <c r="K151" s="4"/>
      <c r="L151" s="4"/>
      <c r="M151" s="4"/>
      <c r="N151" s="947" t="s">
        <v>16</v>
      </c>
      <c r="O151" s="947"/>
      <c r="P151" s="948"/>
    </row>
    <row r="152" spans="1:16" ht="26.25" customHeight="1" x14ac:dyDescent="0.2">
      <c r="A152" s="939"/>
      <c r="B152" s="941"/>
      <c r="C152" s="949" t="s">
        <v>8</v>
      </c>
      <c r="D152" s="950"/>
      <c r="E152" s="950"/>
      <c r="F152" s="312" t="s">
        <v>17</v>
      </c>
      <c r="G152" s="312" t="s">
        <v>18</v>
      </c>
      <c r="H152" s="312" t="s">
        <v>19</v>
      </c>
      <c r="I152" s="305" t="s">
        <v>20</v>
      </c>
      <c r="J152" s="33" t="s">
        <v>8</v>
      </c>
      <c r="K152" s="312" t="s">
        <v>17</v>
      </c>
      <c r="L152" s="312" t="s">
        <v>18</v>
      </c>
      <c r="M152" s="312" t="s">
        <v>19</v>
      </c>
      <c r="N152" s="955" t="s">
        <v>20</v>
      </c>
      <c r="O152" s="955"/>
      <c r="P152" s="956"/>
    </row>
    <row r="153" spans="1:16" ht="20.100000000000001" customHeight="1" x14ac:dyDescent="0.2">
      <c r="A153" s="939"/>
      <c r="B153" s="941"/>
      <c r="C153" s="957" t="s">
        <v>21</v>
      </c>
      <c r="D153" s="958"/>
      <c r="E153" s="958"/>
      <c r="F153" s="306"/>
      <c r="G153" s="306"/>
      <c r="H153" s="306"/>
      <c r="I153" s="307" t="s">
        <v>22</v>
      </c>
      <c r="J153" s="34" t="s">
        <v>21</v>
      </c>
      <c r="K153" s="306"/>
      <c r="L153" s="306"/>
      <c r="M153" s="306"/>
      <c r="N153" s="958" t="s">
        <v>23</v>
      </c>
      <c r="O153" s="958"/>
      <c r="P153" s="959"/>
    </row>
    <row r="154" spans="1:16" ht="20.100000000000001" customHeight="1" x14ac:dyDescent="0.2">
      <c r="A154" s="44" t="s">
        <v>24</v>
      </c>
      <c r="B154" s="45" t="s">
        <v>25</v>
      </c>
      <c r="C154" s="960" t="s">
        <v>26</v>
      </c>
      <c r="D154" s="961"/>
      <c r="E154" s="961"/>
      <c r="F154" s="309" t="s">
        <v>27</v>
      </c>
      <c r="G154" s="309" t="s">
        <v>28</v>
      </c>
      <c r="H154" s="309" t="s">
        <v>29</v>
      </c>
      <c r="I154" s="46" t="s">
        <v>30</v>
      </c>
      <c r="J154" s="47" t="s">
        <v>31</v>
      </c>
      <c r="K154" s="309" t="s">
        <v>32</v>
      </c>
      <c r="L154" s="309" t="s">
        <v>33</v>
      </c>
      <c r="M154" s="309" t="s">
        <v>34</v>
      </c>
      <c r="N154" s="962" t="s">
        <v>35</v>
      </c>
      <c r="O154" s="961"/>
      <c r="P154" s="963"/>
    </row>
    <row r="155" spans="1:16" ht="20.100000000000001" customHeight="1" x14ac:dyDescent="0.2">
      <c r="A155" s="5"/>
      <c r="B155" s="6" t="s">
        <v>36</v>
      </c>
      <c r="C155" s="998">
        <f>SUM(C157,C160)</f>
        <v>0</v>
      </c>
      <c r="D155" s="999"/>
      <c r="E155" s="999"/>
      <c r="F155" s="310">
        <f t="shared" ref="F155:N155" si="8">SUM(F157,F160)</f>
        <v>0</v>
      </c>
      <c r="G155" s="322">
        <f t="shared" si="8"/>
        <v>0</v>
      </c>
      <c r="H155" s="322">
        <f t="shared" si="8"/>
        <v>0</v>
      </c>
      <c r="I155" s="41">
        <f t="shared" si="8"/>
        <v>0</v>
      </c>
      <c r="J155" s="7">
        <f t="shared" si="8"/>
        <v>0</v>
      </c>
      <c r="K155" s="7">
        <f t="shared" si="8"/>
        <v>0</v>
      </c>
      <c r="L155" s="7">
        <f t="shared" si="8"/>
        <v>0</v>
      </c>
      <c r="M155" s="7">
        <f t="shared" si="8"/>
        <v>0</v>
      </c>
      <c r="N155" s="1000">
        <f t="shared" si="8"/>
        <v>0</v>
      </c>
      <c r="O155" s="967"/>
      <c r="P155" s="968"/>
    </row>
    <row r="156" spans="1:16" ht="20.100000000000001" customHeight="1" x14ac:dyDescent="0.2">
      <c r="A156" s="9">
        <v>1</v>
      </c>
      <c r="B156" s="10" t="s">
        <v>37</v>
      </c>
      <c r="C156" s="980"/>
      <c r="D156" s="981"/>
      <c r="E156" s="981"/>
      <c r="F156" s="300"/>
      <c r="G156" s="300"/>
      <c r="H156" s="300"/>
      <c r="I156" s="300"/>
      <c r="J156" s="299"/>
      <c r="K156" s="300"/>
      <c r="L156" s="300"/>
      <c r="M156" s="300"/>
      <c r="N156" s="981"/>
      <c r="O156" s="981"/>
      <c r="P156" s="982"/>
    </row>
    <row r="157" spans="1:16" ht="24" customHeight="1" x14ac:dyDescent="0.2">
      <c r="A157" s="11"/>
      <c r="B157" s="10" t="s">
        <v>38</v>
      </c>
      <c r="C157" s="1001">
        <f>SUM(C158:E159)</f>
        <v>0</v>
      </c>
      <c r="D157" s="1002"/>
      <c r="E157" s="1002"/>
      <c r="F157" s="317">
        <f>SUM(F158:F159)</f>
        <v>0</v>
      </c>
      <c r="G157" s="321">
        <f>SUM(G158:G159)</f>
        <v>0</v>
      </c>
      <c r="H157" s="321">
        <f>SUM(H158:H159)</f>
        <v>0</v>
      </c>
      <c r="I157" s="318">
        <f t="shared" ref="I157:I162" si="9">SUM(C157-F157+G157-H157)</f>
        <v>0</v>
      </c>
      <c r="J157" s="317">
        <f>SUM(J158:J159)</f>
        <v>0</v>
      </c>
      <c r="K157" s="317">
        <f>SUM(K158:K159)</f>
        <v>0</v>
      </c>
      <c r="L157" s="317">
        <f>SUM(L158:L159)</f>
        <v>0</v>
      </c>
      <c r="M157" s="317">
        <f>SUM(M158:M159)</f>
        <v>0</v>
      </c>
      <c r="N157" s="976">
        <f>SUM(N158:P159)</f>
        <v>0</v>
      </c>
      <c r="O157" s="976"/>
      <c r="P157" s="977"/>
    </row>
    <row r="158" spans="1:16" ht="15" x14ac:dyDescent="0.2">
      <c r="A158" s="11"/>
      <c r="B158" s="12" t="s">
        <v>39</v>
      </c>
      <c r="C158" s="1003">
        <v>0</v>
      </c>
      <c r="D158" s="1004"/>
      <c r="E158" s="1004"/>
      <c r="F158" s="315">
        <v>0</v>
      </c>
      <c r="G158" s="320">
        <v>0</v>
      </c>
      <c r="H158" s="320">
        <v>0</v>
      </c>
      <c r="I158" s="42">
        <f t="shared" si="9"/>
        <v>0</v>
      </c>
      <c r="J158" s="79">
        <v>0</v>
      </c>
      <c r="K158" s="79">
        <v>0</v>
      </c>
      <c r="L158" s="79">
        <v>0</v>
      </c>
      <c r="M158" s="79">
        <v>0</v>
      </c>
      <c r="N158" s="976">
        <f>SUM(J158-K158+L158-M158)</f>
        <v>0</v>
      </c>
      <c r="O158" s="976"/>
      <c r="P158" s="977"/>
    </row>
    <row r="159" spans="1:16" ht="15" x14ac:dyDescent="0.2">
      <c r="A159" s="11"/>
      <c r="B159" s="12" t="s">
        <v>40</v>
      </c>
      <c r="C159" s="1003">
        <v>0</v>
      </c>
      <c r="D159" s="1004"/>
      <c r="E159" s="1004"/>
      <c r="F159" s="315">
        <v>0</v>
      </c>
      <c r="G159" s="320">
        <v>0</v>
      </c>
      <c r="H159" s="320">
        <v>0</v>
      </c>
      <c r="I159" s="42">
        <f t="shared" si="9"/>
        <v>0</v>
      </c>
      <c r="J159" s="79">
        <v>0</v>
      </c>
      <c r="K159" s="79">
        <v>0</v>
      </c>
      <c r="L159" s="79">
        <v>0</v>
      </c>
      <c r="M159" s="79">
        <v>0</v>
      </c>
      <c r="N159" s="976">
        <f>SUM(J159-K159+L159-M159)</f>
        <v>0</v>
      </c>
      <c r="O159" s="976"/>
      <c r="P159" s="977"/>
    </row>
    <row r="160" spans="1:16" ht="14.25" x14ac:dyDescent="0.2">
      <c r="A160" s="11"/>
      <c r="B160" s="10" t="s">
        <v>41</v>
      </c>
      <c r="C160" s="1001">
        <f>SUM(C161:E162)</f>
        <v>0</v>
      </c>
      <c r="D160" s="1002"/>
      <c r="E160" s="1002"/>
      <c r="F160" s="317">
        <f>SUM(F161:F162)</f>
        <v>0</v>
      </c>
      <c r="G160" s="321">
        <f>SUM(G161:G162)</f>
        <v>0</v>
      </c>
      <c r="H160" s="321">
        <f>SUM(H161:H162)</f>
        <v>0</v>
      </c>
      <c r="I160" s="318">
        <f t="shared" si="9"/>
        <v>0</v>
      </c>
      <c r="J160" s="13">
        <f>SUM(J161:J162)</f>
        <v>0</v>
      </c>
      <c r="K160" s="13">
        <f>SUM(K161:K162)</f>
        <v>0</v>
      </c>
      <c r="L160" s="13">
        <f>SUM(L161:L162)</f>
        <v>0</v>
      </c>
      <c r="M160" s="13">
        <f>SUM(M161:M162)</f>
        <v>0</v>
      </c>
      <c r="N160" s="976">
        <f>SUM(N161:P162)</f>
        <v>0</v>
      </c>
      <c r="O160" s="976"/>
      <c r="P160" s="977"/>
    </row>
    <row r="161" spans="1:16" ht="12.75" customHeight="1" x14ac:dyDescent="0.2">
      <c r="A161" s="11"/>
      <c r="B161" s="12" t="s">
        <v>39</v>
      </c>
      <c r="C161" s="1003">
        <v>0</v>
      </c>
      <c r="D161" s="1004"/>
      <c r="E161" s="1004"/>
      <c r="F161" s="315">
        <v>0</v>
      </c>
      <c r="G161" s="320">
        <v>0</v>
      </c>
      <c r="H161" s="320">
        <v>0</v>
      </c>
      <c r="I161" s="42">
        <f t="shared" si="9"/>
        <v>0</v>
      </c>
      <c r="J161" s="36">
        <v>0</v>
      </c>
      <c r="K161" s="315">
        <v>0</v>
      </c>
      <c r="L161" s="315">
        <v>0</v>
      </c>
      <c r="M161" s="315">
        <v>0</v>
      </c>
      <c r="N161" s="976">
        <f>SUM(J161-K161+L161-M161)</f>
        <v>0</v>
      </c>
      <c r="O161" s="976"/>
      <c r="P161" s="977"/>
    </row>
    <row r="162" spans="1:16" ht="12.75" customHeight="1" x14ac:dyDescent="0.2">
      <c r="A162" s="11"/>
      <c r="B162" s="12" t="s">
        <v>40</v>
      </c>
      <c r="C162" s="1003">
        <v>0</v>
      </c>
      <c r="D162" s="1004"/>
      <c r="E162" s="1004"/>
      <c r="F162" s="315">
        <v>0</v>
      </c>
      <c r="G162" s="320">
        <v>0</v>
      </c>
      <c r="H162" s="320">
        <v>0</v>
      </c>
      <c r="I162" s="42">
        <f t="shared" si="9"/>
        <v>0</v>
      </c>
      <c r="J162" s="36">
        <v>0</v>
      </c>
      <c r="K162" s="315">
        <v>0</v>
      </c>
      <c r="L162" s="315">
        <v>0</v>
      </c>
      <c r="M162" s="315">
        <v>0</v>
      </c>
      <c r="N162" s="976">
        <f>SUM(J162-K162+L162-M162)</f>
        <v>0</v>
      </c>
      <c r="O162" s="976"/>
      <c r="P162" s="977"/>
    </row>
    <row r="163" spans="1:16" x14ac:dyDescent="0.2">
      <c r="A163" s="9">
        <v>2</v>
      </c>
      <c r="B163" s="10" t="s">
        <v>42</v>
      </c>
      <c r="C163" s="980"/>
      <c r="D163" s="981"/>
      <c r="E163" s="981"/>
      <c r="F163" s="300"/>
      <c r="G163" s="300"/>
      <c r="H163" s="300"/>
      <c r="I163" s="291"/>
      <c r="J163" s="299"/>
      <c r="K163" s="300"/>
      <c r="L163" s="300"/>
      <c r="M163" s="300"/>
      <c r="N163" s="983"/>
      <c r="O163" s="983"/>
      <c r="P163" s="984"/>
    </row>
    <row r="164" spans="1:16" ht="14.25" x14ac:dyDescent="0.2">
      <c r="A164" s="11"/>
      <c r="B164" s="12" t="s">
        <v>43</v>
      </c>
      <c r="C164" s="1003">
        <v>0</v>
      </c>
      <c r="D164" s="1004"/>
      <c r="E164" s="1004"/>
      <c r="F164" s="315">
        <v>0</v>
      </c>
      <c r="G164" s="315">
        <v>0</v>
      </c>
      <c r="H164" s="315">
        <v>0</v>
      </c>
      <c r="I164" s="297">
        <f>SUM(C164-F164+G164-H164)</f>
        <v>0</v>
      </c>
      <c r="J164" s="299"/>
      <c r="K164" s="300"/>
      <c r="L164" s="300"/>
      <c r="M164" s="300"/>
      <c r="N164" s="983"/>
      <c r="O164" s="983"/>
      <c r="P164" s="984"/>
    </row>
    <row r="165" spans="1:16" ht="14.25" x14ac:dyDescent="0.2">
      <c r="A165" s="11"/>
      <c r="B165" s="12" t="s">
        <v>44</v>
      </c>
      <c r="C165" s="1003">
        <v>0</v>
      </c>
      <c r="D165" s="1004"/>
      <c r="E165" s="1004"/>
      <c r="F165" s="315">
        <v>0</v>
      </c>
      <c r="G165" s="315">
        <v>0</v>
      </c>
      <c r="H165" s="315">
        <v>0</v>
      </c>
      <c r="I165" s="297">
        <f>SUM(C165-F165+G165-H165)</f>
        <v>0</v>
      </c>
      <c r="J165" s="299"/>
      <c r="K165" s="300"/>
      <c r="L165" s="300"/>
      <c r="M165" s="300"/>
      <c r="N165" s="983"/>
      <c r="O165" s="983"/>
      <c r="P165" s="984"/>
    </row>
    <row r="166" spans="1:16" ht="14.25" x14ac:dyDescent="0.2">
      <c r="A166" s="9"/>
      <c r="B166" s="12" t="s">
        <v>45</v>
      </c>
      <c r="C166" s="1003">
        <v>0</v>
      </c>
      <c r="D166" s="1004"/>
      <c r="E166" s="1004"/>
      <c r="F166" s="315">
        <v>0</v>
      </c>
      <c r="G166" s="315">
        <v>0</v>
      </c>
      <c r="H166" s="315">
        <v>0</v>
      </c>
      <c r="I166" s="297">
        <f>SUM(C166-F166+G166-H166)</f>
        <v>0</v>
      </c>
      <c r="J166" s="299"/>
      <c r="K166" s="300"/>
      <c r="L166" s="300"/>
      <c r="M166" s="300"/>
      <c r="N166" s="983"/>
      <c r="O166" s="983"/>
      <c r="P166" s="984"/>
    </row>
    <row r="167" spans="1:16" ht="12.75" customHeight="1" x14ac:dyDescent="0.2">
      <c r="A167" s="14"/>
      <c r="B167" s="15" t="s">
        <v>46</v>
      </c>
      <c r="C167" s="1005">
        <v>0</v>
      </c>
      <c r="D167" s="1006"/>
      <c r="E167" s="1006"/>
      <c r="F167" s="316">
        <v>0</v>
      </c>
      <c r="G167" s="316">
        <v>0</v>
      </c>
      <c r="H167" s="316">
        <v>0</v>
      </c>
      <c r="I167" s="297">
        <f>SUM(C167-F167+G167-H167)</f>
        <v>0</v>
      </c>
      <c r="J167" s="37"/>
      <c r="K167" s="16"/>
      <c r="L167" s="16"/>
      <c r="M167" s="16"/>
      <c r="N167" s="987"/>
      <c r="O167" s="987"/>
      <c r="P167" s="988"/>
    </row>
    <row r="168" spans="1:16" ht="12.75" customHeight="1" thickBot="1" x14ac:dyDescent="0.25">
      <c r="A168" s="17">
        <v>3</v>
      </c>
      <c r="B168" s="18" t="s">
        <v>47</v>
      </c>
      <c r="C168" s="991">
        <v>0</v>
      </c>
      <c r="D168" s="992"/>
      <c r="E168" s="992"/>
      <c r="F168" s="25">
        <v>0</v>
      </c>
      <c r="G168" s="25">
        <v>0</v>
      </c>
      <c r="H168" s="314"/>
      <c r="I168" s="38"/>
      <c r="J168" s="39"/>
      <c r="K168" s="287"/>
      <c r="L168" s="287"/>
      <c r="M168" s="287"/>
      <c r="N168" s="993"/>
      <c r="O168" s="993"/>
      <c r="P168" s="994"/>
    </row>
    <row r="169" spans="1:16" ht="7.5" customHeight="1" x14ac:dyDescent="0.2">
      <c r="B169" s="289"/>
      <c r="C169" s="995">
        <f>SUM(C164:E167)-C155</f>
        <v>0</v>
      </c>
      <c r="D169" s="996"/>
      <c r="E169" s="996"/>
      <c r="F169" s="24">
        <f>SUM(F164:F167)-F155</f>
        <v>0</v>
      </c>
      <c r="G169" s="24">
        <f>SUM(G164:G167)-G155</f>
        <v>0</v>
      </c>
      <c r="H169" s="24">
        <f>SUM(H164:H167)-H155</f>
        <v>0</v>
      </c>
      <c r="I169" s="24">
        <f>SUM(I164:I167)-I155</f>
        <v>0</v>
      </c>
      <c r="J169" s="8"/>
      <c r="K169" s="8"/>
      <c r="L169" s="8"/>
      <c r="M169" s="8"/>
      <c r="N169" s="997"/>
      <c r="O169" s="997"/>
      <c r="P169" s="997"/>
    </row>
    <row r="170" spans="1:16" ht="18" customHeight="1" x14ac:dyDescent="0.2">
      <c r="A170" s="85" t="s">
        <v>65</v>
      </c>
      <c r="B170" s="289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288"/>
      <c r="O170" s="288"/>
      <c r="P170" s="288"/>
    </row>
    <row r="171" spans="1:16" ht="12.75" customHeight="1" x14ac:dyDescent="0.2">
      <c r="B171" s="289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288"/>
      <c r="O171" s="288"/>
      <c r="P171" s="288"/>
    </row>
    <row r="172" spans="1:16" ht="12.75" customHeight="1" x14ac:dyDescent="0.2">
      <c r="B172" s="289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288"/>
      <c r="O172" s="288"/>
      <c r="P172" s="288"/>
    </row>
    <row r="173" spans="1:16" ht="12.75" customHeight="1" x14ac:dyDescent="0.2">
      <c r="C173" s="951"/>
      <c r="D173" s="951"/>
      <c r="E173" s="951"/>
      <c r="N173" s="951"/>
      <c r="O173" s="951"/>
      <c r="P173" s="951"/>
    </row>
    <row r="174" spans="1:16" x14ac:dyDescent="0.2">
      <c r="C174" s="289"/>
      <c r="D174" s="289"/>
      <c r="E174" s="289"/>
      <c r="N174" s="289"/>
      <c r="O174" s="289"/>
      <c r="P174" s="289"/>
    </row>
    <row r="175" spans="1:16" ht="30" customHeight="1" x14ac:dyDescent="0.2">
      <c r="C175" s="289"/>
      <c r="D175" s="289"/>
      <c r="E175" s="289"/>
      <c r="N175" s="289"/>
      <c r="O175" s="289"/>
      <c r="P175" s="289"/>
    </row>
    <row r="176" spans="1:16" ht="25.5" customHeight="1" x14ac:dyDescent="0.2">
      <c r="A176" s="951" t="s">
        <v>0</v>
      </c>
      <c r="B176" s="951"/>
      <c r="F176" s="1" t="s">
        <v>1</v>
      </c>
      <c r="M176" s="952" t="s">
        <v>2</v>
      </c>
      <c r="N176" s="952"/>
      <c r="O176" s="952"/>
      <c r="P176" s="952"/>
    </row>
    <row r="177" spans="1:16" ht="20.100000000000001" customHeight="1" x14ac:dyDescent="0.2">
      <c r="A177" s="951" t="s">
        <v>3</v>
      </c>
      <c r="B177" s="951"/>
      <c r="M177" s="952"/>
      <c r="N177" s="952"/>
      <c r="O177" s="952"/>
      <c r="P177" s="952"/>
    </row>
    <row r="178" spans="1:16" ht="20.100000000000001" customHeight="1" x14ac:dyDescent="0.2">
      <c r="A178" s="951" t="s">
        <v>4</v>
      </c>
      <c r="B178" s="951"/>
    </row>
    <row r="179" spans="1:16" ht="20.100000000000001" customHeight="1" x14ac:dyDescent="0.3">
      <c r="F179" s="953" t="s">
        <v>5</v>
      </c>
      <c r="G179" s="953"/>
      <c r="H179" s="953"/>
      <c r="I179" s="953"/>
      <c r="J179" s="953"/>
      <c r="K179" s="953"/>
      <c r="L179" s="953"/>
    </row>
    <row r="180" spans="1:16" ht="20.100000000000001" customHeight="1" x14ac:dyDescent="0.2">
      <c r="F180" s="954" t="s">
        <v>64</v>
      </c>
      <c r="G180" s="954"/>
      <c r="H180" s="954"/>
      <c r="I180" s="954"/>
      <c r="J180" s="954"/>
      <c r="K180" s="954"/>
      <c r="L180" s="954"/>
    </row>
    <row r="181" spans="1:16" ht="20.100000000000001" customHeight="1" x14ac:dyDescent="0.2">
      <c r="A181" s="1" t="s">
        <v>6</v>
      </c>
      <c r="C181" s="27"/>
      <c r="D181" s="308">
        <v>1</v>
      </c>
      <c r="E181" s="308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7</v>
      </c>
      <c r="C182" s="28"/>
      <c r="D182" s="4">
        <v>0</v>
      </c>
      <c r="E182" s="4">
        <v>8</v>
      </c>
      <c r="I182" s="1026">
        <v>6</v>
      </c>
      <c r="K182" s="2"/>
      <c r="L182" s="23" t="s">
        <v>48</v>
      </c>
      <c r="M182" s="970" t="str">
        <f>+M147</f>
        <v>: Maret</v>
      </c>
      <c r="N182" s="971"/>
      <c r="O182" s="308">
        <f>+O147</f>
        <v>0</v>
      </c>
      <c r="P182" s="308">
        <f>+P147</f>
        <v>3</v>
      </c>
    </row>
    <row r="183" spans="1:16" s="3" customFormat="1" ht="20.100000000000001" customHeight="1" x14ac:dyDescent="0.2">
      <c r="A183" s="19" t="s">
        <v>51</v>
      </c>
      <c r="B183" s="19"/>
      <c r="C183" s="40">
        <v>0</v>
      </c>
      <c r="D183" s="40">
        <v>3</v>
      </c>
      <c r="E183" s="40">
        <v>0</v>
      </c>
      <c r="I183" s="1026"/>
      <c r="J183" s="67"/>
      <c r="K183" s="68"/>
      <c r="L183" s="69" t="s">
        <v>11</v>
      </c>
      <c r="M183" s="972" t="str">
        <f>+M148</f>
        <v>: 2023</v>
      </c>
      <c r="N183" s="973"/>
      <c r="O183" s="40">
        <f>+O148</f>
        <v>2</v>
      </c>
      <c r="P183" s="40">
        <f>+P148</f>
        <v>3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938" t="s">
        <v>12</v>
      </c>
      <c r="B185" s="940" t="s">
        <v>13</v>
      </c>
      <c r="C185" s="942" t="s">
        <v>14</v>
      </c>
      <c r="D185" s="943"/>
      <c r="E185" s="943"/>
      <c r="F185" s="943"/>
      <c r="G185" s="943"/>
      <c r="H185" s="943"/>
      <c r="I185" s="944"/>
      <c r="J185" s="945" t="s">
        <v>15</v>
      </c>
      <c r="K185" s="943"/>
      <c r="L185" s="943"/>
      <c r="M185" s="943"/>
      <c r="N185" s="943"/>
      <c r="O185" s="943"/>
      <c r="P185" s="944"/>
    </row>
    <row r="186" spans="1:16" ht="20.100000000000001" customHeight="1" x14ac:dyDescent="0.2">
      <c r="A186" s="939"/>
      <c r="B186" s="941"/>
      <c r="C186" s="946" t="s">
        <v>16</v>
      </c>
      <c r="D186" s="947"/>
      <c r="E186" s="947"/>
      <c r="F186" s="4"/>
      <c r="G186" s="4"/>
      <c r="H186" s="4"/>
      <c r="I186" s="311" t="s">
        <v>16</v>
      </c>
      <c r="J186" s="32" t="s">
        <v>16</v>
      </c>
      <c r="K186" s="4"/>
      <c r="L186" s="4"/>
      <c r="M186" s="4"/>
      <c r="N186" s="947" t="s">
        <v>16</v>
      </c>
      <c r="O186" s="947"/>
      <c r="P186" s="948"/>
    </row>
    <row r="187" spans="1:16" ht="20.100000000000001" customHeight="1" x14ac:dyDescent="0.2">
      <c r="A187" s="939"/>
      <c r="B187" s="941"/>
      <c r="C187" s="949" t="s">
        <v>8</v>
      </c>
      <c r="D187" s="950"/>
      <c r="E187" s="950"/>
      <c r="F187" s="312" t="s">
        <v>17</v>
      </c>
      <c r="G187" s="312" t="s">
        <v>18</v>
      </c>
      <c r="H187" s="312" t="s">
        <v>19</v>
      </c>
      <c r="I187" s="305" t="s">
        <v>20</v>
      </c>
      <c r="J187" s="33" t="s">
        <v>8</v>
      </c>
      <c r="K187" s="312" t="s">
        <v>17</v>
      </c>
      <c r="L187" s="312" t="s">
        <v>18</v>
      </c>
      <c r="M187" s="312" t="s">
        <v>19</v>
      </c>
      <c r="N187" s="955" t="s">
        <v>20</v>
      </c>
      <c r="O187" s="955"/>
      <c r="P187" s="956"/>
    </row>
    <row r="188" spans="1:16" ht="20.100000000000001" customHeight="1" x14ac:dyDescent="0.2">
      <c r="A188" s="939"/>
      <c r="B188" s="941"/>
      <c r="C188" s="957" t="s">
        <v>21</v>
      </c>
      <c r="D188" s="958"/>
      <c r="E188" s="958"/>
      <c r="F188" s="306"/>
      <c r="G188" s="306"/>
      <c r="H188" s="306"/>
      <c r="I188" s="307" t="s">
        <v>22</v>
      </c>
      <c r="J188" s="34" t="s">
        <v>21</v>
      </c>
      <c r="K188" s="306"/>
      <c r="L188" s="306"/>
      <c r="M188" s="306"/>
      <c r="N188" s="958" t="s">
        <v>23</v>
      </c>
      <c r="O188" s="958"/>
      <c r="P188" s="959"/>
    </row>
    <row r="189" spans="1:16" ht="24" customHeight="1" x14ac:dyDescent="0.2">
      <c r="A189" s="44" t="s">
        <v>24</v>
      </c>
      <c r="B189" s="45" t="s">
        <v>25</v>
      </c>
      <c r="C189" s="960" t="s">
        <v>26</v>
      </c>
      <c r="D189" s="961"/>
      <c r="E189" s="961"/>
      <c r="F189" s="309" t="s">
        <v>27</v>
      </c>
      <c r="G189" s="309" t="s">
        <v>28</v>
      </c>
      <c r="H189" s="309" t="s">
        <v>29</v>
      </c>
      <c r="I189" s="46" t="s">
        <v>30</v>
      </c>
      <c r="J189" s="47" t="s">
        <v>31</v>
      </c>
      <c r="K189" s="309" t="s">
        <v>32</v>
      </c>
      <c r="L189" s="309" t="s">
        <v>33</v>
      </c>
      <c r="M189" s="309" t="s">
        <v>34</v>
      </c>
      <c r="N189" s="962" t="s">
        <v>35</v>
      </c>
      <c r="O189" s="961"/>
      <c r="P189" s="963"/>
    </row>
    <row r="190" spans="1:16" ht="15.75" x14ac:dyDescent="0.2">
      <c r="A190" s="5"/>
      <c r="B190" s="6" t="s">
        <v>36</v>
      </c>
      <c r="C190" s="998">
        <f>SUM(C192,C195)</f>
        <v>0</v>
      </c>
      <c r="D190" s="999"/>
      <c r="E190" s="999"/>
      <c r="F190" s="310">
        <f t="shared" ref="F190:N190" si="10">SUM(F192,F195)</f>
        <v>0</v>
      </c>
      <c r="G190" s="310">
        <f t="shared" si="10"/>
        <v>0</v>
      </c>
      <c r="H190" s="310">
        <f t="shared" si="10"/>
        <v>0</v>
      </c>
      <c r="I190" s="7">
        <f t="shared" si="10"/>
        <v>0</v>
      </c>
      <c r="J190" s="7">
        <f t="shared" si="10"/>
        <v>0</v>
      </c>
      <c r="K190" s="7">
        <f t="shared" si="10"/>
        <v>0</v>
      </c>
      <c r="L190" s="7">
        <f t="shared" si="10"/>
        <v>0</v>
      </c>
      <c r="M190" s="7">
        <f t="shared" si="10"/>
        <v>0</v>
      </c>
      <c r="N190" s="1000">
        <f t="shared" si="10"/>
        <v>0</v>
      </c>
      <c r="O190" s="967"/>
      <c r="P190" s="968"/>
    </row>
    <row r="191" spans="1:16" x14ac:dyDescent="0.2">
      <c r="A191" s="9">
        <v>1</v>
      </c>
      <c r="B191" s="10" t="s">
        <v>37</v>
      </c>
      <c r="C191" s="980"/>
      <c r="D191" s="981"/>
      <c r="E191" s="981"/>
      <c r="F191" s="300"/>
      <c r="G191" s="300"/>
      <c r="H191" s="300"/>
      <c r="I191" s="35"/>
      <c r="J191" s="299"/>
      <c r="K191" s="300"/>
      <c r="L191" s="300"/>
      <c r="M191" s="300"/>
      <c r="N191" s="981"/>
      <c r="O191" s="981"/>
      <c r="P191" s="982"/>
    </row>
    <row r="192" spans="1:16" ht="14.25" x14ac:dyDescent="0.2">
      <c r="A192" s="11"/>
      <c r="B192" s="10" t="s">
        <v>38</v>
      </c>
      <c r="C192" s="1001">
        <f>SUM(C193:E194)</f>
        <v>0</v>
      </c>
      <c r="D192" s="1002"/>
      <c r="E192" s="1002"/>
      <c r="F192" s="317">
        <f>SUM(F193:F194)</f>
        <v>0</v>
      </c>
      <c r="G192" s="317">
        <f>SUM(G193:G194)</f>
        <v>0</v>
      </c>
      <c r="H192" s="317">
        <f>SUM(H193:H194)</f>
        <v>0</v>
      </c>
      <c r="I192" s="297">
        <f t="shared" ref="I192:I197" si="11">SUM(C192-F192+G192-H192)</f>
        <v>0</v>
      </c>
      <c r="J192" s="317">
        <f>SUM(J193:J194)</f>
        <v>0</v>
      </c>
      <c r="K192" s="317">
        <f>SUM(K193:K194)</f>
        <v>0</v>
      </c>
      <c r="L192" s="317">
        <f>SUM(L193:L194)</f>
        <v>0</v>
      </c>
      <c r="M192" s="317">
        <f>SUM(M193:M194)</f>
        <v>0</v>
      </c>
      <c r="N192" s="976">
        <f>SUM(N193:P194)</f>
        <v>0</v>
      </c>
      <c r="O192" s="976"/>
      <c r="P192" s="977"/>
    </row>
    <row r="193" spans="1:16" ht="12.75" customHeight="1" x14ac:dyDescent="0.2">
      <c r="A193" s="11"/>
      <c r="B193" s="12" t="s">
        <v>39</v>
      </c>
      <c r="C193" s="1003">
        <v>0</v>
      </c>
      <c r="D193" s="1004"/>
      <c r="E193" s="1004"/>
      <c r="F193" s="315">
        <v>0</v>
      </c>
      <c r="G193" s="315">
        <v>0</v>
      </c>
      <c r="H193" s="315">
        <v>0</v>
      </c>
      <c r="I193" s="293">
        <f t="shared" si="11"/>
        <v>0</v>
      </c>
      <c r="J193" s="79">
        <v>0</v>
      </c>
      <c r="K193" s="79">
        <v>0</v>
      </c>
      <c r="L193" s="79">
        <v>0</v>
      </c>
      <c r="M193" s="79">
        <v>0</v>
      </c>
      <c r="N193" s="976">
        <f>SUM(J193-K193+L193-M193)</f>
        <v>0</v>
      </c>
      <c r="O193" s="976"/>
      <c r="P193" s="977"/>
    </row>
    <row r="194" spans="1:16" ht="12.75" customHeight="1" x14ac:dyDescent="0.2">
      <c r="A194" s="11"/>
      <c r="B194" s="12" t="s">
        <v>40</v>
      </c>
      <c r="C194" s="1003">
        <v>0</v>
      </c>
      <c r="D194" s="1004"/>
      <c r="E194" s="1004"/>
      <c r="F194" s="315">
        <v>0</v>
      </c>
      <c r="G194" s="315">
        <v>0</v>
      </c>
      <c r="H194" s="315">
        <v>0</v>
      </c>
      <c r="I194" s="293">
        <f t="shared" si="11"/>
        <v>0</v>
      </c>
      <c r="J194" s="79">
        <v>0</v>
      </c>
      <c r="K194" s="79">
        <v>0</v>
      </c>
      <c r="L194" s="79">
        <v>0</v>
      </c>
      <c r="M194" s="79">
        <v>0</v>
      </c>
      <c r="N194" s="976">
        <f>SUM(J194-K194+L194-M194)</f>
        <v>0</v>
      </c>
      <c r="O194" s="976"/>
      <c r="P194" s="977"/>
    </row>
    <row r="195" spans="1:16" ht="14.25" x14ac:dyDescent="0.2">
      <c r="A195" s="11"/>
      <c r="B195" s="10" t="s">
        <v>41</v>
      </c>
      <c r="C195" s="1001">
        <f>SUM(C196:E197)</f>
        <v>0</v>
      </c>
      <c r="D195" s="1002"/>
      <c r="E195" s="1002"/>
      <c r="F195" s="317">
        <f>SUM(F196:F197)</f>
        <v>0</v>
      </c>
      <c r="G195" s="317">
        <f>SUM(G196:G197)</f>
        <v>0</v>
      </c>
      <c r="H195" s="317">
        <f>SUM(H196:H197)</f>
        <v>0</v>
      </c>
      <c r="I195" s="297">
        <f t="shared" si="11"/>
        <v>0</v>
      </c>
      <c r="J195" s="13">
        <f>SUM(J196:J197)</f>
        <v>0</v>
      </c>
      <c r="K195" s="13">
        <f>SUM(K196:K197)</f>
        <v>0</v>
      </c>
      <c r="L195" s="13">
        <f>SUM(L196:L197)</f>
        <v>0</v>
      </c>
      <c r="M195" s="13">
        <f>SUM(M196:M197)</f>
        <v>0</v>
      </c>
      <c r="N195" s="976">
        <f>SUM(N196:P197)</f>
        <v>0</v>
      </c>
      <c r="O195" s="976"/>
      <c r="P195" s="977"/>
    </row>
    <row r="196" spans="1:16" ht="15" x14ac:dyDescent="0.2">
      <c r="A196" s="11"/>
      <c r="B196" s="12" t="s">
        <v>39</v>
      </c>
      <c r="C196" s="1003">
        <v>0</v>
      </c>
      <c r="D196" s="1004"/>
      <c r="E196" s="1004"/>
      <c r="F196" s="315">
        <v>0</v>
      </c>
      <c r="G196" s="315">
        <v>0</v>
      </c>
      <c r="H196" s="315">
        <v>0</v>
      </c>
      <c r="I196" s="293">
        <f t="shared" si="11"/>
        <v>0</v>
      </c>
      <c r="J196" s="36">
        <v>0</v>
      </c>
      <c r="K196" s="315">
        <v>0</v>
      </c>
      <c r="L196" s="315">
        <v>0</v>
      </c>
      <c r="M196" s="315">
        <v>0</v>
      </c>
      <c r="N196" s="976">
        <f>SUM(J196-K196+L196-M196)</f>
        <v>0</v>
      </c>
      <c r="O196" s="976"/>
      <c r="P196" s="977"/>
    </row>
    <row r="197" spans="1:16" ht="15" x14ac:dyDescent="0.2">
      <c r="A197" s="11"/>
      <c r="B197" s="12" t="s">
        <v>40</v>
      </c>
      <c r="C197" s="1003">
        <v>0</v>
      </c>
      <c r="D197" s="1004"/>
      <c r="E197" s="1004"/>
      <c r="F197" s="315">
        <v>0</v>
      </c>
      <c r="G197" s="315">
        <v>0</v>
      </c>
      <c r="H197" s="315">
        <v>0</v>
      </c>
      <c r="I197" s="293">
        <f t="shared" si="11"/>
        <v>0</v>
      </c>
      <c r="J197" s="36">
        <v>0</v>
      </c>
      <c r="K197" s="315">
        <v>0</v>
      </c>
      <c r="L197" s="315">
        <v>0</v>
      </c>
      <c r="M197" s="315">
        <v>0</v>
      </c>
      <c r="N197" s="976">
        <f>SUM(J197-K197+L197-M197)</f>
        <v>0</v>
      </c>
      <c r="O197" s="976"/>
      <c r="P197" s="977"/>
    </row>
    <row r="198" spans="1:16" x14ac:dyDescent="0.2">
      <c r="A198" s="9">
        <v>2</v>
      </c>
      <c r="B198" s="10" t="s">
        <v>42</v>
      </c>
      <c r="C198" s="980"/>
      <c r="D198" s="981"/>
      <c r="E198" s="981"/>
      <c r="F198" s="300"/>
      <c r="G198" s="300"/>
      <c r="H198" s="300"/>
      <c r="I198" s="291"/>
      <c r="J198" s="299"/>
      <c r="K198" s="300"/>
      <c r="L198" s="300"/>
      <c r="M198" s="300"/>
      <c r="N198" s="983"/>
      <c r="O198" s="983"/>
      <c r="P198" s="984"/>
    </row>
    <row r="199" spans="1:16" ht="12.75" customHeight="1" x14ac:dyDescent="0.2">
      <c r="A199" s="11"/>
      <c r="B199" s="12" t="s">
        <v>43</v>
      </c>
      <c r="C199" s="1003">
        <v>0</v>
      </c>
      <c r="D199" s="1004"/>
      <c r="E199" s="1004"/>
      <c r="F199" s="315">
        <v>0</v>
      </c>
      <c r="G199" s="315">
        <v>0</v>
      </c>
      <c r="H199" s="315">
        <v>0</v>
      </c>
      <c r="I199" s="297">
        <f>SUM(C199-F199+G199-H199)</f>
        <v>0</v>
      </c>
      <c r="J199" s="299"/>
      <c r="K199" s="300"/>
      <c r="L199" s="300"/>
      <c r="M199" s="300"/>
      <c r="N199" s="983"/>
      <c r="O199" s="983"/>
      <c r="P199" s="984"/>
    </row>
    <row r="200" spans="1:16" ht="12.75" customHeight="1" x14ac:dyDescent="0.2">
      <c r="A200" s="11"/>
      <c r="B200" s="12" t="s">
        <v>44</v>
      </c>
      <c r="C200" s="1003">
        <v>0</v>
      </c>
      <c r="D200" s="1004"/>
      <c r="E200" s="1004"/>
      <c r="F200" s="315">
        <v>0</v>
      </c>
      <c r="G200" s="315">
        <v>0</v>
      </c>
      <c r="H200" s="315">
        <v>0</v>
      </c>
      <c r="I200" s="297">
        <f>SUM(C200-F200+G200-H200)</f>
        <v>0</v>
      </c>
      <c r="J200" s="299"/>
      <c r="K200" s="300"/>
      <c r="L200" s="300"/>
      <c r="M200" s="300"/>
      <c r="N200" s="983"/>
      <c r="O200" s="983"/>
      <c r="P200" s="984"/>
    </row>
    <row r="201" spans="1:16" ht="7.5" customHeight="1" x14ac:dyDescent="0.2">
      <c r="A201" s="9"/>
      <c r="B201" s="12" t="s">
        <v>45</v>
      </c>
      <c r="C201" s="1003">
        <v>0</v>
      </c>
      <c r="D201" s="1004"/>
      <c r="E201" s="1004"/>
      <c r="F201" s="315">
        <v>0</v>
      </c>
      <c r="G201" s="315">
        <v>0</v>
      </c>
      <c r="H201" s="315">
        <v>0</v>
      </c>
      <c r="I201" s="297">
        <f>SUM(C201-F201+G201-H201)</f>
        <v>0</v>
      </c>
      <c r="J201" s="299"/>
      <c r="K201" s="300"/>
      <c r="L201" s="300"/>
      <c r="M201" s="300"/>
      <c r="N201" s="983"/>
      <c r="O201" s="983"/>
      <c r="P201" s="984"/>
    </row>
    <row r="202" spans="1:16" ht="18" customHeight="1" x14ac:dyDescent="0.2">
      <c r="A202" s="14"/>
      <c r="B202" s="15" t="s">
        <v>46</v>
      </c>
      <c r="C202" s="1005">
        <v>0</v>
      </c>
      <c r="D202" s="1006"/>
      <c r="E202" s="1006"/>
      <c r="F202" s="316">
        <v>0</v>
      </c>
      <c r="G202" s="316">
        <v>0</v>
      </c>
      <c r="H202" s="316">
        <v>0</v>
      </c>
      <c r="I202" s="297">
        <f>SUM(C202-F202+G202-H202)</f>
        <v>0</v>
      </c>
      <c r="J202" s="37"/>
      <c r="K202" s="16"/>
      <c r="L202" s="16"/>
      <c r="M202" s="16"/>
      <c r="N202" s="987"/>
      <c r="O202" s="987"/>
      <c r="P202" s="988"/>
    </row>
    <row r="203" spans="1:16" ht="12.75" customHeight="1" thickBot="1" x14ac:dyDescent="0.25">
      <c r="A203" s="17">
        <v>3</v>
      </c>
      <c r="B203" s="18" t="s">
        <v>47</v>
      </c>
      <c r="C203" s="991">
        <v>0</v>
      </c>
      <c r="D203" s="992"/>
      <c r="E203" s="992"/>
      <c r="F203" s="25">
        <v>0</v>
      </c>
      <c r="G203" s="25">
        <v>0</v>
      </c>
      <c r="H203" s="314"/>
      <c r="I203" s="38"/>
      <c r="J203" s="39"/>
      <c r="K203" s="287"/>
      <c r="L203" s="287"/>
      <c r="M203" s="287"/>
      <c r="N203" s="993"/>
      <c r="O203" s="993"/>
      <c r="P203" s="994"/>
    </row>
    <row r="204" spans="1:16" x14ac:dyDescent="0.2">
      <c r="B204" s="289"/>
      <c r="C204" s="995">
        <f>SUM(C199:E202)-C190</f>
        <v>0</v>
      </c>
      <c r="D204" s="996"/>
      <c r="E204" s="996"/>
      <c r="F204" s="24">
        <f>SUM(F199:F202)-F190</f>
        <v>0</v>
      </c>
      <c r="G204" s="24">
        <f>SUM(G199:G202)-G190</f>
        <v>0</v>
      </c>
      <c r="H204" s="24">
        <f>SUM(H199:H202)-H190</f>
        <v>0</v>
      </c>
      <c r="I204" s="24">
        <f>SUM(I199:I202)-I190</f>
        <v>0</v>
      </c>
      <c r="J204" s="8"/>
      <c r="K204" s="8"/>
      <c r="L204" s="8"/>
      <c r="M204" s="8"/>
      <c r="N204" s="997"/>
      <c r="O204" s="997"/>
      <c r="P204" s="997"/>
    </row>
    <row r="205" spans="1:16" x14ac:dyDescent="0.2">
      <c r="A205" s="85" t="s">
        <v>65</v>
      </c>
      <c r="B205" s="289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288"/>
      <c r="O205" s="288"/>
      <c r="P205" s="288"/>
    </row>
    <row r="206" spans="1:16" x14ac:dyDescent="0.2">
      <c r="B206" s="289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288"/>
      <c r="O206" s="288"/>
      <c r="P206" s="288"/>
    </row>
    <row r="207" spans="1:16" ht="30" customHeight="1" x14ac:dyDescent="0.2">
      <c r="B207" s="289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288"/>
      <c r="O207" s="288"/>
      <c r="P207" s="288"/>
    </row>
    <row r="208" spans="1:16" ht="25.5" customHeight="1" x14ac:dyDescent="0.2">
      <c r="C208" s="289"/>
      <c r="D208" s="289"/>
      <c r="E208" s="289"/>
      <c r="N208" s="289"/>
      <c r="O208" s="289"/>
      <c r="P208" s="289"/>
    </row>
    <row r="209" spans="1:16" ht="20.100000000000001" customHeight="1" x14ac:dyDescent="0.2">
      <c r="C209" s="289"/>
      <c r="D209" s="289"/>
      <c r="E209" s="289"/>
      <c r="N209" s="289"/>
      <c r="O209" s="289"/>
      <c r="P209" s="289"/>
    </row>
    <row r="210" spans="1:16" ht="20.100000000000001" customHeight="1" x14ac:dyDescent="0.2">
      <c r="C210" s="951"/>
      <c r="D210" s="951"/>
      <c r="E210" s="951"/>
      <c r="N210" s="951"/>
      <c r="O210" s="951"/>
      <c r="P210" s="951"/>
    </row>
    <row r="211" spans="1:16" ht="20.100000000000001" customHeight="1" x14ac:dyDescent="0.2">
      <c r="A211" s="951" t="s">
        <v>0</v>
      </c>
      <c r="B211" s="951"/>
      <c r="F211" s="1" t="s">
        <v>1</v>
      </c>
      <c r="M211" s="952" t="s">
        <v>2</v>
      </c>
      <c r="N211" s="952"/>
      <c r="O211" s="952"/>
      <c r="P211" s="952"/>
    </row>
    <row r="212" spans="1:16" ht="20.100000000000001" customHeight="1" x14ac:dyDescent="0.2">
      <c r="A212" s="951" t="s">
        <v>3</v>
      </c>
      <c r="B212" s="951"/>
      <c r="M212" s="952"/>
      <c r="N212" s="952"/>
      <c r="O212" s="952"/>
      <c r="P212" s="952"/>
    </row>
    <row r="213" spans="1:16" ht="20.100000000000001" customHeight="1" x14ac:dyDescent="0.2">
      <c r="A213" s="951" t="s">
        <v>4</v>
      </c>
      <c r="B213" s="951"/>
    </row>
    <row r="214" spans="1:16" ht="20.100000000000001" customHeight="1" x14ac:dyDescent="0.3">
      <c r="F214" s="953" t="s">
        <v>5</v>
      </c>
      <c r="G214" s="953"/>
      <c r="H214" s="953"/>
      <c r="I214" s="953"/>
      <c r="J214" s="953"/>
      <c r="K214" s="953"/>
      <c r="L214" s="953"/>
    </row>
    <row r="215" spans="1:16" ht="20.100000000000001" customHeight="1" x14ac:dyDescent="0.2">
      <c r="F215" s="954" t="s">
        <v>64</v>
      </c>
      <c r="G215" s="954"/>
      <c r="H215" s="954"/>
      <c r="I215" s="954"/>
      <c r="J215" s="954"/>
      <c r="K215" s="954"/>
      <c r="L215" s="954"/>
    </row>
    <row r="216" spans="1:16" ht="26.25" customHeight="1" x14ac:dyDescent="0.2">
      <c r="A216" s="1" t="s">
        <v>6</v>
      </c>
      <c r="C216" s="27"/>
      <c r="D216" s="308">
        <v>1</v>
      </c>
      <c r="E216" s="308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7</v>
      </c>
      <c r="C217" s="28"/>
      <c r="D217" s="4">
        <v>0</v>
      </c>
      <c r="E217" s="4">
        <v>8</v>
      </c>
      <c r="I217" s="1026">
        <v>7</v>
      </c>
      <c r="K217" s="2"/>
      <c r="L217" s="23" t="s">
        <v>48</v>
      </c>
      <c r="M217" s="970" t="str">
        <f>+M182</f>
        <v>: Maret</v>
      </c>
      <c r="N217" s="971"/>
      <c r="O217" s="308">
        <f>+O182</f>
        <v>0</v>
      </c>
      <c r="P217" s="308">
        <f>+P182</f>
        <v>3</v>
      </c>
    </row>
    <row r="218" spans="1:16" s="3" customFormat="1" ht="20.100000000000001" customHeight="1" x14ac:dyDescent="0.2">
      <c r="A218" s="19" t="s">
        <v>55</v>
      </c>
      <c r="B218" s="20"/>
      <c r="C218" s="40">
        <v>0</v>
      </c>
      <c r="D218" s="40">
        <v>3</v>
      </c>
      <c r="E218" s="40">
        <v>2</v>
      </c>
      <c r="I218" s="1026"/>
      <c r="J218" s="67"/>
      <c r="K218" s="68"/>
      <c r="L218" s="69" t="s">
        <v>11</v>
      </c>
      <c r="M218" s="972" t="str">
        <f>+M183</f>
        <v>: 2023</v>
      </c>
      <c r="N218" s="973"/>
      <c r="O218" s="40">
        <f>+O183</f>
        <v>2</v>
      </c>
      <c r="P218" s="40">
        <f>+P183</f>
        <v>3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938" t="s">
        <v>12</v>
      </c>
      <c r="B220" s="940" t="s">
        <v>13</v>
      </c>
      <c r="C220" s="942" t="s">
        <v>14</v>
      </c>
      <c r="D220" s="943"/>
      <c r="E220" s="943"/>
      <c r="F220" s="943"/>
      <c r="G220" s="943"/>
      <c r="H220" s="943"/>
      <c r="I220" s="944"/>
      <c r="J220" s="945" t="s">
        <v>15</v>
      </c>
      <c r="K220" s="943"/>
      <c r="L220" s="943"/>
      <c r="M220" s="943"/>
      <c r="N220" s="943"/>
      <c r="O220" s="943"/>
      <c r="P220" s="944"/>
    </row>
    <row r="221" spans="1:16" ht="24" customHeight="1" x14ac:dyDescent="0.2">
      <c r="A221" s="939"/>
      <c r="B221" s="941"/>
      <c r="C221" s="946" t="s">
        <v>16</v>
      </c>
      <c r="D221" s="947"/>
      <c r="E221" s="947"/>
      <c r="F221" s="4"/>
      <c r="G221" s="4"/>
      <c r="H221" s="4"/>
      <c r="I221" s="311" t="s">
        <v>16</v>
      </c>
      <c r="J221" s="32" t="s">
        <v>16</v>
      </c>
      <c r="K221" s="4"/>
      <c r="L221" s="4"/>
      <c r="M221" s="4"/>
      <c r="N221" s="947" t="s">
        <v>16</v>
      </c>
      <c r="O221" s="947"/>
      <c r="P221" s="948"/>
    </row>
    <row r="222" spans="1:16" ht="12.75" customHeight="1" x14ac:dyDescent="0.2">
      <c r="A222" s="939"/>
      <c r="B222" s="941"/>
      <c r="C222" s="949" t="s">
        <v>8</v>
      </c>
      <c r="D222" s="950"/>
      <c r="E222" s="950"/>
      <c r="F222" s="312" t="s">
        <v>17</v>
      </c>
      <c r="G222" s="312" t="s">
        <v>18</v>
      </c>
      <c r="H222" s="312" t="s">
        <v>19</v>
      </c>
      <c r="I222" s="305" t="s">
        <v>20</v>
      </c>
      <c r="J222" s="33" t="s">
        <v>8</v>
      </c>
      <c r="K222" s="312" t="s">
        <v>17</v>
      </c>
      <c r="L222" s="312" t="s">
        <v>18</v>
      </c>
      <c r="M222" s="312" t="s">
        <v>19</v>
      </c>
      <c r="N222" s="955" t="s">
        <v>20</v>
      </c>
      <c r="O222" s="955"/>
      <c r="P222" s="956"/>
    </row>
    <row r="223" spans="1:16" ht="12.75" customHeight="1" x14ac:dyDescent="0.2">
      <c r="A223" s="939"/>
      <c r="B223" s="941"/>
      <c r="C223" s="957" t="s">
        <v>21</v>
      </c>
      <c r="D223" s="958"/>
      <c r="E223" s="958"/>
      <c r="F223" s="306"/>
      <c r="G223" s="306"/>
      <c r="H223" s="306"/>
      <c r="I223" s="307" t="s">
        <v>22</v>
      </c>
      <c r="J223" s="34" t="s">
        <v>21</v>
      </c>
      <c r="K223" s="306"/>
      <c r="L223" s="306"/>
      <c r="M223" s="306"/>
      <c r="N223" s="958" t="s">
        <v>23</v>
      </c>
      <c r="O223" s="958"/>
      <c r="P223" s="959"/>
    </row>
    <row r="224" spans="1:16" x14ac:dyDescent="0.2">
      <c r="A224" s="44" t="s">
        <v>24</v>
      </c>
      <c r="B224" s="45" t="s">
        <v>25</v>
      </c>
      <c r="C224" s="960" t="s">
        <v>26</v>
      </c>
      <c r="D224" s="961"/>
      <c r="E224" s="961"/>
      <c r="F224" s="309" t="s">
        <v>27</v>
      </c>
      <c r="G224" s="309" t="s">
        <v>28</v>
      </c>
      <c r="H224" s="309" t="s">
        <v>29</v>
      </c>
      <c r="I224" s="46" t="s">
        <v>30</v>
      </c>
      <c r="J224" s="47" t="s">
        <v>31</v>
      </c>
      <c r="K224" s="309" t="s">
        <v>32</v>
      </c>
      <c r="L224" s="309" t="s">
        <v>33</v>
      </c>
      <c r="M224" s="309" t="s">
        <v>34</v>
      </c>
      <c r="N224" s="962" t="s">
        <v>35</v>
      </c>
      <c r="O224" s="961"/>
      <c r="P224" s="963"/>
    </row>
    <row r="225" spans="1:16" ht="12.75" customHeight="1" x14ac:dyDescent="0.2">
      <c r="A225" s="5"/>
      <c r="B225" s="6" t="s">
        <v>36</v>
      </c>
      <c r="C225" s="998">
        <f>SUM(C227,C230)</f>
        <v>0</v>
      </c>
      <c r="D225" s="999"/>
      <c r="E225" s="999"/>
      <c r="F225" s="310">
        <f t="shared" ref="F225:N225" si="12">SUM(F227,F230)</f>
        <v>0</v>
      </c>
      <c r="G225" s="310">
        <f t="shared" si="12"/>
        <v>0</v>
      </c>
      <c r="H225" s="310">
        <f t="shared" si="12"/>
        <v>0</v>
      </c>
      <c r="I225" s="7">
        <f t="shared" si="12"/>
        <v>0</v>
      </c>
      <c r="J225" s="7">
        <f t="shared" si="12"/>
        <v>0</v>
      </c>
      <c r="K225" s="7">
        <f t="shared" si="12"/>
        <v>0</v>
      </c>
      <c r="L225" s="7">
        <f t="shared" si="12"/>
        <v>0</v>
      </c>
      <c r="M225" s="7">
        <f t="shared" si="12"/>
        <v>0</v>
      </c>
      <c r="N225" s="1000">
        <f t="shared" si="12"/>
        <v>0</v>
      </c>
      <c r="O225" s="967"/>
      <c r="P225" s="968"/>
    </row>
    <row r="226" spans="1:16" ht="12.75" customHeight="1" x14ac:dyDescent="0.2">
      <c r="A226" s="9">
        <v>1</v>
      </c>
      <c r="B226" s="10" t="s">
        <v>37</v>
      </c>
      <c r="C226" s="980"/>
      <c r="D226" s="981"/>
      <c r="E226" s="981"/>
      <c r="F226" s="300"/>
      <c r="G226" s="300"/>
      <c r="H226" s="300"/>
      <c r="I226" s="35"/>
      <c r="J226" s="299"/>
      <c r="K226" s="300"/>
      <c r="L226" s="300"/>
      <c r="M226" s="300"/>
      <c r="N226" s="981"/>
      <c r="O226" s="981"/>
      <c r="P226" s="982"/>
    </row>
    <row r="227" spans="1:16" ht="14.25" x14ac:dyDescent="0.2">
      <c r="A227" s="11"/>
      <c r="B227" s="10" t="s">
        <v>38</v>
      </c>
      <c r="C227" s="1001">
        <f>SUM(C228:E229)</f>
        <v>0</v>
      </c>
      <c r="D227" s="1002"/>
      <c r="E227" s="1002"/>
      <c r="F227" s="317">
        <f>SUM(F228:F229)</f>
        <v>0</v>
      </c>
      <c r="G227" s="317">
        <f>SUM(G228:G229)</f>
        <v>0</v>
      </c>
      <c r="H227" s="317">
        <f>SUM(H228:H229)</f>
        <v>0</v>
      </c>
      <c r="I227" s="297">
        <f t="shared" ref="I227:I232" si="13">SUM(C227-F227+G227-H227)</f>
        <v>0</v>
      </c>
      <c r="J227" s="317">
        <f>SUM(J228:J229)</f>
        <v>0</v>
      </c>
      <c r="K227" s="317">
        <f>SUM(K228:K229)</f>
        <v>0</v>
      </c>
      <c r="L227" s="317">
        <f>SUM(L228:L229)</f>
        <v>0</v>
      </c>
      <c r="M227" s="317">
        <f>SUM(M228:M229)</f>
        <v>0</v>
      </c>
      <c r="N227" s="976">
        <f>SUM(N228:P229)</f>
        <v>0</v>
      </c>
      <c r="O227" s="976"/>
      <c r="P227" s="977"/>
    </row>
    <row r="228" spans="1:16" ht="15" x14ac:dyDescent="0.2">
      <c r="A228" s="11"/>
      <c r="B228" s="12" t="s">
        <v>39</v>
      </c>
      <c r="C228" s="1003">
        <v>0</v>
      </c>
      <c r="D228" s="1004"/>
      <c r="E228" s="1004"/>
      <c r="F228" s="315">
        <v>0</v>
      </c>
      <c r="G228" s="315">
        <v>0</v>
      </c>
      <c r="H228" s="315">
        <v>0</v>
      </c>
      <c r="I228" s="293">
        <f t="shared" si="13"/>
        <v>0</v>
      </c>
      <c r="J228" s="79">
        <v>0</v>
      </c>
      <c r="K228" s="79">
        <v>0</v>
      </c>
      <c r="L228" s="79">
        <v>0</v>
      </c>
      <c r="M228" s="79">
        <v>0</v>
      </c>
      <c r="N228" s="976">
        <f>SUM(J228-K228+L228-M228)</f>
        <v>0</v>
      </c>
      <c r="O228" s="976"/>
      <c r="P228" s="977"/>
    </row>
    <row r="229" spans="1:16" ht="15" x14ac:dyDescent="0.2">
      <c r="A229" s="11"/>
      <c r="B229" s="12" t="s">
        <v>40</v>
      </c>
      <c r="C229" s="1003">
        <v>0</v>
      </c>
      <c r="D229" s="1004"/>
      <c r="E229" s="1004"/>
      <c r="F229" s="315">
        <v>0</v>
      </c>
      <c r="G229" s="315">
        <v>0</v>
      </c>
      <c r="H229" s="315">
        <v>0</v>
      </c>
      <c r="I229" s="293">
        <f t="shared" si="13"/>
        <v>0</v>
      </c>
      <c r="J229" s="79">
        <v>0</v>
      </c>
      <c r="K229" s="79">
        <v>0</v>
      </c>
      <c r="L229" s="79">
        <v>0</v>
      </c>
      <c r="M229" s="79">
        <v>0</v>
      </c>
      <c r="N229" s="976">
        <f>SUM(J229-K229+L229-M229)</f>
        <v>0</v>
      </c>
      <c r="O229" s="976"/>
      <c r="P229" s="977"/>
    </row>
    <row r="230" spans="1:16" ht="14.25" x14ac:dyDescent="0.2">
      <c r="A230" s="11"/>
      <c r="B230" s="10" t="s">
        <v>41</v>
      </c>
      <c r="C230" s="1001">
        <f>SUM(C231:E232)</f>
        <v>0</v>
      </c>
      <c r="D230" s="1002"/>
      <c r="E230" s="1002"/>
      <c r="F230" s="317">
        <f>SUM(F231:F232)</f>
        <v>0</v>
      </c>
      <c r="G230" s="317">
        <f>SUM(G231:G232)</f>
        <v>0</v>
      </c>
      <c r="H230" s="317">
        <f>SUM(H231:H232)</f>
        <v>0</v>
      </c>
      <c r="I230" s="297">
        <f t="shared" si="13"/>
        <v>0</v>
      </c>
      <c r="J230" s="13">
        <f>SUM(J231:J232)</f>
        <v>0</v>
      </c>
      <c r="K230" s="13">
        <f>SUM(K231:K232)</f>
        <v>0</v>
      </c>
      <c r="L230" s="13">
        <f>SUM(L231:L232)</f>
        <v>0</v>
      </c>
      <c r="M230" s="13">
        <f>SUM(M231:M232)</f>
        <v>0</v>
      </c>
      <c r="N230" s="976">
        <f>SUM(N231:P232)</f>
        <v>0</v>
      </c>
      <c r="O230" s="976"/>
      <c r="P230" s="977"/>
    </row>
    <row r="231" spans="1:16" ht="12.75" customHeight="1" x14ac:dyDescent="0.2">
      <c r="A231" s="11"/>
      <c r="B231" s="12" t="s">
        <v>39</v>
      </c>
      <c r="C231" s="1003">
        <v>0</v>
      </c>
      <c r="D231" s="1004"/>
      <c r="E231" s="1004"/>
      <c r="F231" s="315">
        <v>0</v>
      </c>
      <c r="G231" s="315">
        <v>0</v>
      </c>
      <c r="H231" s="315">
        <v>0</v>
      </c>
      <c r="I231" s="293">
        <f t="shared" si="13"/>
        <v>0</v>
      </c>
      <c r="J231" s="36">
        <v>0</v>
      </c>
      <c r="K231" s="315">
        <v>0</v>
      </c>
      <c r="L231" s="315">
        <v>0</v>
      </c>
      <c r="M231" s="315">
        <v>0</v>
      </c>
      <c r="N231" s="976">
        <f>SUM(J231-K231+L231-M231)</f>
        <v>0</v>
      </c>
      <c r="O231" s="976"/>
      <c r="P231" s="977"/>
    </row>
    <row r="232" spans="1:16" ht="12.75" customHeight="1" x14ac:dyDescent="0.2">
      <c r="A232" s="11"/>
      <c r="B232" s="12" t="s">
        <v>40</v>
      </c>
      <c r="C232" s="1003">
        <v>0</v>
      </c>
      <c r="D232" s="1004"/>
      <c r="E232" s="1004"/>
      <c r="F232" s="315">
        <v>0</v>
      </c>
      <c r="G232" s="315">
        <v>0</v>
      </c>
      <c r="H232" s="315">
        <v>0</v>
      </c>
      <c r="I232" s="293">
        <f t="shared" si="13"/>
        <v>0</v>
      </c>
      <c r="J232" s="36">
        <v>0</v>
      </c>
      <c r="K232" s="315">
        <v>0</v>
      </c>
      <c r="L232" s="315">
        <v>0</v>
      </c>
      <c r="M232" s="315">
        <v>0</v>
      </c>
      <c r="N232" s="976">
        <f>SUM(J232-K232+L232-M232)</f>
        <v>0</v>
      </c>
      <c r="O232" s="976"/>
      <c r="P232" s="977"/>
    </row>
    <row r="233" spans="1:16" ht="7.5" customHeight="1" x14ac:dyDescent="0.2">
      <c r="A233" s="9">
        <v>2</v>
      </c>
      <c r="B233" s="10" t="s">
        <v>42</v>
      </c>
      <c r="C233" s="980"/>
      <c r="D233" s="981"/>
      <c r="E233" s="981"/>
      <c r="F233" s="300"/>
      <c r="G233" s="300"/>
      <c r="H233" s="300"/>
      <c r="I233" s="291"/>
      <c r="J233" s="299"/>
      <c r="K233" s="300"/>
      <c r="L233" s="300"/>
      <c r="M233" s="300"/>
      <c r="N233" s="983"/>
      <c r="O233" s="983"/>
      <c r="P233" s="984"/>
    </row>
    <row r="234" spans="1:16" ht="18" customHeight="1" x14ac:dyDescent="0.2">
      <c r="A234" s="11"/>
      <c r="B234" s="12" t="s">
        <v>43</v>
      </c>
      <c r="C234" s="1003">
        <v>0</v>
      </c>
      <c r="D234" s="1004"/>
      <c r="E234" s="1004"/>
      <c r="F234" s="315">
        <v>0</v>
      </c>
      <c r="G234" s="315">
        <v>0</v>
      </c>
      <c r="H234" s="315">
        <v>0</v>
      </c>
      <c r="I234" s="297">
        <f>SUM(C234-F234+G234-H234)</f>
        <v>0</v>
      </c>
      <c r="J234" s="299"/>
      <c r="K234" s="300"/>
      <c r="L234" s="300"/>
      <c r="M234" s="300"/>
      <c r="N234" s="983"/>
      <c r="O234" s="983"/>
      <c r="P234" s="984"/>
    </row>
    <row r="235" spans="1:16" ht="12.75" customHeight="1" x14ac:dyDescent="0.2">
      <c r="A235" s="11"/>
      <c r="B235" s="12" t="s">
        <v>44</v>
      </c>
      <c r="C235" s="1003">
        <v>0</v>
      </c>
      <c r="D235" s="1004"/>
      <c r="E235" s="1004"/>
      <c r="F235" s="315">
        <v>0</v>
      </c>
      <c r="G235" s="315">
        <v>0</v>
      </c>
      <c r="H235" s="315">
        <v>0</v>
      </c>
      <c r="I235" s="297">
        <f>SUM(C235-F235+G235-H235)</f>
        <v>0</v>
      </c>
      <c r="J235" s="299"/>
      <c r="K235" s="300"/>
      <c r="L235" s="300"/>
      <c r="M235" s="300"/>
      <c r="N235" s="983"/>
      <c r="O235" s="983"/>
      <c r="P235" s="984"/>
    </row>
    <row r="236" spans="1:16" ht="12.75" customHeight="1" x14ac:dyDescent="0.2">
      <c r="A236" s="9"/>
      <c r="B236" s="12" t="s">
        <v>45</v>
      </c>
      <c r="C236" s="1003">
        <v>0</v>
      </c>
      <c r="D236" s="1004"/>
      <c r="E236" s="1004"/>
      <c r="F236" s="315">
        <v>0</v>
      </c>
      <c r="G236" s="315">
        <v>0</v>
      </c>
      <c r="H236" s="315">
        <v>0</v>
      </c>
      <c r="I236" s="297">
        <f>SUM(C236-F236+G236-H236)</f>
        <v>0</v>
      </c>
      <c r="J236" s="299"/>
      <c r="K236" s="300"/>
      <c r="L236" s="300"/>
      <c r="M236" s="300"/>
      <c r="N236" s="983"/>
      <c r="O236" s="983"/>
      <c r="P236" s="984"/>
    </row>
    <row r="237" spans="1:16" ht="12.75" customHeight="1" x14ac:dyDescent="0.2">
      <c r="A237" s="14"/>
      <c r="B237" s="15" t="s">
        <v>46</v>
      </c>
      <c r="C237" s="1005">
        <v>0</v>
      </c>
      <c r="D237" s="1006"/>
      <c r="E237" s="1006"/>
      <c r="F237" s="316">
        <v>0</v>
      </c>
      <c r="G237" s="316">
        <v>0</v>
      </c>
      <c r="H237" s="316">
        <v>0</v>
      </c>
      <c r="I237" s="297">
        <f>SUM(C237-F237+G237-H237)</f>
        <v>0</v>
      </c>
      <c r="J237" s="37"/>
      <c r="K237" s="16"/>
      <c r="L237" s="16"/>
      <c r="M237" s="16"/>
      <c r="N237" s="987"/>
      <c r="O237" s="987"/>
      <c r="P237" s="988"/>
    </row>
    <row r="238" spans="1:16" ht="15" thickBot="1" x14ac:dyDescent="0.25">
      <c r="A238" s="17">
        <v>3</v>
      </c>
      <c r="B238" s="18" t="s">
        <v>47</v>
      </c>
      <c r="C238" s="991">
        <v>0</v>
      </c>
      <c r="D238" s="992"/>
      <c r="E238" s="992"/>
      <c r="F238" s="25">
        <v>0</v>
      </c>
      <c r="G238" s="25">
        <v>0</v>
      </c>
      <c r="H238" s="314"/>
      <c r="I238" s="38"/>
      <c r="J238" s="39"/>
      <c r="K238" s="287"/>
      <c r="L238" s="287"/>
      <c r="M238" s="287"/>
      <c r="N238" s="993"/>
      <c r="O238" s="993"/>
      <c r="P238" s="994"/>
    </row>
    <row r="239" spans="1:16" ht="30" customHeight="1" x14ac:dyDescent="0.2">
      <c r="B239" s="289"/>
      <c r="C239" s="995">
        <f>SUM(C234:E237)-C225</f>
        <v>0</v>
      </c>
      <c r="D239" s="996"/>
      <c r="E239" s="996"/>
      <c r="F239" s="24">
        <f>SUM(F234:F237)-F225</f>
        <v>0</v>
      </c>
      <c r="G239" s="24">
        <f>SUM(G234:G237)-G225</f>
        <v>0</v>
      </c>
      <c r="H239" s="24">
        <f>SUM(H234:H237)-H225</f>
        <v>0</v>
      </c>
      <c r="I239" s="24">
        <f>SUM(I234:I237)-I225</f>
        <v>0</v>
      </c>
      <c r="J239" s="8"/>
      <c r="K239" s="8"/>
      <c r="L239" s="8"/>
      <c r="M239" s="8"/>
      <c r="N239" s="997"/>
      <c r="O239" s="997"/>
      <c r="P239" s="997"/>
    </row>
    <row r="240" spans="1:16" ht="25.5" customHeight="1" x14ac:dyDescent="0.2">
      <c r="A240" s="85" t="s">
        <v>65</v>
      </c>
      <c r="B240" s="289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288"/>
      <c r="O240" s="288"/>
      <c r="P240" s="288"/>
    </row>
    <row r="241" spans="1:16" ht="20.100000000000001" customHeight="1" x14ac:dyDescent="0.2">
      <c r="B241" s="289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288"/>
      <c r="O241" s="288"/>
      <c r="P241" s="288"/>
    </row>
    <row r="242" spans="1:16" ht="20.100000000000001" customHeight="1" x14ac:dyDescent="0.2">
      <c r="B242" s="289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288"/>
      <c r="O242" s="288"/>
      <c r="P242" s="288"/>
    </row>
    <row r="243" spans="1:16" ht="20.100000000000001" customHeight="1" x14ac:dyDescent="0.2">
      <c r="C243" s="289"/>
      <c r="D243" s="289"/>
      <c r="E243" s="289"/>
      <c r="G243" s="1" t="s">
        <v>1</v>
      </c>
      <c r="N243" s="289"/>
      <c r="O243" s="289"/>
      <c r="P243" s="289"/>
    </row>
    <row r="244" spans="1:16" ht="20.100000000000001" customHeight="1" x14ac:dyDescent="0.2">
      <c r="C244" s="289"/>
      <c r="D244" s="289"/>
      <c r="E244" s="289"/>
      <c r="N244" s="289"/>
      <c r="O244" s="289"/>
      <c r="P244" s="289"/>
    </row>
    <row r="245" spans="1:16" ht="20.100000000000001" customHeight="1" x14ac:dyDescent="0.2">
      <c r="C245" s="289"/>
      <c r="D245" s="289"/>
      <c r="E245" s="289"/>
      <c r="N245" s="289"/>
      <c r="O245" s="289"/>
      <c r="P245" s="289"/>
    </row>
    <row r="246" spans="1:16" ht="20.100000000000001" customHeight="1" x14ac:dyDescent="0.2">
      <c r="C246" s="289"/>
      <c r="D246" s="289"/>
      <c r="E246" s="289"/>
      <c r="N246" s="289"/>
      <c r="O246" s="289"/>
      <c r="P246" s="289"/>
    </row>
    <row r="247" spans="1:16" ht="20.100000000000001" customHeight="1" x14ac:dyDescent="0.2">
      <c r="A247" s="951" t="s">
        <v>0</v>
      </c>
      <c r="B247" s="951"/>
      <c r="F247" s="1" t="s">
        <v>1</v>
      </c>
      <c r="M247" s="952" t="s">
        <v>2</v>
      </c>
      <c r="N247" s="952"/>
      <c r="O247" s="952"/>
      <c r="P247" s="952"/>
    </row>
    <row r="248" spans="1:16" ht="26.25" customHeight="1" x14ac:dyDescent="0.2">
      <c r="A248" s="951" t="s">
        <v>3</v>
      </c>
      <c r="B248" s="951"/>
      <c r="M248" s="952"/>
      <c r="N248" s="952"/>
      <c r="O248" s="952"/>
      <c r="P248" s="952"/>
    </row>
    <row r="249" spans="1:16" ht="20.100000000000001" customHeight="1" x14ac:dyDescent="0.2">
      <c r="A249" s="951" t="s">
        <v>4</v>
      </c>
      <c r="B249" s="951"/>
    </row>
    <row r="250" spans="1:16" ht="20.100000000000001" customHeight="1" x14ac:dyDescent="0.3">
      <c r="F250" s="953" t="s">
        <v>5</v>
      </c>
      <c r="G250" s="953"/>
      <c r="H250" s="953"/>
      <c r="I250" s="953"/>
      <c r="J250" s="953"/>
      <c r="K250" s="953"/>
      <c r="L250" s="953"/>
    </row>
    <row r="251" spans="1:16" ht="20.100000000000001" customHeight="1" x14ac:dyDescent="0.2">
      <c r="F251" s="954" t="s">
        <v>64</v>
      </c>
      <c r="G251" s="954"/>
      <c r="H251" s="954"/>
      <c r="I251" s="954"/>
      <c r="J251" s="954"/>
      <c r="K251" s="954"/>
      <c r="L251" s="954"/>
    </row>
    <row r="252" spans="1:16" ht="20.100000000000001" customHeight="1" x14ac:dyDescent="0.2">
      <c r="A252" s="1" t="s">
        <v>6</v>
      </c>
      <c r="C252" s="27"/>
      <c r="D252" s="308">
        <v>1</v>
      </c>
      <c r="E252" s="308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7</v>
      </c>
      <c r="C253" s="28"/>
      <c r="D253" s="4">
        <v>0</v>
      </c>
      <c r="E253" s="4">
        <v>8</v>
      </c>
      <c r="I253" s="1026">
        <v>8</v>
      </c>
      <c r="K253" s="2"/>
      <c r="L253" s="23" t="s">
        <v>48</v>
      </c>
      <c r="M253" s="970" t="str">
        <f>+M217</f>
        <v>: Maret</v>
      </c>
      <c r="N253" s="971"/>
      <c r="O253" s="308">
        <f>+O217</f>
        <v>0</v>
      </c>
      <c r="P253" s="308">
        <f>+P217</f>
        <v>3</v>
      </c>
    </row>
    <row r="254" spans="1:16" ht="12.75" customHeight="1" x14ac:dyDescent="0.2">
      <c r="A254" s="19" t="s">
        <v>56</v>
      </c>
      <c r="B254" s="19"/>
      <c r="C254" s="308">
        <v>0</v>
      </c>
      <c r="D254" s="308">
        <v>3</v>
      </c>
      <c r="E254" s="308">
        <v>5</v>
      </c>
      <c r="I254" s="1026"/>
      <c r="J254" s="313"/>
      <c r="K254" s="2"/>
      <c r="L254" s="23" t="s">
        <v>11</v>
      </c>
      <c r="M254" s="970" t="str">
        <f>+M218</f>
        <v>: 2023</v>
      </c>
      <c r="N254" s="971"/>
      <c r="O254" s="308">
        <f>+O218</f>
        <v>2</v>
      </c>
      <c r="P254" s="308">
        <f>+P218</f>
        <v>3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938" t="s">
        <v>12</v>
      </c>
      <c r="B256" s="940" t="s">
        <v>13</v>
      </c>
      <c r="C256" s="942" t="s">
        <v>14</v>
      </c>
      <c r="D256" s="943"/>
      <c r="E256" s="943"/>
      <c r="F256" s="943"/>
      <c r="G256" s="943"/>
      <c r="H256" s="943"/>
      <c r="I256" s="944"/>
      <c r="J256" s="945" t="s">
        <v>15</v>
      </c>
      <c r="K256" s="943"/>
      <c r="L256" s="943"/>
      <c r="M256" s="943"/>
      <c r="N256" s="943"/>
      <c r="O256" s="943"/>
      <c r="P256" s="944"/>
    </row>
    <row r="257" spans="1:16" ht="12.75" customHeight="1" x14ac:dyDescent="0.2">
      <c r="A257" s="939"/>
      <c r="B257" s="941"/>
      <c r="C257" s="946" t="s">
        <v>16</v>
      </c>
      <c r="D257" s="947"/>
      <c r="E257" s="947"/>
      <c r="F257" s="4"/>
      <c r="G257" s="4"/>
      <c r="H257" s="4"/>
      <c r="I257" s="311" t="s">
        <v>16</v>
      </c>
      <c r="J257" s="32" t="s">
        <v>16</v>
      </c>
      <c r="K257" s="4"/>
      <c r="L257" s="4"/>
      <c r="M257" s="4"/>
      <c r="N257" s="947" t="s">
        <v>16</v>
      </c>
      <c r="O257" s="947"/>
      <c r="P257" s="948"/>
    </row>
    <row r="258" spans="1:16" ht="12.75" customHeight="1" x14ac:dyDescent="0.2">
      <c r="A258" s="939"/>
      <c r="B258" s="941"/>
      <c r="C258" s="949" t="s">
        <v>8</v>
      </c>
      <c r="D258" s="950"/>
      <c r="E258" s="950"/>
      <c r="F258" s="312" t="s">
        <v>17</v>
      </c>
      <c r="G258" s="312" t="s">
        <v>18</v>
      </c>
      <c r="H258" s="312" t="s">
        <v>19</v>
      </c>
      <c r="I258" s="305" t="s">
        <v>20</v>
      </c>
      <c r="J258" s="33" t="s">
        <v>8</v>
      </c>
      <c r="K258" s="312" t="s">
        <v>17</v>
      </c>
      <c r="L258" s="312" t="s">
        <v>18</v>
      </c>
      <c r="M258" s="312" t="s">
        <v>19</v>
      </c>
      <c r="N258" s="955" t="s">
        <v>20</v>
      </c>
      <c r="O258" s="955"/>
      <c r="P258" s="956"/>
    </row>
    <row r="259" spans="1:16" ht="12.75" customHeight="1" x14ac:dyDescent="0.2">
      <c r="A259" s="939"/>
      <c r="B259" s="941"/>
      <c r="C259" s="957" t="s">
        <v>21</v>
      </c>
      <c r="D259" s="958"/>
      <c r="E259" s="958"/>
      <c r="F259" s="306"/>
      <c r="G259" s="306"/>
      <c r="H259" s="306"/>
      <c r="I259" s="307" t="s">
        <v>22</v>
      </c>
      <c r="J259" s="34" t="s">
        <v>21</v>
      </c>
      <c r="K259" s="306"/>
      <c r="L259" s="306"/>
      <c r="M259" s="306"/>
      <c r="N259" s="958" t="s">
        <v>23</v>
      </c>
      <c r="O259" s="958"/>
      <c r="P259" s="959"/>
    </row>
    <row r="260" spans="1:16" x14ac:dyDescent="0.2">
      <c r="A260" s="44" t="s">
        <v>24</v>
      </c>
      <c r="B260" s="45" t="s">
        <v>25</v>
      </c>
      <c r="C260" s="960" t="s">
        <v>26</v>
      </c>
      <c r="D260" s="961"/>
      <c r="E260" s="961"/>
      <c r="F260" s="309" t="s">
        <v>27</v>
      </c>
      <c r="G260" s="309" t="s">
        <v>28</v>
      </c>
      <c r="H260" s="309" t="s">
        <v>29</v>
      </c>
      <c r="I260" s="46" t="s">
        <v>30</v>
      </c>
      <c r="J260" s="47" t="s">
        <v>31</v>
      </c>
      <c r="K260" s="309" t="s">
        <v>32</v>
      </c>
      <c r="L260" s="309" t="s">
        <v>33</v>
      </c>
      <c r="M260" s="309" t="s">
        <v>34</v>
      </c>
      <c r="N260" s="962" t="s">
        <v>35</v>
      </c>
      <c r="O260" s="961"/>
      <c r="P260" s="963"/>
    </row>
    <row r="261" spans="1:16" ht="15.75" x14ac:dyDescent="0.2">
      <c r="A261" s="5"/>
      <c r="B261" s="6" t="s">
        <v>36</v>
      </c>
      <c r="C261" s="998">
        <f>SUM(C263,C266)</f>
        <v>0</v>
      </c>
      <c r="D261" s="999"/>
      <c r="E261" s="999"/>
      <c r="F261" s="310">
        <f t="shared" ref="F261:N261" si="14">SUM(F263,F266)</f>
        <v>0</v>
      </c>
      <c r="G261" s="310">
        <f t="shared" si="14"/>
        <v>0</v>
      </c>
      <c r="H261" s="310">
        <f t="shared" si="14"/>
        <v>0</v>
      </c>
      <c r="I261" s="7">
        <f t="shared" si="14"/>
        <v>0</v>
      </c>
      <c r="J261" s="7">
        <f t="shared" si="14"/>
        <v>0</v>
      </c>
      <c r="K261" s="7">
        <f t="shared" si="14"/>
        <v>0</v>
      </c>
      <c r="L261" s="7">
        <f t="shared" si="14"/>
        <v>0</v>
      </c>
      <c r="M261" s="7">
        <f t="shared" si="14"/>
        <v>0</v>
      </c>
      <c r="N261" s="1000">
        <f t="shared" si="14"/>
        <v>0</v>
      </c>
      <c r="O261" s="967"/>
      <c r="P261" s="968"/>
    </row>
    <row r="262" spans="1:16" x14ac:dyDescent="0.2">
      <c r="A262" s="9">
        <v>1</v>
      </c>
      <c r="B262" s="10" t="s">
        <v>37</v>
      </c>
      <c r="C262" s="980"/>
      <c r="D262" s="981"/>
      <c r="E262" s="981"/>
      <c r="F262" s="300"/>
      <c r="G262" s="300"/>
      <c r="H262" s="300"/>
      <c r="I262" s="35"/>
      <c r="J262" s="299"/>
      <c r="K262" s="300"/>
      <c r="L262" s="300"/>
      <c r="M262" s="300"/>
      <c r="N262" s="981"/>
      <c r="O262" s="981"/>
      <c r="P262" s="982"/>
    </row>
    <row r="263" spans="1:16" ht="12.75" customHeight="1" x14ac:dyDescent="0.2">
      <c r="A263" s="11"/>
      <c r="B263" s="10" t="s">
        <v>38</v>
      </c>
      <c r="C263" s="1001">
        <f>SUM(C264:E265)</f>
        <v>0</v>
      </c>
      <c r="D263" s="1002"/>
      <c r="E263" s="1002"/>
      <c r="F263" s="317">
        <f>SUM(F264:F265)</f>
        <v>0</v>
      </c>
      <c r="G263" s="317">
        <f>SUM(G264:G265)</f>
        <v>0</v>
      </c>
      <c r="H263" s="317">
        <f>SUM(H264:H265)</f>
        <v>0</v>
      </c>
      <c r="I263" s="297">
        <f t="shared" ref="I263:I268" si="15">SUM(C263-F263+G263-H263)</f>
        <v>0</v>
      </c>
      <c r="J263" s="317">
        <f>SUM(J264:J265)</f>
        <v>0</v>
      </c>
      <c r="K263" s="317">
        <f>SUM(K264:K265)</f>
        <v>0</v>
      </c>
      <c r="L263" s="317">
        <f>SUM(L264:L265)</f>
        <v>0</v>
      </c>
      <c r="M263" s="317">
        <f>SUM(M264:M265)</f>
        <v>0</v>
      </c>
      <c r="N263" s="976">
        <f>SUM(N264:P265)</f>
        <v>0</v>
      </c>
      <c r="O263" s="976"/>
      <c r="P263" s="977"/>
    </row>
    <row r="264" spans="1:16" ht="12.75" customHeight="1" x14ac:dyDescent="0.2">
      <c r="A264" s="11"/>
      <c r="B264" s="12" t="s">
        <v>39</v>
      </c>
      <c r="C264" s="1003">
        <v>0</v>
      </c>
      <c r="D264" s="1004"/>
      <c r="E264" s="1004"/>
      <c r="F264" s="315">
        <v>0</v>
      </c>
      <c r="G264" s="315">
        <v>0</v>
      </c>
      <c r="H264" s="315">
        <v>0</v>
      </c>
      <c r="I264" s="293">
        <f t="shared" si="15"/>
        <v>0</v>
      </c>
      <c r="J264" s="79">
        <v>0</v>
      </c>
      <c r="K264" s="79">
        <v>0</v>
      </c>
      <c r="L264" s="79">
        <v>0</v>
      </c>
      <c r="M264" s="79">
        <v>0</v>
      </c>
      <c r="N264" s="976">
        <f>SUM(J264-K264+L264-M264)</f>
        <v>0</v>
      </c>
      <c r="O264" s="976"/>
      <c r="P264" s="977"/>
    </row>
    <row r="265" spans="1:16" ht="13.5" customHeight="1" x14ac:dyDescent="0.2">
      <c r="A265" s="11"/>
      <c r="B265" s="12" t="s">
        <v>40</v>
      </c>
      <c r="C265" s="1003">
        <v>0</v>
      </c>
      <c r="D265" s="1004"/>
      <c r="E265" s="1004"/>
      <c r="F265" s="315">
        <v>0</v>
      </c>
      <c r="G265" s="315">
        <v>0</v>
      </c>
      <c r="H265" s="315">
        <v>0</v>
      </c>
      <c r="I265" s="293">
        <f t="shared" si="15"/>
        <v>0</v>
      </c>
      <c r="J265" s="79">
        <v>0</v>
      </c>
      <c r="K265" s="79">
        <v>0</v>
      </c>
      <c r="L265" s="79">
        <v>0</v>
      </c>
      <c r="M265" s="79">
        <v>0</v>
      </c>
      <c r="N265" s="976">
        <f>SUM(J265-K265+L265-M265)</f>
        <v>0</v>
      </c>
      <c r="O265" s="976"/>
      <c r="P265" s="977"/>
    </row>
    <row r="266" spans="1:16" ht="18" customHeight="1" x14ac:dyDescent="0.2">
      <c r="A266" s="11"/>
      <c r="B266" s="10" t="s">
        <v>41</v>
      </c>
      <c r="C266" s="1001">
        <f>SUM(C267:E268)</f>
        <v>0</v>
      </c>
      <c r="D266" s="1002"/>
      <c r="E266" s="1002"/>
      <c r="F266" s="317">
        <f>SUM(F267:F268)</f>
        <v>0</v>
      </c>
      <c r="G266" s="317">
        <f>SUM(G267:G268)</f>
        <v>0</v>
      </c>
      <c r="H266" s="317">
        <f>SUM(H267:H268)</f>
        <v>0</v>
      </c>
      <c r="I266" s="297">
        <f t="shared" si="15"/>
        <v>0</v>
      </c>
      <c r="J266" s="13">
        <f>SUM(J267:J268)</f>
        <v>0</v>
      </c>
      <c r="K266" s="13">
        <f>SUM(K267:K268)</f>
        <v>0</v>
      </c>
      <c r="L266" s="13">
        <f>SUM(L267:L268)</f>
        <v>0</v>
      </c>
      <c r="M266" s="13">
        <f>SUM(M267:M268)</f>
        <v>0</v>
      </c>
      <c r="N266" s="976">
        <f>SUM(N267:P268)</f>
        <v>0</v>
      </c>
      <c r="O266" s="976"/>
      <c r="P266" s="977"/>
    </row>
    <row r="267" spans="1:16" ht="12.75" customHeight="1" x14ac:dyDescent="0.2">
      <c r="A267" s="11"/>
      <c r="B267" s="12" t="s">
        <v>39</v>
      </c>
      <c r="C267" s="1003">
        <v>0</v>
      </c>
      <c r="D267" s="1004"/>
      <c r="E267" s="1004"/>
      <c r="F267" s="315">
        <v>0</v>
      </c>
      <c r="G267" s="315">
        <v>0</v>
      </c>
      <c r="H267" s="315">
        <v>0</v>
      </c>
      <c r="I267" s="293">
        <f t="shared" si="15"/>
        <v>0</v>
      </c>
      <c r="J267" s="36">
        <v>0</v>
      </c>
      <c r="K267" s="315">
        <v>0</v>
      </c>
      <c r="L267" s="315">
        <v>0</v>
      </c>
      <c r="M267" s="315">
        <v>0</v>
      </c>
      <c r="N267" s="976">
        <f>SUM(J267-K267+L267-M267)</f>
        <v>0</v>
      </c>
      <c r="O267" s="976"/>
      <c r="P267" s="977"/>
    </row>
    <row r="268" spans="1:16" ht="13.5" customHeight="1" x14ac:dyDescent="0.2">
      <c r="A268" s="11"/>
      <c r="B268" s="12" t="s">
        <v>40</v>
      </c>
      <c r="C268" s="1003">
        <v>0</v>
      </c>
      <c r="D268" s="1004"/>
      <c r="E268" s="1004"/>
      <c r="F268" s="315">
        <v>0</v>
      </c>
      <c r="G268" s="315">
        <v>0</v>
      </c>
      <c r="H268" s="315">
        <v>0</v>
      </c>
      <c r="I268" s="293">
        <f t="shared" si="15"/>
        <v>0</v>
      </c>
      <c r="J268" s="36">
        <v>0</v>
      </c>
      <c r="K268" s="315">
        <v>0</v>
      </c>
      <c r="L268" s="315">
        <v>0</v>
      </c>
      <c r="M268" s="315">
        <v>0</v>
      </c>
      <c r="N268" s="976">
        <f>SUM(J268-K268+L268-M268)</f>
        <v>0</v>
      </c>
      <c r="O268" s="976"/>
      <c r="P268" s="977"/>
    </row>
    <row r="269" spans="1:16" ht="12.75" customHeight="1" x14ac:dyDescent="0.2">
      <c r="A269" s="9">
        <v>2</v>
      </c>
      <c r="B269" s="10" t="s">
        <v>42</v>
      </c>
      <c r="C269" s="980"/>
      <c r="D269" s="981"/>
      <c r="E269" s="981"/>
      <c r="F269" s="300"/>
      <c r="G269" s="300"/>
      <c r="H269" s="300"/>
      <c r="I269" s="291"/>
      <c r="J269" s="299"/>
      <c r="K269" s="300"/>
      <c r="L269" s="300"/>
      <c r="M269" s="300"/>
      <c r="N269" s="983"/>
      <c r="O269" s="983"/>
      <c r="P269" s="984"/>
    </row>
    <row r="270" spans="1:16" ht="14.25" x14ac:dyDescent="0.2">
      <c r="A270" s="11"/>
      <c r="B270" s="12" t="s">
        <v>43</v>
      </c>
      <c r="C270" s="1003">
        <v>0</v>
      </c>
      <c r="D270" s="1004"/>
      <c r="E270" s="1004"/>
      <c r="F270" s="315">
        <v>0</v>
      </c>
      <c r="G270" s="315">
        <v>0</v>
      </c>
      <c r="H270" s="315">
        <v>0</v>
      </c>
      <c r="I270" s="297">
        <f>SUM(C270-F270+G270-H270)</f>
        <v>0</v>
      </c>
      <c r="J270" s="299"/>
      <c r="K270" s="300"/>
      <c r="L270" s="300"/>
      <c r="M270" s="300"/>
      <c r="N270" s="983"/>
      <c r="O270" s="983"/>
      <c r="P270" s="984"/>
    </row>
    <row r="271" spans="1:16" ht="30" customHeight="1" x14ac:dyDescent="0.2">
      <c r="A271" s="11"/>
      <c r="B271" s="12" t="s">
        <v>44</v>
      </c>
      <c r="C271" s="1003">
        <v>0</v>
      </c>
      <c r="D271" s="1004"/>
      <c r="E271" s="1004"/>
      <c r="F271" s="315">
        <v>0</v>
      </c>
      <c r="G271" s="315">
        <v>0</v>
      </c>
      <c r="H271" s="315">
        <v>0</v>
      </c>
      <c r="I271" s="297">
        <f>SUM(C271-F271+G271-H271)</f>
        <v>0</v>
      </c>
      <c r="J271" s="299"/>
      <c r="K271" s="300"/>
      <c r="L271" s="300"/>
      <c r="M271" s="300"/>
      <c r="N271" s="983"/>
      <c r="O271" s="983"/>
      <c r="P271" s="984"/>
    </row>
    <row r="272" spans="1:16" ht="25.5" customHeight="1" x14ac:dyDescent="0.2">
      <c r="A272" s="9"/>
      <c r="B272" s="12" t="s">
        <v>45</v>
      </c>
      <c r="C272" s="1003">
        <v>0</v>
      </c>
      <c r="D272" s="1004"/>
      <c r="E272" s="1004"/>
      <c r="F272" s="315">
        <v>0</v>
      </c>
      <c r="G272" s="315">
        <v>0</v>
      </c>
      <c r="H272" s="315">
        <v>0</v>
      </c>
      <c r="I272" s="297">
        <f>SUM(C272-F272+G272-H272)</f>
        <v>0</v>
      </c>
      <c r="J272" s="299"/>
      <c r="K272" s="300"/>
      <c r="L272" s="300"/>
      <c r="M272" s="300"/>
      <c r="N272" s="983"/>
      <c r="O272" s="983"/>
      <c r="P272" s="984"/>
    </row>
    <row r="273" spans="1:16" ht="20.100000000000001" customHeight="1" x14ac:dyDescent="0.2">
      <c r="A273" s="14"/>
      <c r="B273" s="15" t="s">
        <v>46</v>
      </c>
      <c r="C273" s="1005">
        <v>0</v>
      </c>
      <c r="D273" s="1006"/>
      <c r="E273" s="1006"/>
      <c r="F273" s="316">
        <v>0</v>
      </c>
      <c r="G273" s="316">
        <v>0</v>
      </c>
      <c r="H273" s="316">
        <v>0</v>
      </c>
      <c r="I273" s="297">
        <f>SUM(C273-F273+G273-H273)</f>
        <v>0</v>
      </c>
      <c r="J273" s="37"/>
      <c r="K273" s="16"/>
      <c r="L273" s="16"/>
      <c r="M273" s="16"/>
      <c r="N273" s="987"/>
      <c r="O273" s="987"/>
      <c r="P273" s="988"/>
    </row>
    <row r="274" spans="1:16" ht="20.100000000000001" customHeight="1" thickBot="1" x14ac:dyDescent="0.25">
      <c r="A274" s="17">
        <v>3</v>
      </c>
      <c r="B274" s="18" t="s">
        <v>47</v>
      </c>
      <c r="C274" s="991">
        <v>0</v>
      </c>
      <c r="D274" s="992"/>
      <c r="E274" s="992"/>
      <c r="F274" s="25">
        <v>0</v>
      </c>
      <c r="G274" s="25">
        <v>0</v>
      </c>
      <c r="H274" s="314"/>
      <c r="I274" s="38"/>
      <c r="J274" s="39"/>
      <c r="K274" s="287"/>
      <c r="L274" s="287"/>
      <c r="M274" s="287"/>
      <c r="N274" s="993"/>
      <c r="O274" s="993"/>
      <c r="P274" s="994"/>
    </row>
    <row r="275" spans="1:16" ht="20.100000000000001" customHeight="1" x14ac:dyDescent="0.2">
      <c r="B275" s="289"/>
      <c r="C275" s="995">
        <f>SUM(C270:E273)-C261</f>
        <v>0</v>
      </c>
      <c r="D275" s="996"/>
      <c r="E275" s="996"/>
      <c r="F275" s="24">
        <f>SUM(F270:F273)-F261</f>
        <v>0</v>
      </c>
      <c r="G275" s="24">
        <f>SUM(G270:G273)-G261</f>
        <v>0</v>
      </c>
      <c r="H275" s="24">
        <f>SUM(H270:H273)-H261</f>
        <v>0</v>
      </c>
      <c r="I275" s="24">
        <f>SUM(I270:I273)-I261</f>
        <v>0</v>
      </c>
      <c r="J275" s="8"/>
      <c r="K275" s="8"/>
      <c r="L275" s="8"/>
      <c r="M275" s="8"/>
      <c r="N275" s="997"/>
      <c r="O275" s="997"/>
      <c r="P275" s="997"/>
    </row>
    <row r="276" spans="1:16" ht="20.100000000000001" customHeight="1" x14ac:dyDescent="0.2">
      <c r="A276" s="85" t="s">
        <v>65</v>
      </c>
      <c r="C276" s="289"/>
      <c r="D276" s="289"/>
      <c r="E276" s="289"/>
      <c r="N276" s="289"/>
      <c r="O276" s="289"/>
      <c r="P276" s="289"/>
    </row>
    <row r="277" spans="1:16" ht="20.100000000000001" customHeight="1" x14ac:dyDescent="0.2">
      <c r="C277" s="289"/>
      <c r="D277" s="289"/>
      <c r="E277" s="289"/>
      <c r="N277" s="289"/>
      <c r="O277" s="289"/>
      <c r="P277" s="289"/>
    </row>
    <row r="278" spans="1:16" ht="20.100000000000001" customHeight="1" x14ac:dyDescent="0.2">
      <c r="C278" s="289"/>
      <c r="D278" s="289"/>
      <c r="E278" s="289"/>
      <c r="N278" s="289"/>
      <c r="O278" s="289"/>
      <c r="P278" s="289"/>
    </row>
    <row r="279" spans="1:16" ht="20.100000000000001" customHeight="1" x14ac:dyDescent="0.2">
      <c r="C279" s="289"/>
      <c r="D279" s="289"/>
      <c r="E279" s="289"/>
      <c r="N279" s="289"/>
      <c r="O279" s="289"/>
      <c r="P279" s="289"/>
    </row>
    <row r="280" spans="1:16" ht="26.25" customHeight="1" x14ac:dyDescent="0.2">
      <c r="C280" s="289"/>
      <c r="D280" s="289"/>
      <c r="E280" s="289"/>
      <c r="N280" s="289"/>
      <c r="O280" s="289"/>
      <c r="P280" s="289"/>
    </row>
    <row r="281" spans="1:16" ht="20.100000000000001" customHeight="1" x14ac:dyDescent="0.2">
      <c r="C281" s="289"/>
      <c r="D281" s="289"/>
      <c r="E281" s="289"/>
      <c r="N281" s="289"/>
      <c r="O281" s="289"/>
      <c r="P281" s="289"/>
    </row>
    <row r="282" spans="1:16" ht="20.100000000000001" customHeight="1" x14ac:dyDescent="0.2">
      <c r="A282" s="951" t="s">
        <v>0</v>
      </c>
      <c r="B282" s="951"/>
      <c r="F282" s="1" t="s">
        <v>1</v>
      </c>
      <c r="M282" s="952" t="s">
        <v>2</v>
      </c>
      <c r="N282" s="952"/>
      <c r="O282" s="952"/>
      <c r="P282" s="952"/>
    </row>
    <row r="283" spans="1:16" ht="20.100000000000001" customHeight="1" x14ac:dyDescent="0.2">
      <c r="A283" s="951" t="s">
        <v>3</v>
      </c>
      <c r="B283" s="951"/>
      <c r="M283" s="952"/>
      <c r="N283" s="952"/>
      <c r="O283" s="952"/>
      <c r="P283" s="952"/>
    </row>
    <row r="284" spans="1:16" ht="20.100000000000001" customHeight="1" x14ac:dyDescent="0.2">
      <c r="A284" s="951" t="s">
        <v>4</v>
      </c>
      <c r="B284" s="951"/>
    </row>
    <row r="285" spans="1:16" ht="24" customHeight="1" x14ac:dyDescent="0.3">
      <c r="F285" s="953" t="s">
        <v>5</v>
      </c>
      <c r="G285" s="953"/>
      <c r="H285" s="953"/>
      <c r="I285" s="953"/>
      <c r="J285" s="953"/>
      <c r="K285" s="953"/>
      <c r="L285" s="953"/>
    </row>
    <row r="286" spans="1:16" x14ac:dyDescent="0.2">
      <c r="F286" s="954" t="s">
        <v>64</v>
      </c>
      <c r="G286" s="954"/>
      <c r="H286" s="954"/>
      <c r="I286" s="954"/>
      <c r="J286" s="954"/>
      <c r="K286" s="954"/>
      <c r="L286" s="954"/>
    </row>
    <row r="287" spans="1:16" ht="12.75" customHeight="1" x14ac:dyDescent="0.2">
      <c r="A287" s="1" t="s">
        <v>6</v>
      </c>
      <c r="C287" s="27"/>
      <c r="D287" s="308">
        <v>1</v>
      </c>
      <c r="E287" s="308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7</v>
      </c>
      <c r="C288" s="28"/>
      <c r="D288" s="4">
        <v>0</v>
      </c>
      <c r="E288" s="4">
        <v>8</v>
      </c>
      <c r="I288" s="969">
        <v>9</v>
      </c>
      <c r="K288" s="2"/>
      <c r="L288" s="23" t="s">
        <v>48</v>
      </c>
      <c r="M288" s="970" t="str">
        <f>+M253</f>
        <v>: Maret</v>
      </c>
      <c r="N288" s="971"/>
      <c r="O288" s="308">
        <f>+O253</f>
        <v>0</v>
      </c>
      <c r="P288" s="308">
        <f>+P253</f>
        <v>3</v>
      </c>
    </row>
    <row r="289" spans="1:19" s="3" customFormat="1" ht="12.75" customHeight="1" x14ac:dyDescent="0.2">
      <c r="A289" s="19" t="s">
        <v>50</v>
      </c>
      <c r="B289" s="19"/>
      <c r="C289" s="40">
        <v>0</v>
      </c>
      <c r="D289" s="40">
        <v>4</v>
      </c>
      <c r="E289" s="40">
        <v>0</v>
      </c>
      <c r="I289" s="969"/>
      <c r="J289" s="67"/>
      <c r="K289" s="68"/>
      <c r="L289" s="69" t="s">
        <v>11</v>
      </c>
      <c r="M289" s="972" t="str">
        <f>+M254</f>
        <v>: 2023</v>
      </c>
      <c r="N289" s="973"/>
      <c r="O289" s="40">
        <f>+O254</f>
        <v>2</v>
      </c>
      <c r="P289" s="40">
        <f>+P254</f>
        <v>3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938" t="s">
        <v>12</v>
      </c>
      <c r="B291" s="940" t="s">
        <v>13</v>
      </c>
      <c r="C291" s="942" t="s">
        <v>14</v>
      </c>
      <c r="D291" s="943"/>
      <c r="E291" s="943"/>
      <c r="F291" s="943"/>
      <c r="G291" s="943"/>
      <c r="H291" s="943"/>
      <c r="I291" s="944"/>
      <c r="J291" s="945" t="s">
        <v>15</v>
      </c>
      <c r="K291" s="943"/>
      <c r="L291" s="943"/>
      <c r="M291" s="943"/>
      <c r="N291" s="943"/>
      <c r="O291" s="943"/>
      <c r="P291" s="944"/>
    </row>
    <row r="292" spans="1:19" ht="12.75" customHeight="1" x14ac:dyDescent="0.2">
      <c r="A292" s="939"/>
      <c r="B292" s="941"/>
      <c r="C292" s="946" t="s">
        <v>16</v>
      </c>
      <c r="D292" s="947"/>
      <c r="E292" s="947"/>
      <c r="F292" s="4"/>
      <c r="G292" s="4"/>
      <c r="H292" s="4"/>
      <c r="I292" s="311" t="s">
        <v>16</v>
      </c>
      <c r="J292" s="32" t="s">
        <v>16</v>
      </c>
      <c r="K292" s="4"/>
      <c r="L292" s="4"/>
      <c r="M292" s="4"/>
      <c r="N292" s="947" t="s">
        <v>16</v>
      </c>
      <c r="O292" s="947"/>
      <c r="P292" s="948"/>
    </row>
    <row r="293" spans="1:19" ht="12.75" customHeight="1" x14ac:dyDescent="0.2">
      <c r="A293" s="939"/>
      <c r="B293" s="941"/>
      <c r="C293" s="949" t="s">
        <v>8</v>
      </c>
      <c r="D293" s="950"/>
      <c r="E293" s="950"/>
      <c r="F293" s="312" t="s">
        <v>17</v>
      </c>
      <c r="G293" s="312" t="s">
        <v>18</v>
      </c>
      <c r="H293" s="312" t="s">
        <v>19</v>
      </c>
      <c r="I293" s="305" t="s">
        <v>20</v>
      </c>
      <c r="J293" s="33" t="s">
        <v>8</v>
      </c>
      <c r="K293" s="312" t="s">
        <v>17</v>
      </c>
      <c r="L293" s="312" t="s">
        <v>18</v>
      </c>
      <c r="M293" s="312" t="s">
        <v>19</v>
      </c>
      <c r="N293" s="955" t="s">
        <v>20</v>
      </c>
      <c r="O293" s="955"/>
      <c r="P293" s="956"/>
    </row>
    <row r="294" spans="1:19" ht="12.75" customHeight="1" x14ac:dyDescent="0.2">
      <c r="A294" s="939"/>
      <c r="B294" s="941"/>
      <c r="C294" s="957" t="s">
        <v>21</v>
      </c>
      <c r="D294" s="958"/>
      <c r="E294" s="958"/>
      <c r="F294" s="306"/>
      <c r="G294" s="306"/>
      <c r="H294" s="306"/>
      <c r="I294" s="307" t="s">
        <v>22</v>
      </c>
      <c r="J294" s="34" t="s">
        <v>21</v>
      </c>
      <c r="K294" s="306"/>
      <c r="L294" s="306"/>
      <c r="M294" s="306"/>
      <c r="N294" s="958" t="s">
        <v>23</v>
      </c>
      <c r="O294" s="958"/>
      <c r="P294" s="959"/>
    </row>
    <row r="295" spans="1:19" ht="12.75" customHeight="1" x14ac:dyDescent="0.2">
      <c r="A295" s="44" t="s">
        <v>24</v>
      </c>
      <c r="B295" s="45" t="s">
        <v>25</v>
      </c>
      <c r="C295" s="960" t="s">
        <v>26</v>
      </c>
      <c r="D295" s="961"/>
      <c r="E295" s="961"/>
      <c r="F295" s="309" t="s">
        <v>27</v>
      </c>
      <c r="G295" s="309" t="s">
        <v>28</v>
      </c>
      <c r="H295" s="309" t="s">
        <v>29</v>
      </c>
      <c r="I295" s="46" t="s">
        <v>30</v>
      </c>
      <c r="J295" s="47" t="s">
        <v>31</v>
      </c>
      <c r="K295" s="309" t="s">
        <v>32</v>
      </c>
      <c r="L295" s="309" t="s">
        <v>33</v>
      </c>
      <c r="M295" s="309" t="s">
        <v>34</v>
      </c>
      <c r="N295" s="962" t="s">
        <v>35</v>
      </c>
      <c r="O295" s="961"/>
      <c r="P295" s="963"/>
    </row>
    <row r="296" spans="1:19" ht="12.75" customHeight="1" x14ac:dyDescent="0.2">
      <c r="A296" s="5"/>
      <c r="B296" s="6" t="s">
        <v>36</v>
      </c>
      <c r="C296" s="964">
        <f>SUM(C298,C301)</f>
        <v>77</v>
      </c>
      <c r="D296" s="965"/>
      <c r="E296" s="965"/>
      <c r="F296" s="322">
        <f t="shared" ref="F296:N296" si="16">SUM(F298,F301)</f>
        <v>0</v>
      </c>
      <c r="G296" s="322">
        <f t="shared" si="16"/>
        <v>35</v>
      </c>
      <c r="H296" s="322">
        <f t="shared" si="16"/>
        <v>0</v>
      </c>
      <c r="I296" s="41">
        <f t="shared" si="16"/>
        <v>112</v>
      </c>
      <c r="J296" s="41">
        <f t="shared" si="16"/>
        <v>0</v>
      </c>
      <c r="K296" s="41">
        <f t="shared" si="16"/>
        <v>0</v>
      </c>
      <c r="L296" s="41">
        <f t="shared" si="16"/>
        <v>2</v>
      </c>
      <c r="M296" s="41">
        <f t="shared" si="16"/>
        <v>0</v>
      </c>
      <c r="N296" s="1027">
        <f t="shared" si="16"/>
        <v>2</v>
      </c>
      <c r="O296" s="1028"/>
      <c r="P296" s="1029"/>
    </row>
    <row r="297" spans="1:19" ht="18" customHeight="1" x14ac:dyDescent="0.2">
      <c r="A297" s="9">
        <v>1</v>
      </c>
      <c r="B297" s="78" t="s">
        <v>37</v>
      </c>
      <c r="C297" s="1030"/>
      <c r="D297" s="1030"/>
      <c r="E297" s="1030"/>
      <c r="F297" s="300"/>
      <c r="G297" s="300"/>
      <c r="H297" s="300"/>
      <c r="I297" s="294"/>
      <c r="J297" s="299"/>
      <c r="K297" s="300"/>
      <c r="L297" s="300"/>
      <c r="M297" s="300"/>
      <c r="N297" s="981"/>
      <c r="O297" s="981"/>
      <c r="P297" s="982"/>
    </row>
    <row r="298" spans="1:19" ht="18" customHeight="1" x14ac:dyDescent="0.2">
      <c r="A298" s="11"/>
      <c r="B298" s="10" t="s">
        <v>38</v>
      </c>
      <c r="C298" s="1031">
        <f>SUM(C299:E300)</f>
        <v>0</v>
      </c>
      <c r="D298" s="1032"/>
      <c r="E298" s="1032"/>
      <c r="F298" s="324">
        <f>SUM(F299:F300)</f>
        <v>0</v>
      </c>
      <c r="G298" s="324">
        <f>SUM(G299:G300)</f>
        <v>0</v>
      </c>
      <c r="H298" s="321">
        <f>SUM(H299:H300)</f>
        <v>0</v>
      </c>
      <c r="I298" s="318">
        <f t="shared" ref="I298:I303" si="17">SUM(C298-F298+G298-H298)</f>
        <v>0</v>
      </c>
      <c r="J298" s="317">
        <f>SUM(J299:J300)</f>
        <v>0</v>
      </c>
      <c r="K298" s="317">
        <f>SUM(K299:K300)</f>
        <v>0</v>
      </c>
      <c r="L298" s="317">
        <f>SUM(L299:L300)</f>
        <v>0</v>
      </c>
      <c r="M298" s="317">
        <f>SUM(M299:M300)</f>
        <v>0</v>
      </c>
      <c r="N298" s="976">
        <f>SUM(N299:P300)</f>
        <v>0</v>
      </c>
      <c r="O298" s="976"/>
      <c r="P298" s="977"/>
    </row>
    <row r="299" spans="1:19" ht="12.75" customHeight="1" x14ac:dyDescent="0.2">
      <c r="A299" s="11"/>
      <c r="B299" s="12" t="s">
        <v>39</v>
      </c>
      <c r="C299" s="974">
        <v>0</v>
      </c>
      <c r="D299" s="975"/>
      <c r="E299" s="975"/>
      <c r="F299" s="320">
        <v>0</v>
      </c>
      <c r="G299" s="320">
        <v>0</v>
      </c>
      <c r="H299" s="320">
        <v>0</v>
      </c>
      <c r="I299" s="42">
        <f t="shared" si="17"/>
        <v>0</v>
      </c>
      <c r="J299" s="79">
        <v>0</v>
      </c>
      <c r="K299" s="79">
        <v>0</v>
      </c>
      <c r="L299" s="79">
        <v>0</v>
      </c>
      <c r="M299" s="79">
        <v>0</v>
      </c>
      <c r="N299" s="976">
        <f>SUM(J299-K299+L299-M299)</f>
        <v>0</v>
      </c>
      <c r="O299" s="976"/>
      <c r="P299" s="977"/>
    </row>
    <row r="300" spans="1:19" ht="12.75" customHeight="1" x14ac:dyDescent="0.2">
      <c r="A300" s="11"/>
      <c r="B300" s="12" t="s">
        <v>40</v>
      </c>
      <c r="C300" s="974">
        <v>0</v>
      </c>
      <c r="D300" s="975"/>
      <c r="E300" s="975"/>
      <c r="F300" s="320">
        <v>0</v>
      </c>
      <c r="G300" s="320">
        <v>0</v>
      </c>
      <c r="H300" s="320">
        <v>0</v>
      </c>
      <c r="I300" s="42">
        <f t="shared" si="17"/>
        <v>0</v>
      </c>
      <c r="J300" s="79">
        <v>0</v>
      </c>
      <c r="K300" s="79">
        <v>0</v>
      </c>
      <c r="L300" s="79">
        <v>0</v>
      </c>
      <c r="M300" s="79">
        <v>0</v>
      </c>
      <c r="N300" s="976">
        <f>SUM(J300-K300+L300-M300)</f>
        <v>0</v>
      </c>
      <c r="O300" s="976"/>
      <c r="P300" s="977"/>
    </row>
    <row r="301" spans="1:19" ht="12.75" customHeight="1" x14ac:dyDescent="0.2">
      <c r="A301" s="11"/>
      <c r="B301" s="10" t="s">
        <v>41</v>
      </c>
      <c r="C301" s="978">
        <f>SUM(C302:E303)</f>
        <v>77</v>
      </c>
      <c r="D301" s="979"/>
      <c r="E301" s="979"/>
      <c r="F301" s="321">
        <f>SUM(F302:F303)</f>
        <v>0</v>
      </c>
      <c r="G301" s="321">
        <f>SUM(G302:G303)</f>
        <v>35</v>
      </c>
      <c r="H301" s="321">
        <f>SUM(H302:H303)</f>
        <v>0</v>
      </c>
      <c r="I301" s="318">
        <f t="shared" si="17"/>
        <v>112</v>
      </c>
      <c r="J301" s="48">
        <f>SUM(J302:J303)</f>
        <v>0</v>
      </c>
      <c r="K301" s="13">
        <f>SUM(K302:K303)</f>
        <v>0</v>
      </c>
      <c r="L301" s="13">
        <f>SUM(L302:L303)</f>
        <v>2</v>
      </c>
      <c r="M301" s="13">
        <f>SUM(M302:M303)</f>
        <v>0</v>
      </c>
      <c r="N301" s="1033">
        <f>SUM(N302:P303)</f>
        <v>2</v>
      </c>
      <c r="O301" s="1033"/>
      <c r="P301" s="1034"/>
    </row>
    <row r="302" spans="1:19" ht="15" x14ac:dyDescent="0.2">
      <c r="A302" s="11"/>
      <c r="B302" s="12" t="s">
        <v>39</v>
      </c>
      <c r="C302" s="974">
        <v>0</v>
      </c>
      <c r="D302" s="975"/>
      <c r="E302" s="975"/>
      <c r="F302" s="320">
        <v>0</v>
      </c>
      <c r="G302" s="320">
        <v>0</v>
      </c>
      <c r="H302" s="320">
        <v>0</v>
      </c>
      <c r="I302" s="42">
        <f t="shared" si="17"/>
        <v>0</v>
      </c>
      <c r="J302" s="49">
        <v>0</v>
      </c>
      <c r="K302" s="315">
        <v>0</v>
      </c>
      <c r="L302" s="315">
        <v>0</v>
      </c>
      <c r="M302" s="315">
        <v>0</v>
      </c>
      <c r="N302" s="1033">
        <f>SUM(J302-K302+L302-M302)</f>
        <v>0</v>
      </c>
      <c r="O302" s="1033"/>
      <c r="P302" s="1034"/>
    </row>
    <row r="303" spans="1:19" ht="18.75" customHeight="1" x14ac:dyDescent="0.2">
      <c r="A303" s="11"/>
      <c r="B303" s="12" t="s">
        <v>40</v>
      </c>
      <c r="C303" s="974">
        <v>77</v>
      </c>
      <c r="D303" s="975"/>
      <c r="E303" s="975"/>
      <c r="F303" s="320">
        <v>0</v>
      </c>
      <c r="G303" s="320">
        <v>35</v>
      </c>
      <c r="H303" s="320">
        <v>0</v>
      </c>
      <c r="I303" s="42">
        <f t="shared" si="17"/>
        <v>112</v>
      </c>
      <c r="J303" s="49">
        <v>0</v>
      </c>
      <c r="K303" s="315">
        <v>0</v>
      </c>
      <c r="L303" s="315">
        <v>2</v>
      </c>
      <c r="M303" s="315">
        <v>0</v>
      </c>
      <c r="N303" s="1033">
        <f>SUM(J303-K303+L303-M303)</f>
        <v>2</v>
      </c>
      <c r="O303" s="1033"/>
      <c r="P303" s="1034"/>
    </row>
    <row r="304" spans="1:19" ht="17.25" customHeight="1" x14ac:dyDescent="0.2">
      <c r="A304" s="9">
        <v>2</v>
      </c>
      <c r="B304" s="78" t="s">
        <v>42</v>
      </c>
      <c r="C304" s="1030"/>
      <c r="D304" s="1030"/>
      <c r="E304" s="1035"/>
      <c r="F304" s="300"/>
      <c r="G304" s="294"/>
      <c r="H304" s="294"/>
      <c r="I304" s="294"/>
      <c r="J304" s="299"/>
      <c r="K304" s="300"/>
      <c r="L304" s="300"/>
      <c r="M304" s="300"/>
      <c r="N304" s="983"/>
      <c r="O304" s="983"/>
      <c r="P304" s="984"/>
      <c r="S304" s="1" t="s">
        <v>1</v>
      </c>
    </row>
    <row r="305" spans="1:16" ht="20.100000000000001" customHeight="1" x14ac:dyDescent="0.2">
      <c r="A305" s="11"/>
      <c r="B305" s="12" t="s">
        <v>43</v>
      </c>
      <c r="C305" s="1036">
        <v>0</v>
      </c>
      <c r="D305" s="1037"/>
      <c r="E305" s="1037"/>
      <c r="F305" s="323">
        <v>0</v>
      </c>
      <c r="G305" s="323">
        <v>0</v>
      </c>
      <c r="H305" s="323">
        <v>0</v>
      </c>
      <c r="I305" s="318">
        <f>SUM(C305-F305+G305-H305)</f>
        <v>0</v>
      </c>
      <c r="J305" s="299"/>
      <c r="K305" s="300"/>
      <c r="L305" s="300"/>
      <c r="M305" s="300"/>
      <c r="N305" s="983"/>
      <c r="O305" s="983"/>
      <c r="P305" s="984"/>
    </row>
    <row r="306" spans="1:16" ht="20.100000000000001" customHeight="1" x14ac:dyDescent="0.2">
      <c r="A306" s="11"/>
      <c r="B306" s="12" t="s">
        <v>44</v>
      </c>
      <c r="C306" s="974">
        <v>77</v>
      </c>
      <c r="D306" s="975"/>
      <c r="E306" s="975"/>
      <c r="F306" s="320">
        <v>0</v>
      </c>
      <c r="G306" s="320">
        <v>35</v>
      </c>
      <c r="H306" s="320">
        <v>0</v>
      </c>
      <c r="I306" s="318">
        <f>SUM(C306-F306+G306-H306)</f>
        <v>112</v>
      </c>
      <c r="J306" s="299"/>
      <c r="K306" s="300"/>
      <c r="L306" s="300"/>
      <c r="M306" s="300"/>
      <c r="N306" s="983"/>
      <c r="O306" s="983"/>
      <c r="P306" s="984"/>
    </row>
    <row r="307" spans="1:16" ht="20.100000000000001" customHeight="1" x14ac:dyDescent="0.2">
      <c r="A307" s="9"/>
      <c r="B307" s="12" t="s">
        <v>45</v>
      </c>
      <c r="C307" s="974">
        <v>0</v>
      </c>
      <c r="D307" s="975"/>
      <c r="E307" s="975"/>
      <c r="F307" s="320">
        <v>0</v>
      </c>
      <c r="G307" s="320">
        <v>0</v>
      </c>
      <c r="H307" s="320">
        <v>0</v>
      </c>
      <c r="I307" s="318">
        <f>SUM(C307-F307+G307-H307)</f>
        <v>0</v>
      </c>
      <c r="J307" s="299"/>
      <c r="K307" s="300"/>
      <c r="L307" s="300"/>
      <c r="M307" s="300"/>
      <c r="N307" s="983"/>
      <c r="O307" s="983"/>
      <c r="P307" s="984"/>
    </row>
    <row r="308" spans="1:16" ht="20.100000000000001" customHeight="1" x14ac:dyDescent="0.2">
      <c r="A308" s="14"/>
      <c r="B308" s="15" t="s">
        <v>46</v>
      </c>
      <c r="C308" s="985">
        <v>0</v>
      </c>
      <c r="D308" s="986"/>
      <c r="E308" s="986"/>
      <c r="F308" s="319">
        <v>0</v>
      </c>
      <c r="G308" s="319">
        <v>0</v>
      </c>
      <c r="H308" s="319">
        <v>0</v>
      </c>
      <c r="I308" s="318">
        <f>SUM(C308-F308+G308-H308)</f>
        <v>0</v>
      </c>
      <c r="J308" s="37"/>
      <c r="K308" s="16"/>
      <c r="L308" s="16"/>
      <c r="M308" s="16"/>
      <c r="N308" s="987"/>
      <c r="O308" s="987"/>
      <c r="P308" s="988"/>
    </row>
    <row r="309" spans="1:16" ht="20.100000000000001" customHeight="1" thickBot="1" x14ac:dyDescent="0.25">
      <c r="A309" s="17">
        <v>3</v>
      </c>
      <c r="B309" s="18" t="s">
        <v>47</v>
      </c>
      <c r="C309" s="991"/>
      <c r="D309" s="992"/>
      <c r="E309" s="992"/>
      <c r="F309" s="25">
        <v>0</v>
      </c>
      <c r="G309" s="25">
        <v>0</v>
      </c>
      <c r="H309" s="314"/>
      <c r="I309" s="38"/>
      <c r="J309" s="39"/>
      <c r="K309" s="287"/>
      <c r="L309" s="287"/>
      <c r="M309" s="287"/>
      <c r="N309" s="993"/>
      <c r="O309" s="993"/>
      <c r="P309" s="994"/>
    </row>
    <row r="310" spans="1:16" ht="20.100000000000001" customHeight="1" x14ac:dyDescent="0.2">
      <c r="B310" s="289"/>
      <c r="C310" s="995">
        <f>SUM(C305:E308)-C296</f>
        <v>0</v>
      </c>
      <c r="D310" s="996"/>
      <c r="E310" s="996"/>
      <c r="F310" s="24">
        <f>SUM(F305:F308)-F296</f>
        <v>0</v>
      </c>
      <c r="G310" s="24">
        <f>SUM(G305:G308)-G296</f>
        <v>0</v>
      </c>
      <c r="H310" s="24">
        <f>SUM(H305:H308)-H296</f>
        <v>0</v>
      </c>
      <c r="I310" s="24">
        <f>SUM(I305:I308)-I296</f>
        <v>0</v>
      </c>
      <c r="J310" s="8"/>
      <c r="K310" s="8"/>
      <c r="L310" s="8"/>
      <c r="M310" s="8"/>
      <c r="N310" s="997"/>
      <c r="O310" s="997"/>
      <c r="P310" s="997"/>
    </row>
    <row r="311" spans="1:16" ht="20.100000000000001" customHeight="1" x14ac:dyDescent="0.2">
      <c r="A311" s="85" t="s">
        <v>65</v>
      </c>
      <c r="C311" s="951"/>
      <c r="D311" s="951"/>
      <c r="E311" s="951"/>
      <c r="N311" s="951"/>
      <c r="O311" s="951"/>
      <c r="P311" s="951"/>
    </row>
    <row r="312" spans="1:16" ht="26.25" customHeight="1" x14ac:dyDescent="0.2">
      <c r="C312" s="289"/>
      <c r="D312" s="289"/>
      <c r="E312" s="289"/>
      <c r="J312" s="1" t="s">
        <v>1</v>
      </c>
      <c r="N312" s="289"/>
      <c r="O312" s="289"/>
      <c r="P312" s="289"/>
    </row>
    <row r="313" spans="1:16" ht="20.100000000000001" customHeight="1" x14ac:dyDescent="0.2">
      <c r="C313" s="289"/>
      <c r="D313" s="289"/>
      <c r="E313" s="289"/>
      <c r="N313" s="289"/>
      <c r="O313" s="289"/>
      <c r="P313" s="289"/>
    </row>
    <row r="314" spans="1:16" ht="20.100000000000001" customHeight="1" x14ac:dyDescent="0.2">
      <c r="C314" s="289"/>
      <c r="D314" s="289"/>
      <c r="E314" s="289"/>
      <c r="N314" s="289"/>
      <c r="O314" s="289"/>
      <c r="P314" s="289"/>
    </row>
    <row r="315" spans="1:16" ht="20.100000000000001" customHeight="1" x14ac:dyDescent="0.2">
      <c r="C315" s="289"/>
      <c r="D315" s="289"/>
      <c r="E315" s="289"/>
      <c r="N315" s="289"/>
      <c r="O315" s="289"/>
      <c r="P315" s="289"/>
    </row>
    <row r="316" spans="1:16" ht="20.100000000000001" customHeight="1" x14ac:dyDescent="0.2">
      <c r="C316" s="289"/>
      <c r="D316" s="289"/>
      <c r="E316" s="289"/>
      <c r="N316" s="289"/>
      <c r="O316" s="289"/>
      <c r="P316" s="289"/>
    </row>
    <row r="317" spans="1:16" ht="24" customHeight="1" x14ac:dyDescent="0.2">
      <c r="C317" s="289"/>
      <c r="D317" s="289"/>
      <c r="E317" s="289"/>
      <c r="N317" s="289"/>
      <c r="O317" s="289"/>
      <c r="P317" s="289"/>
    </row>
    <row r="318" spans="1:16" ht="12.75" customHeight="1" x14ac:dyDescent="0.2">
      <c r="A318" s="951" t="s">
        <v>0</v>
      </c>
      <c r="B318" s="951"/>
      <c r="F318" s="1" t="s">
        <v>1</v>
      </c>
      <c r="M318" s="952" t="s">
        <v>2</v>
      </c>
      <c r="N318" s="952"/>
      <c r="O318" s="952"/>
      <c r="P318" s="952"/>
    </row>
    <row r="319" spans="1:16" ht="12.75" customHeight="1" x14ac:dyDescent="0.2">
      <c r="A319" s="951" t="s">
        <v>3</v>
      </c>
      <c r="B319" s="951"/>
      <c r="M319" s="952"/>
      <c r="N319" s="952"/>
      <c r="O319" s="952"/>
      <c r="P319" s="952"/>
    </row>
    <row r="320" spans="1:16" x14ac:dyDescent="0.2">
      <c r="A320" s="951" t="s">
        <v>4</v>
      </c>
      <c r="B320" s="951"/>
    </row>
    <row r="321" spans="1:16" ht="20.25" customHeight="1" x14ac:dyDescent="0.3">
      <c r="F321" s="953" t="s">
        <v>5</v>
      </c>
      <c r="G321" s="953"/>
      <c r="H321" s="953"/>
      <c r="I321" s="953"/>
      <c r="J321" s="953"/>
      <c r="K321" s="953"/>
      <c r="L321" s="953"/>
    </row>
    <row r="322" spans="1:16" ht="12.75" customHeight="1" x14ac:dyDescent="0.2">
      <c r="F322" s="954" t="s">
        <v>64</v>
      </c>
      <c r="G322" s="954"/>
      <c r="H322" s="954"/>
      <c r="I322" s="954"/>
      <c r="J322" s="954"/>
      <c r="K322" s="954"/>
      <c r="L322" s="954"/>
    </row>
    <row r="323" spans="1:16" x14ac:dyDescent="0.2">
      <c r="A323" s="1" t="s">
        <v>6</v>
      </c>
      <c r="C323" s="27"/>
      <c r="D323" s="308">
        <v>1</v>
      </c>
      <c r="E323" s="308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7</v>
      </c>
      <c r="C324" s="28"/>
      <c r="D324" s="4">
        <v>0</v>
      </c>
      <c r="E324" s="4">
        <v>8</v>
      </c>
      <c r="I324" s="969">
        <v>10</v>
      </c>
      <c r="K324" s="2"/>
      <c r="L324" s="23" t="s">
        <v>48</v>
      </c>
      <c r="M324" s="970" t="str">
        <f>+M288</f>
        <v>: Maret</v>
      </c>
      <c r="N324" s="971"/>
      <c r="O324" s="308">
        <f>+O288</f>
        <v>0</v>
      </c>
      <c r="P324" s="308">
        <f>+P288</f>
        <v>3</v>
      </c>
    </row>
    <row r="325" spans="1:16" s="3" customFormat="1" ht="12.75" customHeight="1" x14ac:dyDescent="0.2">
      <c r="A325" s="3" t="s">
        <v>53</v>
      </c>
      <c r="C325" s="40">
        <v>0</v>
      </c>
      <c r="D325" s="40">
        <v>4</v>
      </c>
      <c r="E325" s="40">
        <v>1</v>
      </c>
      <c r="I325" s="969"/>
      <c r="J325" s="67"/>
      <c r="K325" s="68"/>
      <c r="L325" s="69" t="s">
        <v>11</v>
      </c>
      <c r="M325" s="972" t="str">
        <f>+M289</f>
        <v>: 2023</v>
      </c>
      <c r="N325" s="973"/>
      <c r="O325" s="40">
        <f>+O289</f>
        <v>2</v>
      </c>
      <c r="P325" s="40">
        <f>+P289</f>
        <v>3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938" t="s">
        <v>12</v>
      </c>
      <c r="B327" s="940" t="s">
        <v>13</v>
      </c>
      <c r="C327" s="942" t="s">
        <v>14</v>
      </c>
      <c r="D327" s="943"/>
      <c r="E327" s="943"/>
      <c r="F327" s="943"/>
      <c r="G327" s="943"/>
      <c r="H327" s="943"/>
      <c r="I327" s="944"/>
      <c r="J327" s="945" t="s">
        <v>15</v>
      </c>
      <c r="K327" s="943"/>
      <c r="L327" s="943"/>
      <c r="M327" s="943"/>
      <c r="N327" s="943"/>
      <c r="O327" s="943"/>
      <c r="P327" s="944"/>
    </row>
    <row r="328" spans="1:16" ht="12.75" customHeight="1" x14ac:dyDescent="0.2">
      <c r="A328" s="939"/>
      <c r="B328" s="941"/>
      <c r="C328" s="946" t="s">
        <v>16</v>
      </c>
      <c r="D328" s="947"/>
      <c r="E328" s="947"/>
      <c r="F328" s="4"/>
      <c r="G328" s="4"/>
      <c r="H328" s="4"/>
      <c r="I328" s="311" t="s">
        <v>16</v>
      </c>
      <c r="J328" s="32" t="s">
        <v>16</v>
      </c>
      <c r="K328" s="4"/>
      <c r="L328" s="4"/>
      <c r="M328" s="4"/>
      <c r="N328" s="947" t="s">
        <v>16</v>
      </c>
      <c r="O328" s="947"/>
      <c r="P328" s="948"/>
    </row>
    <row r="329" spans="1:16" ht="21" customHeight="1" x14ac:dyDescent="0.2">
      <c r="A329" s="939"/>
      <c r="B329" s="941"/>
      <c r="C329" s="949" t="s">
        <v>8</v>
      </c>
      <c r="D329" s="950"/>
      <c r="E329" s="950"/>
      <c r="F329" s="312" t="s">
        <v>17</v>
      </c>
      <c r="G329" s="312" t="s">
        <v>18</v>
      </c>
      <c r="H329" s="312" t="s">
        <v>19</v>
      </c>
      <c r="I329" s="305" t="s">
        <v>20</v>
      </c>
      <c r="J329" s="33" t="s">
        <v>8</v>
      </c>
      <c r="K329" s="312" t="s">
        <v>17</v>
      </c>
      <c r="L329" s="312" t="s">
        <v>18</v>
      </c>
      <c r="M329" s="312" t="s">
        <v>19</v>
      </c>
      <c r="N329" s="955" t="s">
        <v>20</v>
      </c>
      <c r="O329" s="955"/>
      <c r="P329" s="956"/>
    </row>
    <row r="330" spans="1:16" ht="18" customHeight="1" x14ac:dyDescent="0.2">
      <c r="A330" s="939"/>
      <c r="B330" s="941"/>
      <c r="C330" s="957" t="s">
        <v>21</v>
      </c>
      <c r="D330" s="958"/>
      <c r="E330" s="958"/>
      <c r="F330" s="306"/>
      <c r="G330" s="306"/>
      <c r="H330" s="306"/>
      <c r="I330" s="307" t="s">
        <v>22</v>
      </c>
      <c r="J330" s="34" t="s">
        <v>21</v>
      </c>
      <c r="K330" s="306"/>
      <c r="L330" s="306"/>
      <c r="M330" s="306"/>
      <c r="N330" s="958" t="s">
        <v>23</v>
      </c>
      <c r="O330" s="958"/>
      <c r="P330" s="959"/>
    </row>
    <row r="331" spans="1:16" ht="12.75" customHeight="1" x14ac:dyDescent="0.2">
      <c r="A331" s="44" t="s">
        <v>24</v>
      </c>
      <c r="B331" s="45" t="s">
        <v>25</v>
      </c>
      <c r="C331" s="960" t="s">
        <v>26</v>
      </c>
      <c r="D331" s="961"/>
      <c r="E331" s="961"/>
      <c r="F331" s="309" t="s">
        <v>27</v>
      </c>
      <c r="G331" s="309" t="s">
        <v>28</v>
      </c>
      <c r="H331" s="309" t="s">
        <v>29</v>
      </c>
      <c r="I331" s="46" t="s">
        <v>30</v>
      </c>
      <c r="J331" s="47" t="s">
        <v>31</v>
      </c>
      <c r="K331" s="309" t="s">
        <v>32</v>
      </c>
      <c r="L331" s="309" t="s">
        <v>33</v>
      </c>
      <c r="M331" s="309" t="s">
        <v>34</v>
      </c>
      <c r="N331" s="962" t="s">
        <v>35</v>
      </c>
      <c r="O331" s="961"/>
      <c r="P331" s="963"/>
    </row>
    <row r="332" spans="1:16" ht="12.75" customHeight="1" x14ac:dyDescent="0.2">
      <c r="A332" s="5"/>
      <c r="B332" s="6" t="s">
        <v>36</v>
      </c>
      <c r="C332" s="964">
        <f>SUM(C334,C337)</f>
        <v>60</v>
      </c>
      <c r="D332" s="965"/>
      <c r="E332" s="965"/>
      <c r="F332" s="310">
        <f t="shared" ref="F332:N332" si="18">SUM(F334,F337)</f>
        <v>0</v>
      </c>
      <c r="G332" s="310">
        <f t="shared" si="18"/>
        <v>25</v>
      </c>
      <c r="H332" s="310">
        <f t="shared" si="18"/>
        <v>0</v>
      </c>
      <c r="I332" s="41">
        <f t="shared" si="18"/>
        <v>85</v>
      </c>
      <c r="J332" s="41">
        <f t="shared" si="18"/>
        <v>30</v>
      </c>
      <c r="K332" s="7">
        <f t="shared" si="18"/>
        <v>30</v>
      </c>
      <c r="L332" s="41">
        <f t="shared" si="18"/>
        <v>0</v>
      </c>
      <c r="M332" s="7">
        <f t="shared" si="18"/>
        <v>0</v>
      </c>
      <c r="N332" s="1000">
        <f t="shared" si="18"/>
        <v>0</v>
      </c>
      <c r="O332" s="967"/>
      <c r="P332" s="968"/>
    </row>
    <row r="333" spans="1:16" ht="12.75" customHeight="1" x14ac:dyDescent="0.2">
      <c r="A333" s="9">
        <v>1</v>
      </c>
      <c r="B333" s="10" t="s">
        <v>37</v>
      </c>
      <c r="C333" s="989"/>
      <c r="D333" s="990"/>
      <c r="E333" s="990"/>
      <c r="F333" s="300"/>
      <c r="G333" s="300"/>
      <c r="H333" s="300"/>
      <c r="I333" s="35"/>
      <c r="J333" s="300"/>
      <c r="K333" s="300"/>
      <c r="L333" s="300"/>
      <c r="M333" s="300"/>
      <c r="N333" s="981"/>
      <c r="O333" s="981"/>
      <c r="P333" s="982"/>
    </row>
    <row r="334" spans="1:16" ht="14.25" x14ac:dyDescent="0.2">
      <c r="A334" s="11"/>
      <c r="B334" s="10" t="s">
        <v>38</v>
      </c>
      <c r="C334" s="978">
        <f>SUM(C335:E336)</f>
        <v>0</v>
      </c>
      <c r="D334" s="979"/>
      <c r="E334" s="979"/>
      <c r="F334" s="317">
        <f>SUM(F335:F336)</f>
        <v>0</v>
      </c>
      <c r="G334" s="317">
        <f>SUM(G335:G336)</f>
        <v>0</v>
      </c>
      <c r="H334" s="317">
        <f>SUM(H335:H336)</f>
        <v>0</v>
      </c>
      <c r="I334" s="297">
        <f t="shared" ref="I334:I339" si="19">SUM(C334-F334+G334-H334)</f>
        <v>0</v>
      </c>
      <c r="J334" s="321">
        <f>SUM(J335:J336)</f>
        <v>0</v>
      </c>
      <c r="K334" s="317">
        <f>SUM(K335:K336)</f>
        <v>0</v>
      </c>
      <c r="L334" s="321">
        <f>SUM(L335:L336)</f>
        <v>0</v>
      </c>
      <c r="M334" s="317">
        <f>SUM(M335:M336)</f>
        <v>0</v>
      </c>
      <c r="N334" s="976">
        <f>SUM(N335:P336)</f>
        <v>0</v>
      </c>
      <c r="O334" s="976"/>
      <c r="P334" s="977"/>
    </row>
    <row r="335" spans="1:16" ht="30" customHeight="1" x14ac:dyDescent="0.2">
      <c r="A335" s="11"/>
      <c r="B335" s="12" t="s">
        <v>39</v>
      </c>
      <c r="C335" s="974">
        <v>0</v>
      </c>
      <c r="D335" s="975"/>
      <c r="E335" s="975"/>
      <c r="F335" s="315">
        <v>0</v>
      </c>
      <c r="G335" s="315">
        <v>0</v>
      </c>
      <c r="H335" s="315">
        <v>0</v>
      </c>
      <c r="I335" s="293">
        <f t="shared" si="19"/>
        <v>0</v>
      </c>
      <c r="J335" s="79">
        <v>0</v>
      </c>
      <c r="K335" s="79">
        <v>0</v>
      </c>
      <c r="L335" s="79">
        <v>0</v>
      </c>
      <c r="M335" s="79">
        <v>0</v>
      </c>
      <c r="N335" s="976">
        <f>SUM(J335-K335+L335-M335)</f>
        <v>0</v>
      </c>
      <c r="O335" s="976"/>
      <c r="P335" s="977"/>
    </row>
    <row r="336" spans="1:16" ht="25.5" customHeight="1" x14ac:dyDescent="0.2">
      <c r="A336" s="11"/>
      <c r="B336" s="12" t="s">
        <v>40</v>
      </c>
      <c r="C336" s="974">
        <v>0</v>
      </c>
      <c r="D336" s="975"/>
      <c r="E336" s="975"/>
      <c r="F336" s="315">
        <v>0</v>
      </c>
      <c r="G336" s="315">
        <v>0</v>
      </c>
      <c r="H336" s="315">
        <v>0</v>
      </c>
      <c r="I336" s="293">
        <f t="shared" si="19"/>
        <v>0</v>
      </c>
      <c r="J336" s="79">
        <v>0</v>
      </c>
      <c r="K336" s="79">
        <v>0</v>
      </c>
      <c r="L336" s="79">
        <v>0</v>
      </c>
      <c r="M336" s="79">
        <v>0</v>
      </c>
      <c r="N336" s="976">
        <f>SUM(J336-K336+L336-M336)</f>
        <v>0</v>
      </c>
      <c r="O336" s="976"/>
      <c r="P336" s="977"/>
    </row>
    <row r="337" spans="1:18" ht="20.100000000000001" customHeight="1" x14ac:dyDescent="0.2">
      <c r="A337" s="11"/>
      <c r="B337" s="10" t="s">
        <v>41</v>
      </c>
      <c r="C337" s="978">
        <f>SUM(C338:E339)</f>
        <v>60</v>
      </c>
      <c r="D337" s="979"/>
      <c r="E337" s="979"/>
      <c r="F337" s="317">
        <f>SUM(F338:F339)</f>
        <v>0</v>
      </c>
      <c r="G337" s="317">
        <f>SUM(G338:G339)</f>
        <v>25</v>
      </c>
      <c r="H337" s="317">
        <f>SUM(H338:H339)</f>
        <v>0</v>
      </c>
      <c r="I337" s="318">
        <f t="shared" si="19"/>
        <v>85</v>
      </c>
      <c r="J337" s="48">
        <f>SUM(J338:J339)</f>
        <v>30</v>
      </c>
      <c r="K337" s="13">
        <f>SUM(K338:K339)</f>
        <v>30</v>
      </c>
      <c r="L337" s="48">
        <f>SUM(L338:L339)</f>
        <v>0</v>
      </c>
      <c r="M337" s="13">
        <f>SUM(M338:M339)</f>
        <v>0</v>
      </c>
      <c r="N337" s="976">
        <f>SUM(N338:P339)</f>
        <v>0</v>
      </c>
      <c r="O337" s="976"/>
      <c r="P337" s="977"/>
    </row>
    <row r="338" spans="1:18" ht="24" customHeight="1" x14ac:dyDescent="0.2">
      <c r="A338" s="11"/>
      <c r="B338" s="12" t="s">
        <v>39</v>
      </c>
      <c r="C338" s="974">
        <v>60</v>
      </c>
      <c r="D338" s="975"/>
      <c r="E338" s="975"/>
      <c r="F338" s="320">
        <v>0</v>
      </c>
      <c r="G338" s="320">
        <v>25</v>
      </c>
      <c r="H338" s="320">
        <v>0</v>
      </c>
      <c r="I338" s="42">
        <f t="shared" si="19"/>
        <v>85</v>
      </c>
      <c r="J338" s="49">
        <v>0</v>
      </c>
      <c r="K338" s="315">
        <v>0</v>
      </c>
      <c r="L338" s="320">
        <v>0</v>
      </c>
      <c r="M338" s="315">
        <v>0</v>
      </c>
      <c r="N338" s="976">
        <f>SUM(J338-K338+L338-M338)</f>
        <v>0</v>
      </c>
      <c r="O338" s="976"/>
      <c r="P338" s="977"/>
      <c r="R338" s="1" t="s">
        <v>1</v>
      </c>
    </row>
    <row r="339" spans="1:18" ht="15" x14ac:dyDescent="0.2">
      <c r="A339" s="11"/>
      <c r="B339" s="12" t="s">
        <v>40</v>
      </c>
      <c r="C339" s="974">
        <v>0</v>
      </c>
      <c r="D339" s="975"/>
      <c r="E339" s="975"/>
      <c r="F339" s="320">
        <v>0</v>
      </c>
      <c r="G339" s="320">
        <v>0</v>
      </c>
      <c r="H339" s="320">
        <v>0</v>
      </c>
      <c r="I339" s="42">
        <f t="shared" si="19"/>
        <v>0</v>
      </c>
      <c r="J339" s="49">
        <v>30</v>
      </c>
      <c r="K339" s="315">
        <v>30</v>
      </c>
      <c r="L339" s="320">
        <v>0</v>
      </c>
      <c r="M339" s="315">
        <v>0</v>
      </c>
      <c r="N339" s="976">
        <f>SUM(J339-K339+L339-M339)</f>
        <v>0</v>
      </c>
      <c r="O339" s="976"/>
      <c r="P339" s="977"/>
    </row>
    <row r="340" spans="1:18" x14ac:dyDescent="0.2">
      <c r="A340" s="9">
        <v>2</v>
      </c>
      <c r="B340" s="10" t="s">
        <v>42</v>
      </c>
      <c r="C340" s="989"/>
      <c r="D340" s="990"/>
      <c r="E340" s="990"/>
      <c r="F340" s="300"/>
      <c r="G340" s="300"/>
      <c r="H340" s="300"/>
      <c r="I340" s="291"/>
      <c r="J340" s="300"/>
      <c r="K340" s="300"/>
      <c r="L340" s="300"/>
      <c r="M340" s="300"/>
      <c r="N340" s="983"/>
      <c r="O340" s="983"/>
      <c r="P340" s="984"/>
    </row>
    <row r="341" spans="1:18" ht="14.25" x14ac:dyDescent="0.2">
      <c r="A341" s="11"/>
      <c r="B341" s="12" t="s">
        <v>43</v>
      </c>
      <c r="C341" s="974">
        <v>0</v>
      </c>
      <c r="D341" s="975"/>
      <c r="E341" s="975"/>
      <c r="F341" s="315">
        <v>0</v>
      </c>
      <c r="G341" s="315">
        <v>0</v>
      </c>
      <c r="H341" s="315">
        <v>0</v>
      </c>
      <c r="I341" s="297">
        <f>SUM(C341-F341+G341-H341)</f>
        <v>0</v>
      </c>
      <c r="J341" s="300"/>
      <c r="K341" s="300"/>
      <c r="L341" s="300"/>
      <c r="M341" s="300"/>
      <c r="N341" s="983"/>
      <c r="O341" s="983"/>
      <c r="P341" s="984"/>
    </row>
    <row r="342" spans="1:18" ht="12.75" customHeight="1" x14ac:dyDescent="0.2">
      <c r="A342" s="11"/>
      <c r="B342" s="12" t="s">
        <v>44</v>
      </c>
      <c r="C342" s="974">
        <v>60</v>
      </c>
      <c r="D342" s="975"/>
      <c r="E342" s="975"/>
      <c r="F342" s="315">
        <v>0</v>
      </c>
      <c r="G342" s="315">
        <v>25</v>
      </c>
      <c r="H342" s="315">
        <v>0</v>
      </c>
      <c r="I342" s="318">
        <f>SUM(C342-F342+G342-H342)</f>
        <v>85</v>
      </c>
      <c r="J342" s="300"/>
      <c r="K342" s="300"/>
      <c r="L342" s="300"/>
      <c r="M342" s="300"/>
      <c r="N342" s="983"/>
      <c r="O342" s="983"/>
      <c r="P342" s="984"/>
    </row>
    <row r="343" spans="1:18" ht="12.75" customHeight="1" x14ac:dyDescent="0.2">
      <c r="A343" s="9"/>
      <c r="B343" s="12" t="s">
        <v>45</v>
      </c>
      <c r="C343" s="974">
        <v>0</v>
      </c>
      <c r="D343" s="975"/>
      <c r="E343" s="975"/>
      <c r="F343" s="315">
        <v>0</v>
      </c>
      <c r="G343" s="315">
        <v>0</v>
      </c>
      <c r="H343" s="315">
        <v>0</v>
      </c>
      <c r="I343" s="297">
        <f>SUM(C343-F343+G343-H343)</f>
        <v>0</v>
      </c>
      <c r="J343" s="300"/>
      <c r="K343" s="300"/>
      <c r="L343" s="300"/>
      <c r="M343" s="300"/>
      <c r="N343" s="983"/>
      <c r="O343" s="983"/>
      <c r="P343" s="984"/>
    </row>
    <row r="344" spans="1:18" ht="14.25" x14ac:dyDescent="0.2">
      <c r="A344" s="14"/>
      <c r="B344" s="15" t="s">
        <v>46</v>
      </c>
      <c r="C344" s="985">
        <v>0</v>
      </c>
      <c r="D344" s="986"/>
      <c r="E344" s="986"/>
      <c r="F344" s="316">
        <v>0</v>
      </c>
      <c r="G344" s="316">
        <v>0</v>
      </c>
      <c r="H344" s="316">
        <v>0</v>
      </c>
      <c r="I344" s="297">
        <f>SUM(C344-F344+G344-H344)</f>
        <v>0</v>
      </c>
      <c r="J344" s="16"/>
      <c r="K344" s="16"/>
      <c r="L344" s="16"/>
      <c r="M344" s="16"/>
      <c r="N344" s="987"/>
      <c r="O344" s="987"/>
      <c r="P344" s="988"/>
    </row>
    <row r="345" spans="1:18" ht="15" thickBot="1" x14ac:dyDescent="0.25">
      <c r="A345" s="17">
        <v>3</v>
      </c>
      <c r="B345" s="18" t="s">
        <v>47</v>
      </c>
      <c r="C345" s="991">
        <v>0</v>
      </c>
      <c r="D345" s="992"/>
      <c r="E345" s="992"/>
      <c r="F345" s="25">
        <v>0</v>
      </c>
      <c r="G345" s="25">
        <v>0</v>
      </c>
      <c r="H345" s="314"/>
      <c r="I345" s="38"/>
      <c r="J345" s="287"/>
      <c r="K345" s="287"/>
      <c r="L345" s="287"/>
      <c r="M345" s="287"/>
      <c r="N345" s="993"/>
      <c r="O345" s="993"/>
      <c r="P345" s="994"/>
    </row>
    <row r="346" spans="1:18" x14ac:dyDescent="0.2">
      <c r="B346" s="289"/>
      <c r="C346" s="995">
        <f>SUM(C341:E344)-C332</f>
        <v>0</v>
      </c>
      <c r="D346" s="996"/>
      <c r="E346" s="996"/>
      <c r="F346" s="24">
        <f>SUM(F341:F344)-F332</f>
        <v>0</v>
      </c>
      <c r="G346" s="24">
        <f>SUM(G341:G344)-G332</f>
        <v>0</v>
      </c>
      <c r="H346" s="24">
        <f>SUM(H341:H344)-H332</f>
        <v>0</v>
      </c>
      <c r="I346" s="24">
        <f>SUM(I341:I344)-I332</f>
        <v>0</v>
      </c>
      <c r="J346" s="8"/>
      <c r="K346" s="8"/>
      <c r="L346" s="8"/>
      <c r="M346" s="8"/>
      <c r="N346" s="997"/>
      <c r="O346" s="997"/>
      <c r="P346" s="997"/>
    </row>
    <row r="347" spans="1:18" x14ac:dyDescent="0.2">
      <c r="A347" s="85" t="s">
        <v>65</v>
      </c>
      <c r="B347" s="289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288"/>
      <c r="O347" s="288"/>
      <c r="P347" s="288"/>
    </row>
    <row r="348" spans="1:18" x14ac:dyDescent="0.2">
      <c r="B348" s="289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288"/>
      <c r="O348" s="288"/>
      <c r="P348" s="288"/>
    </row>
    <row r="349" spans="1:18" x14ac:dyDescent="0.2">
      <c r="B349" s="289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288"/>
      <c r="O349" s="288"/>
      <c r="P349" s="288"/>
    </row>
    <row r="350" spans="1:18" x14ac:dyDescent="0.2">
      <c r="C350" s="951"/>
      <c r="D350" s="951"/>
      <c r="E350" s="951"/>
      <c r="K350" s="1" t="s">
        <v>54</v>
      </c>
      <c r="N350" s="951"/>
      <c r="O350" s="951"/>
      <c r="P350" s="951"/>
    </row>
    <row r="351" spans="1:18" ht="12.75" customHeight="1" x14ac:dyDescent="0.2">
      <c r="C351" s="289"/>
      <c r="D351" s="289"/>
      <c r="E351" s="289"/>
      <c r="N351" s="289"/>
      <c r="O351" s="289"/>
      <c r="P351" s="289"/>
    </row>
    <row r="352" spans="1:18" ht="12.75" customHeight="1" x14ac:dyDescent="0.2">
      <c r="C352" s="289"/>
      <c r="D352" s="289"/>
      <c r="E352" s="289"/>
      <c r="N352" s="289"/>
      <c r="O352" s="289"/>
      <c r="P352" s="289"/>
    </row>
    <row r="353" spans="1:16" ht="12.75" customHeight="1" x14ac:dyDescent="0.2">
      <c r="C353" s="289"/>
      <c r="D353" s="289"/>
      <c r="E353" s="289"/>
      <c r="N353" s="289"/>
      <c r="O353" s="289"/>
      <c r="P353" s="289"/>
    </row>
    <row r="354" spans="1:16" ht="12.75" customHeight="1" x14ac:dyDescent="0.2">
      <c r="A354" s="951" t="s">
        <v>0</v>
      </c>
      <c r="B354" s="951"/>
      <c r="F354" s="1" t="s">
        <v>1</v>
      </c>
      <c r="M354" s="952" t="s">
        <v>2</v>
      </c>
      <c r="N354" s="952"/>
      <c r="O354" s="952"/>
      <c r="P354" s="952"/>
    </row>
    <row r="355" spans="1:16" ht="12.75" customHeight="1" x14ac:dyDescent="0.2">
      <c r="A355" s="951" t="s">
        <v>3</v>
      </c>
      <c r="B355" s="951"/>
      <c r="M355" s="952"/>
      <c r="N355" s="952"/>
      <c r="O355" s="952"/>
      <c r="P355" s="952"/>
    </row>
    <row r="356" spans="1:16" x14ac:dyDescent="0.2">
      <c r="A356" s="951" t="s">
        <v>4</v>
      </c>
      <c r="B356" s="951"/>
    </row>
    <row r="357" spans="1:16" ht="20.25" x14ac:dyDescent="0.3">
      <c r="F357" s="953" t="s">
        <v>5</v>
      </c>
      <c r="G357" s="953"/>
      <c r="H357" s="953"/>
      <c r="I357" s="953"/>
      <c r="J357" s="953"/>
      <c r="K357" s="953"/>
      <c r="L357" s="953"/>
    </row>
    <row r="358" spans="1:16" x14ac:dyDescent="0.2">
      <c r="F358" s="954" t="s">
        <v>64</v>
      </c>
      <c r="G358" s="954"/>
      <c r="H358" s="954"/>
      <c r="I358" s="954"/>
      <c r="J358" s="954"/>
      <c r="K358" s="954"/>
      <c r="L358" s="954"/>
    </row>
    <row r="359" spans="1:16" ht="12.75" customHeight="1" x14ac:dyDescent="0.2">
      <c r="A359" s="1" t="s">
        <v>6</v>
      </c>
      <c r="C359" s="27"/>
      <c r="D359" s="308">
        <v>1</v>
      </c>
      <c r="E359" s="308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7</v>
      </c>
      <c r="C360" s="28"/>
      <c r="D360" s="4">
        <v>0</v>
      </c>
      <c r="E360" s="4">
        <v>8</v>
      </c>
      <c r="I360" s="969">
        <v>11</v>
      </c>
      <c r="K360" s="2"/>
      <c r="L360" s="23" t="s">
        <v>48</v>
      </c>
      <c r="M360" s="970" t="str">
        <f>+M324</f>
        <v>: Maret</v>
      </c>
      <c r="N360" s="971"/>
      <c r="O360" s="308">
        <f>+O324</f>
        <v>0</v>
      </c>
      <c r="P360" s="308">
        <f>+P324</f>
        <v>3</v>
      </c>
    </row>
    <row r="361" spans="1:16" s="3" customFormat="1" ht="15" customHeight="1" x14ac:dyDescent="0.2">
      <c r="A361" s="3" t="s">
        <v>59</v>
      </c>
      <c r="C361" s="40">
        <v>0</v>
      </c>
      <c r="D361" s="40">
        <v>4</v>
      </c>
      <c r="E361" s="40">
        <v>2</v>
      </c>
      <c r="I361" s="969"/>
      <c r="J361" s="67"/>
      <c r="K361" s="68"/>
      <c r="L361" s="69" t="s">
        <v>11</v>
      </c>
      <c r="M361" s="972" t="str">
        <f>+M325</f>
        <v>: 2023</v>
      </c>
      <c r="N361" s="973"/>
      <c r="O361" s="40">
        <f>+O325</f>
        <v>2</v>
      </c>
      <c r="P361" s="40">
        <f>+P325</f>
        <v>3</v>
      </c>
    </row>
    <row r="362" spans="1:16" ht="13.5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938" t="s">
        <v>12</v>
      </c>
      <c r="B363" s="940" t="s">
        <v>13</v>
      </c>
      <c r="C363" s="942" t="s">
        <v>14</v>
      </c>
      <c r="D363" s="943"/>
      <c r="E363" s="943"/>
      <c r="F363" s="943"/>
      <c r="G363" s="943"/>
      <c r="H363" s="943"/>
      <c r="I363" s="944"/>
      <c r="J363" s="945" t="s">
        <v>15</v>
      </c>
      <c r="K363" s="943"/>
      <c r="L363" s="943"/>
      <c r="M363" s="943"/>
      <c r="N363" s="943"/>
      <c r="O363" s="943"/>
      <c r="P363" s="944"/>
    </row>
    <row r="364" spans="1:16" ht="12.75" customHeight="1" x14ac:dyDescent="0.2">
      <c r="A364" s="939"/>
      <c r="B364" s="941"/>
      <c r="C364" s="946" t="s">
        <v>16</v>
      </c>
      <c r="D364" s="947"/>
      <c r="E364" s="947"/>
      <c r="F364" s="4"/>
      <c r="G364" s="4"/>
      <c r="H364" s="4"/>
      <c r="I364" s="311" t="s">
        <v>16</v>
      </c>
      <c r="J364" s="32" t="s">
        <v>16</v>
      </c>
      <c r="K364" s="4"/>
      <c r="L364" s="4"/>
      <c r="M364" s="4"/>
      <c r="N364" s="947" t="s">
        <v>16</v>
      </c>
      <c r="O364" s="947"/>
      <c r="P364" s="948"/>
    </row>
    <row r="365" spans="1:16" ht="12.75" customHeight="1" x14ac:dyDescent="0.2">
      <c r="A365" s="939"/>
      <c r="B365" s="941"/>
      <c r="C365" s="949" t="s">
        <v>8</v>
      </c>
      <c r="D365" s="950"/>
      <c r="E365" s="950"/>
      <c r="F365" s="312" t="s">
        <v>17</v>
      </c>
      <c r="G365" s="312" t="s">
        <v>18</v>
      </c>
      <c r="H365" s="312" t="s">
        <v>19</v>
      </c>
      <c r="I365" s="305" t="s">
        <v>20</v>
      </c>
      <c r="J365" s="33" t="s">
        <v>8</v>
      </c>
      <c r="K365" s="312" t="s">
        <v>17</v>
      </c>
      <c r="L365" s="312" t="s">
        <v>18</v>
      </c>
      <c r="M365" s="312" t="s">
        <v>19</v>
      </c>
      <c r="N365" s="955" t="s">
        <v>20</v>
      </c>
      <c r="O365" s="955"/>
      <c r="P365" s="956"/>
    </row>
    <row r="366" spans="1:16" ht="12.75" customHeight="1" x14ac:dyDescent="0.2">
      <c r="A366" s="939"/>
      <c r="B366" s="941"/>
      <c r="C366" s="957" t="s">
        <v>21</v>
      </c>
      <c r="D366" s="958"/>
      <c r="E366" s="958"/>
      <c r="F366" s="306"/>
      <c r="G366" s="306"/>
      <c r="H366" s="306"/>
      <c r="I366" s="307" t="s">
        <v>22</v>
      </c>
      <c r="J366" s="34" t="s">
        <v>21</v>
      </c>
      <c r="K366" s="306"/>
      <c r="L366" s="306"/>
      <c r="M366" s="306"/>
      <c r="N366" s="958" t="s">
        <v>23</v>
      </c>
      <c r="O366" s="958"/>
      <c r="P366" s="959"/>
    </row>
    <row r="367" spans="1:16" ht="13.5" customHeight="1" x14ac:dyDescent="0.2">
      <c r="A367" s="44" t="s">
        <v>24</v>
      </c>
      <c r="B367" s="45" t="s">
        <v>25</v>
      </c>
      <c r="C367" s="960" t="s">
        <v>26</v>
      </c>
      <c r="D367" s="961"/>
      <c r="E367" s="961"/>
      <c r="F367" s="309" t="s">
        <v>27</v>
      </c>
      <c r="G367" s="309" t="s">
        <v>28</v>
      </c>
      <c r="H367" s="309" t="s">
        <v>29</v>
      </c>
      <c r="I367" s="46" t="s">
        <v>30</v>
      </c>
      <c r="J367" s="47" t="s">
        <v>31</v>
      </c>
      <c r="K367" s="309" t="s">
        <v>32</v>
      </c>
      <c r="L367" s="309" t="s">
        <v>33</v>
      </c>
      <c r="M367" s="309" t="s">
        <v>34</v>
      </c>
      <c r="N367" s="962" t="s">
        <v>35</v>
      </c>
      <c r="O367" s="961"/>
      <c r="P367" s="963"/>
    </row>
    <row r="368" spans="1:16" ht="25.5" customHeight="1" x14ac:dyDescent="0.2">
      <c r="A368" s="5"/>
      <c r="B368" s="6" t="s">
        <v>36</v>
      </c>
      <c r="C368" s="998">
        <f>SUM(C370,C373)</f>
        <v>80</v>
      </c>
      <c r="D368" s="999"/>
      <c r="E368" s="999"/>
      <c r="F368" s="310">
        <f t="shared" ref="F368:N368" si="20">SUM(F370,F373)</f>
        <v>80</v>
      </c>
      <c r="G368" s="310">
        <f t="shared" si="20"/>
        <v>0</v>
      </c>
      <c r="H368" s="310">
        <f t="shared" si="20"/>
        <v>0</v>
      </c>
      <c r="I368" s="7">
        <f t="shared" si="20"/>
        <v>0</v>
      </c>
      <c r="J368" s="7">
        <f t="shared" si="20"/>
        <v>0</v>
      </c>
      <c r="K368" s="41">
        <f t="shared" si="20"/>
        <v>0</v>
      </c>
      <c r="L368" s="7">
        <f t="shared" si="20"/>
        <v>0</v>
      </c>
      <c r="M368" s="7">
        <f t="shared" si="20"/>
        <v>0</v>
      </c>
      <c r="N368" s="1000">
        <f t="shared" si="20"/>
        <v>0</v>
      </c>
      <c r="O368" s="967"/>
      <c r="P368" s="968"/>
    </row>
    <row r="369" spans="1:16" ht="20.100000000000001" customHeight="1" x14ac:dyDescent="0.2">
      <c r="A369" s="9">
        <v>1</v>
      </c>
      <c r="B369" s="10" t="s">
        <v>37</v>
      </c>
      <c r="C369" s="980"/>
      <c r="D369" s="981"/>
      <c r="E369" s="981"/>
      <c r="F369" s="300"/>
      <c r="G369" s="300"/>
      <c r="H369" s="300"/>
      <c r="I369" s="35"/>
      <c r="J369" s="299"/>
      <c r="K369" s="299"/>
      <c r="L369" s="300"/>
      <c r="M369" s="300"/>
      <c r="N369" s="981"/>
      <c r="O369" s="981"/>
      <c r="P369" s="982"/>
    </row>
    <row r="370" spans="1:16" ht="20.100000000000001" customHeight="1" x14ac:dyDescent="0.2">
      <c r="A370" s="11"/>
      <c r="B370" s="10" t="s">
        <v>38</v>
      </c>
      <c r="C370" s="1001">
        <f>SUM(C371:E372)</f>
        <v>0</v>
      </c>
      <c r="D370" s="1002"/>
      <c r="E370" s="1002"/>
      <c r="F370" s="317">
        <f>SUM(F371:F372)</f>
        <v>0</v>
      </c>
      <c r="G370" s="317">
        <f>SUM(G371:G372)</f>
        <v>0</v>
      </c>
      <c r="H370" s="317">
        <f>SUM(H371:H372)</f>
        <v>0</v>
      </c>
      <c r="I370" s="297">
        <f t="shared" ref="I370:I375" si="21">SUM(C370-F370+G370-H370)</f>
        <v>0</v>
      </c>
      <c r="J370" s="317">
        <f>SUM(J371:J372)</f>
        <v>0</v>
      </c>
      <c r="K370" s="321">
        <f>SUM(K371:K372)</f>
        <v>0</v>
      </c>
      <c r="L370" s="317">
        <f>SUM(L371:L372)</f>
        <v>0</v>
      </c>
      <c r="M370" s="317">
        <f>SUM(M371:M372)</f>
        <v>0</v>
      </c>
      <c r="N370" s="976">
        <f>SUM(N371:P372)</f>
        <v>0</v>
      </c>
      <c r="O370" s="976"/>
      <c r="P370" s="977"/>
    </row>
    <row r="371" spans="1:16" ht="20.100000000000001" customHeight="1" x14ac:dyDescent="0.2">
      <c r="A371" s="11"/>
      <c r="B371" s="12" t="s">
        <v>39</v>
      </c>
      <c r="C371" s="1003">
        <v>0</v>
      </c>
      <c r="D371" s="1004"/>
      <c r="E371" s="1004"/>
      <c r="F371" s="315">
        <v>0</v>
      </c>
      <c r="G371" s="315">
        <v>0</v>
      </c>
      <c r="H371" s="315">
        <v>0</v>
      </c>
      <c r="I371" s="293">
        <f t="shared" si="21"/>
        <v>0</v>
      </c>
      <c r="J371" s="79">
        <v>0</v>
      </c>
      <c r="K371" s="79">
        <v>0</v>
      </c>
      <c r="L371" s="79">
        <v>0</v>
      </c>
      <c r="M371" s="79">
        <v>0</v>
      </c>
      <c r="N371" s="976">
        <f>SUM(J371-K371+L371-M371)</f>
        <v>0</v>
      </c>
      <c r="O371" s="976"/>
      <c r="P371" s="977"/>
    </row>
    <row r="372" spans="1:16" ht="20.100000000000001" customHeight="1" x14ac:dyDescent="0.2">
      <c r="A372" s="11"/>
      <c r="B372" s="12" t="s">
        <v>40</v>
      </c>
      <c r="C372" s="1003">
        <v>0</v>
      </c>
      <c r="D372" s="1004"/>
      <c r="E372" s="1004"/>
      <c r="F372" s="315">
        <v>0</v>
      </c>
      <c r="G372" s="315">
        <v>0</v>
      </c>
      <c r="H372" s="315">
        <v>0</v>
      </c>
      <c r="I372" s="293">
        <f t="shared" si="21"/>
        <v>0</v>
      </c>
      <c r="J372" s="79">
        <v>0</v>
      </c>
      <c r="K372" s="79">
        <v>0</v>
      </c>
      <c r="L372" s="79">
        <v>0</v>
      </c>
      <c r="M372" s="79">
        <v>0</v>
      </c>
      <c r="N372" s="976">
        <f>SUM(J372-K372+L372-M372)</f>
        <v>0</v>
      </c>
      <c r="O372" s="976"/>
      <c r="P372" s="977"/>
    </row>
    <row r="373" spans="1:16" ht="20.100000000000001" customHeight="1" x14ac:dyDescent="0.2">
      <c r="A373" s="11"/>
      <c r="B373" s="10" t="s">
        <v>41</v>
      </c>
      <c r="C373" s="1001">
        <f>SUM(C374:E375)</f>
        <v>80</v>
      </c>
      <c r="D373" s="1002"/>
      <c r="E373" s="1002"/>
      <c r="F373" s="317">
        <f>SUM(F374:F375)</f>
        <v>80</v>
      </c>
      <c r="G373" s="317">
        <f>SUM(G374:G375)</f>
        <v>0</v>
      </c>
      <c r="H373" s="317">
        <f>SUM(H374:H375)</f>
        <v>0</v>
      </c>
      <c r="I373" s="297">
        <f t="shared" si="21"/>
        <v>0</v>
      </c>
      <c r="J373" s="13">
        <f>SUM(J374:J375)</f>
        <v>0</v>
      </c>
      <c r="K373" s="48">
        <f>SUM(K374:K375)</f>
        <v>0</v>
      </c>
      <c r="L373" s="48">
        <f>SUM(L374:L375)</f>
        <v>0</v>
      </c>
      <c r="M373" s="48">
        <f>SUM(M374:M375)</f>
        <v>0</v>
      </c>
      <c r="N373" s="1033">
        <f>SUM(N374:P375)</f>
        <v>0</v>
      </c>
      <c r="O373" s="1033"/>
      <c r="P373" s="1034"/>
    </row>
    <row r="374" spans="1:16" ht="20.100000000000001" customHeight="1" x14ac:dyDescent="0.2">
      <c r="A374" s="11"/>
      <c r="B374" s="12" t="s">
        <v>39</v>
      </c>
      <c r="C374" s="1003">
        <v>80</v>
      </c>
      <c r="D374" s="1004"/>
      <c r="E374" s="1004"/>
      <c r="F374" s="315">
        <v>80</v>
      </c>
      <c r="G374" s="315">
        <v>0</v>
      </c>
      <c r="H374" s="315">
        <v>0</v>
      </c>
      <c r="I374" s="293">
        <f t="shared" si="21"/>
        <v>0</v>
      </c>
      <c r="J374" s="36">
        <v>0</v>
      </c>
      <c r="K374" s="320">
        <v>0</v>
      </c>
      <c r="L374" s="315">
        <v>0</v>
      </c>
      <c r="M374" s="315">
        <v>0</v>
      </c>
      <c r="N374" s="976">
        <f>SUM(J374-K374+L374-M374)</f>
        <v>0</v>
      </c>
      <c r="O374" s="976"/>
      <c r="P374" s="977"/>
    </row>
    <row r="375" spans="1:16" ht="20.100000000000001" customHeight="1" x14ac:dyDescent="0.2">
      <c r="A375" s="11"/>
      <c r="B375" s="12" t="s">
        <v>40</v>
      </c>
      <c r="C375" s="1003">
        <v>0</v>
      </c>
      <c r="D375" s="1004"/>
      <c r="E375" s="1004"/>
      <c r="F375" s="315">
        <v>0</v>
      </c>
      <c r="G375" s="320">
        <v>0</v>
      </c>
      <c r="H375" s="315">
        <v>0</v>
      </c>
      <c r="I375" s="293">
        <f t="shared" si="21"/>
        <v>0</v>
      </c>
      <c r="J375" s="36">
        <v>0</v>
      </c>
      <c r="K375" s="320">
        <v>0</v>
      </c>
      <c r="L375" s="320">
        <v>0</v>
      </c>
      <c r="M375" s="315">
        <v>0</v>
      </c>
      <c r="N375" s="976">
        <f>SUM(J375-K375+L375-M375)</f>
        <v>0</v>
      </c>
      <c r="O375" s="976"/>
      <c r="P375" s="977"/>
    </row>
    <row r="376" spans="1:16" ht="26.25" customHeight="1" x14ac:dyDescent="0.2">
      <c r="A376" s="9">
        <v>2</v>
      </c>
      <c r="B376" s="10" t="s">
        <v>42</v>
      </c>
      <c r="C376" s="980"/>
      <c r="D376" s="981"/>
      <c r="E376" s="981"/>
      <c r="F376" s="300"/>
      <c r="G376" s="300"/>
      <c r="H376" s="300"/>
      <c r="I376" s="291"/>
      <c r="J376" s="299"/>
      <c r="K376" s="300"/>
      <c r="L376" s="300"/>
      <c r="M376" s="300"/>
      <c r="N376" s="983"/>
      <c r="O376" s="983"/>
      <c r="P376" s="984"/>
    </row>
    <row r="377" spans="1:16" ht="20.100000000000001" customHeight="1" x14ac:dyDescent="0.2">
      <c r="A377" s="11"/>
      <c r="B377" s="12" t="s">
        <v>43</v>
      </c>
      <c r="C377" s="1003">
        <v>0</v>
      </c>
      <c r="D377" s="1004"/>
      <c r="E377" s="1004"/>
      <c r="F377" s="315">
        <v>0</v>
      </c>
      <c r="G377" s="315">
        <v>0</v>
      </c>
      <c r="H377" s="315">
        <v>0</v>
      </c>
      <c r="I377" s="297">
        <f>SUM(C377-F377+G377-H377)</f>
        <v>0</v>
      </c>
      <c r="J377" s="299"/>
      <c r="K377" s="300"/>
      <c r="L377" s="300"/>
      <c r="M377" s="300"/>
      <c r="N377" s="983"/>
      <c r="O377" s="983"/>
      <c r="P377" s="984"/>
    </row>
    <row r="378" spans="1:16" ht="20.100000000000001" customHeight="1" x14ac:dyDescent="0.2">
      <c r="A378" s="11"/>
      <c r="B378" s="12" t="s">
        <v>44</v>
      </c>
      <c r="C378" s="1003">
        <v>80</v>
      </c>
      <c r="D378" s="1004"/>
      <c r="E378" s="1004"/>
      <c r="F378" s="315">
        <v>80</v>
      </c>
      <c r="G378" s="315">
        <v>0</v>
      </c>
      <c r="H378" s="315">
        <v>0</v>
      </c>
      <c r="I378" s="297">
        <f>SUM(C378-F378+G378-H378)</f>
        <v>0</v>
      </c>
      <c r="J378" s="299"/>
      <c r="K378" s="300"/>
      <c r="L378" s="300"/>
      <c r="M378" s="300"/>
      <c r="N378" s="983"/>
      <c r="O378" s="983"/>
      <c r="P378" s="984"/>
    </row>
    <row r="379" spans="1:16" ht="20.100000000000001" customHeight="1" x14ac:dyDescent="0.2">
      <c r="A379" s="9"/>
      <c r="B379" s="12" t="s">
        <v>45</v>
      </c>
      <c r="C379" s="1003">
        <v>0</v>
      </c>
      <c r="D379" s="1004"/>
      <c r="E379" s="1004"/>
      <c r="F379" s="315">
        <v>0</v>
      </c>
      <c r="G379" s="315">
        <v>0</v>
      </c>
      <c r="H379" s="315">
        <v>0</v>
      </c>
      <c r="I379" s="297">
        <f>SUM(C379-F379+G379-H379)</f>
        <v>0</v>
      </c>
      <c r="J379" s="299" t="s">
        <v>1</v>
      </c>
      <c r="K379" s="300"/>
      <c r="L379" s="300"/>
      <c r="M379" s="300"/>
      <c r="N379" s="983"/>
      <c r="O379" s="983"/>
      <c r="P379" s="984"/>
    </row>
    <row r="380" spans="1:16" ht="20.100000000000001" customHeight="1" x14ac:dyDescent="0.2">
      <c r="A380" s="14"/>
      <c r="B380" s="15" t="s">
        <v>46</v>
      </c>
      <c r="C380" s="1005">
        <v>0</v>
      </c>
      <c r="D380" s="1006"/>
      <c r="E380" s="1006"/>
      <c r="F380" s="316">
        <v>0</v>
      </c>
      <c r="G380" s="316">
        <v>0</v>
      </c>
      <c r="H380" s="316">
        <v>0</v>
      </c>
      <c r="I380" s="297">
        <f>SUM(C380-F380+G380-H380)</f>
        <v>0</v>
      </c>
      <c r="J380" s="37"/>
      <c r="K380" s="16"/>
      <c r="L380" s="16"/>
      <c r="M380" s="16"/>
      <c r="N380" s="987"/>
      <c r="O380" s="987"/>
      <c r="P380" s="988"/>
    </row>
    <row r="381" spans="1:16" ht="24" customHeight="1" thickBot="1" x14ac:dyDescent="0.25">
      <c r="A381" s="17">
        <v>3</v>
      </c>
      <c r="B381" s="18" t="s">
        <v>47</v>
      </c>
      <c r="C381" s="991">
        <v>0</v>
      </c>
      <c r="D381" s="992"/>
      <c r="E381" s="992"/>
      <c r="F381" s="25">
        <v>0</v>
      </c>
      <c r="G381" s="25">
        <v>0</v>
      </c>
      <c r="H381" s="314"/>
      <c r="I381" s="38"/>
      <c r="J381" s="39"/>
      <c r="K381" s="287"/>
      <c r="L381" s="287"/>
      <c r="M381" s="287"/>
      <c r="N381" s="993"/>
      <c r="O381" s="993"/>
      <c r="P381" s="994"/>
    </row>
    <row r="382" spans="1:16" x14ac:dyDescent="0.2">
      <c r="B382" s="289"/>
      <c r="C382" s="995">
        <f>SUM(C377:E380)-C368</f>
        <v>0</v>
      </c>
      <c r="D382" s="996"/>
      <c r="E382" s="996"/>
      <c r="F382" s="24">
        <f>SUM(F377:F380)-F368</f>
        <v>0</v>
      </c>
      <c r="G382" s="24">
        <f>SUM(G377:G380)-G368</f>
        <v>0</v>
      </c>
      <c r="H382" s="24">
        <f>SUM(H377:H380)-H368</f>
        <v>0</v>
      </c>
      <c r="I382" s="24">
        <f>SUM(I377:I380)-I368</f>
        <v>0</v>
      </c>
      <c r="J382" s="8"/>
      <c r="K382" s="8"/>
      <c r="L382" s="8"/>
      <c r="M382" s="8"/>
      <c r="N382" s="997"/>
      <c r="O382" s="997"/>
      <c r="P382" s="997"/>
    </row>
    <row r="383" spans="1:16" x14ac:dyDescent="0.2">
      <c r="A383" s="85" t="s">
        <v>65</v>
      </c>
      <c r="C383" s="289"/>
      <c r="D383" s="289"/>
      <c r="E383" s="289"/>
      <c r="N383" s="289"/>
      <c r="O383" s="289"/>
      <c r="P383" s="289"/>
    </row>
    <row r="384" spans="1:16" x14ac:dyDescent="0.2">
      <c r="C384" s="289"/>
      <c r="D384" s="289"/>
      <c r="E384" s="289"/>
      <c r="N384" s="289"/>
      <c r="O384" s="289"/>
      <c r="P384" s="289"/>
    </row>
    <row r="385" spans="1:16" ht="12.75" customHeight="1" x14ac:dyDescent="0.2">
      <c r="C385" s="289"/>
      <c r="D385" s="289"/>
      <c r="E385" s="289"/>
      <c r="N385" s="289"/>
      <c r="O385" s="289"/>
      <c r="P385" s="289"/>
    </row>
    <row r="386" spans="1:16" ht="12.75" customHeight="1" x14ac:dyDescent="0.2">
      <c r="C386" s="289"/>
      <c r="D386" s="289"/>
      <c r="E386" s="289"/>
      <c r="N386" s="289"/>
      <c r="O386" s="289"/>
      <c r="P386" s="289"/>
    </row>
    <row r="387" spans="1:16" x14ac:dyDescent="0.2">
      <c r="C387" s="289"/>
      <c r="D387" s="289"/>
      <c r="E387" s="289"/>
      <c r="N387" s="289"/>
      <c r="O387" s="289"/>
      <c r="P387" s="289"/>
    </row>
    <row r="388" spans="1:16" x14ac:dyDescent="0.2">
      <c r="C388" s="289"/>
      <c r="D388" s="289"/>
      <c r="E388" s="289"/>
      <c r="N388" s="289"/>
      <c r="O388" s="289"/>
      <c r="P388" s="289"/>
    </row>
    <row r="389" spans="1:16" x14ac:dyDescent="0.2">
      <c r="C389" s="289"/>
      <c r="D389" s="289"/>
      <c r="E389" s="289"/>
      <c r="N389" s="289"/>
      <c r="O389" s="289"/>
      <c r="P389" s="289"/>
    </row>
    <row r="390" spans="1:16" ht="12.75" customHeight="1" x14ac:dyDescent="0.2">
      <c r="A390" s="951" t="s">
        <v>0</v>
      </c>
      <c r="B390" s="951"/>
      <c r="F390" s="1" t="s">
        <v>1</v>
      </c>
      <c r="M390" s="952" t="s">
        <v>2</v>
      </c>
      <c r="N390" s="952"/>
      <c r="O390" s="952"/>
      <c r="P390" s="952"/>
    </row>
    <row r="391" spans="1:16" ht="12.75" customHeight="1" x14ac:dyDescent="0.2">
      <c r="A391" s="951" t="s">
        <v>3</v>
      </c>
      <c r="B391" s="951"/>
      <c r="M391" s="952"/>
      <c r="N391" s="952"/>
      <c r="O391" s="952"/>
      <c r="P391" s="952"/>
    </row>
    <row r="392" spans="1:16" ht="7.5" customHeight="1" x14ac:dyDescent="0.2">
      <c r="A392" s="951" t="s">
        <v>4</v>
      </c>
      <c r="B392" s="951"/>
    </row>
    <row r="393" spans="1:16" ht="18" customHeight="1" x14ac:dyDescent="0.3">
      <c r="F393" s="953" t="s">
        <v>5</v>
      </c>
      <c r="G393" s="953"/>
      <c r="H393" s="953"/>
      <c r="I393" s="953"/>
      <c r="J393" s="953"/>
      <c r="K393" s="953"/>
      <c r="L393" s="953"/>
    </row>
    <row r="394" spans="1:16" ht="12.75" customHeight="1" x14ac:dyDescent="0.2">
      <c r="F394" s="954" t="s">
        <v>64</v>
      </c>
      <c r="G394" s="954"/>
      <c r="H394" s="954"/>
      <c r="I394" s="954"/>
      <c r="J394" s="954"/>
      <c r="K394" s="954"/>
      <c r="L394" s="954"/>
    </row>
    <row r="395" spans="1:16" ht="12.75" customHeight="1" x14ac:dyDescent="0.2">
      <c r="A395" s="1" t="s">
        <v>6</v>
      </c>
      <c r="C395" s="27"/>
      <c r="D395" s="308">
        <v>1</v>
      </c>
      <c r="E395" s="308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7</v>
      </c>
      <c r="C396" s="28"/>
      <c r="D396" s="4">
        <v>0</v>
      </c>
      <c r="E396" s="4">
        <v>8</v>
      </c>
      <c r="I396" s="969">
        <v>12</v>
      </c>
      <c r="K396" s="2"/>
      <c r="L396" s="23" t="s">
        <v>48</v>
      </c>
      <c r="M396" s="970" t="str">
        <f>+M360</f>
        <v>: Maret</v>
      </c>
      <c r="N396" s="971"/>
      <c r="O396" s="308">
        <f>+O360</f>
        <v>0</v>
      </c>
      <c r="P396" s="308">
        <f>+P360</f>
        <v>3</v>
      </c>
    </row>
    <row r="397" spans="1:16" s="3" customFormat="1" ht="12.75" customHeight="1" x14ac:dyDescent="0.2">
      <c r="A397" s="3" t="s">
        <v>58</v>
      </c>
      <c r="C397" s="40">
        <v>0</v>
      </c>
      <c r="D397" s="40">
        <v>4</v>
      </c>
      <c r="E397" s="40">
        <v>3</v>
      </c>
      <c r="I397" s="969"/>
      <c r="J397" s="67"/>
      <c r="K397" s="68"/>
      <c r="L397" s="69" t="s">
        <v>11</v>
      </c>
      <c r="M397" s="972" t="str">
        <f>+M361</f>
        <v>: 2023</v>
      </c>
      <c r="N397" s="973"/>
      <c r="O397" s="40">
        <f>+O361</f>
        <v>2</v>
      </c>
      <c r="P397" s="40">
        <f>+P361</f>
        <v>3</v>
      </c>
    </row>
    <row r="398" spans="1:16" ht="16.5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1" customHeight="1" x14ac:dyDescent="0.2">
      <c r="A399" s="938" t="s">
        <v>12</v>
      </c>
      <c r="B399" s="940" t="s">
        <v>13</v>
      </c>
      <c r="C399" s="942" t="s">
        <v>14</v>
      </c>
      <c r="D399" s="943"/>
      <c r="E399" s="943"/>
      <c r="F399" s="943"/>
      <c r="G399" s="943"/>
      <c r="H399" s="943"/>
      <c r="I399" s="944"/>
      <c r="J399" s="945" t="s">
        <v>15</v>
      </c>
      <c r="K399" s="943"/>
      <c r="L399" s="943"/>
      <c r="M399" s="943"/>
      <c r="N399" s="943"/>
      <c r="O399" s="943"/>
      <c r="P399" s="944"/>
    </row>
    <row r="400" spans="1:16" ht="20.100000000000001" customHeight="1" x14ac:dyDescent="0.2">
      <c r="A400" s="939"/>
      <c r="B400" s="941"/>
      <c r="C400" s="946" t="s">
        <v>16</v>
      </c>
      <c r="D400" s="947"/>
      <c r="E400" s="947"/>
      <c r="F400" s="4"/>
      <c r="G400" s="4"/>
      <c r="H400" s="4"/>
      <c r="I400" s="311" t="s">
        <v>16</v>
      </c>
      <c r="J400" s="32" t="s">
        <v>16</v>
      </c>
      <c r="K400" s="4"/>
      <c r="L400" s="4"/>
      <c r="M400" s="4"/>
      <c r="N400" s="947" t="s">
        <v>16</v>
      </c>
      <c r="O400" s="947"/>
      <c r="P400" s="948"/>
    </row>
    <row r="401" spans="1:16" ht="20.100000000000001" customHeight="1" x14ac:dyDescent="0.2">
      <c r="A401" s="939"/>
      <c r="B401" s="941"/>
      <c r="C401" s="949" t="s">
        <v>8</v>
      </c>
      <c r="D401" s="950"/>
      <c r="E401" s="950"/>
      <c r="F401" s="312" t="s">
        <v>17</v>
      </c>
      <c r="G401" s="312" t="s">
        <v>18</v>
      </c>
      <c r="H401" s="312" t="s">
        <v>19</v>
      </c>
      <c r="I401" s="305" t="s">
        <v>20</v>
      </c>
      <c r="J401" s="33" t="s">
        <v>8</v>
      </c>
      <c r="K401" s="312" t="s">
        <v>17</v>
      </c>
      <c r="L401" s="312" t="s">
        <v>18</v>
      </c>
      <c r="M401" s="312" t="s">
        <v>19</v>
      </c>
      <c r="N401" s="955" t="s">
        <v>20</v>
      </c>
      <c r="O401" s="955"/>
      <c r="P401" s="956"/>
    </row>
    <row r="402" spans="1:16" ht="20.100000000000001" customHeight="1" x14ac:dyDescent="0.2">
      <c r="A402" s="939"/>
      <c r="B402" s="941"/>
      <c r="C402" s="957" t="s">
        <v>21</v>
      </c>
      <c r="D402" s="958"/>
      <c r="E402" s="958"/>
      <c r="F402" s="306"/>
      <c r="G402" s="306"/>
      <c r="H402" s="306"/>
      <c r="I402" s="307" t="s">
        <v>22</v>
      </c>
      <c r="J402" s="34" t="s">
        <v>21</v>
      </c>
      <c r="K402" s="306"/>
      <c r="L402" s="306"/>
      <c r="M402" s="306"/>
      <c r="N402" s="958" t="s">
        <v>23</v>
      </c>
      <c r="O402" s="958"/>
      <c r="P402" s="959"/>
    </row>
    <row r="403" spans="1:16" ht="16.5" customHeight="1" x14ac:dyDescent="0.2">
      <c r="A403" s="44" t="s">
        <v>24</v>
      </c>
      <c r="B403" s="45" t="s">
        <v>25</v>
      </c>
      <c r="C403" s="960" t="s">
        <v>26</v>
      </c>
      <c r="D403" s="961"/>
      <c r="E403" s="961"/>
      <c r="F403" s="309" t="s">
        <v>27</v>
      </c>
      <c r="G403" s="309" t="s">
        <v>28</v>
      </c>
      <c r="H403" s="309" t="s">
        <v>29</v>
      </c>
      <c r="I403" s="46" t="s">
        <v>30</v>
      </c>
      <c r="J403" s="47" t="s">
        <v>31</v>
      </c>
      <c r="K403" s="309" t="s">
        <v>32</v>
      </c>
      <c r="L403" s="309" t="s">
        <v>33</v>
      </c>
      <c r="M403" s="309" t="s">
        <v>34</v>
      </c>
      <c r="N403" s="962" t="s">
        <v>35</v>
      </c>
      <c r="O403" s="961"/>
      <c r="P403" s="963"/>
    </row>
    <row r="404" spans="1:16" ht="20.100000000000001" customHeight="1" x14ac:dyDescent="0.2">
      <c r="A404" s="5"/>
      <c r="B404" s="6" t="s">
        <v>36</v>
      </c>
      <c r="C404" s="998">
        <f>SUM(C406,C409)</f>
        <v>90</v>
      </c>
      <c r="D404" s="999"/>
      <c r="E404" s="999"/>
      <c r="F404" s="310">
        <f t="shared" ref="F404:N404" si="22">SUM(F406,F409)</f>
        <v>0</v>
      </c>
      <c r="G404" s="310">
        <f t="shared" si="22"/>
        <v>0</v>
      </c>
      <c r="H404" s="310">
        <f t="shared" si="22"/>
        <v>0</v>
      </c>
      <c r="I404" s="7">
        <f t="shared" si="22"/>
        <v>90</v>
      </c>
      <c r="J404" s="7">
        <f t="shared" si="22"/>
        <v>450</v>
      </c>
      <c r="K404" s="7">
        <f t="shared" si="22"/>
        <v>350</v>
      </c>
      <c r="L404" s="7">
        <f t="shared" si="22"/>
        <v>0</v>
      </c>
      <c r="M404" s="7">
        <f t="shared" si="22"/>
        <v>0</v>
      </c>
      <c r="N404" s="1000">
        <f t="shared" si="22"/>
        <v>100</v>
      </c>
      <c r="O404" s="967"/>
      <c r="P404" s="968"/>
    </row>
    <row r="405" spans="1:16" ht="20.100000000000001" customHeight="1" x14ac:dyDescent="0.2">
      <c r="A405" s="9">
        <v>1</v>
      </c>
      <c r="B405" s="10" t="s">
        <v>37</v>
      </c>
      <c r="C405" s="980"/>
      <c r="D405" s="981"/>
      <c r="E405" s="981"/>
      <c r="F405" s="300"/>
      <c r="G405" s="300"/>
      <c r="H405" s="300"/>
      <c r="I405" s="35"/>
      <c r="J405" s="299"/>
      <c r="K405" s="300"/>
      <c r="L405" s="300"/>
      <c r="M405" s="300"/>
      <c r="N405" s="981"/>
      <c r="O405" s="981"/>
      <c r="P405" s="982"/>
    </row>
    <row r="406" spans="1:16" ht="20.100000000000001" customHeight="1" x14ac:dyDescent="0.2">
      <c r="A406" s="11"/>
      <c r="B406" s="10" t="s">
        <v>38</v>
      </c>
      <c r="C406" s="1001">
        <f>SUM(C407:E408)</f>
        <v>0</v>
      </c>
      <c r="D406" s="1002"/>
      <c r="E406" s="1002"/>
      <c r="F406" s="317">
        <f>SUM(F407:F408)</f>
        <v>0</v>
      </c>
      <c r="G406" s="317">
        <f>SUM(G407:G408)</f>
        <v>0</v>
      </c>
      <c r="H406" s="317">
        <f>SUM(H407:H408)</f>
        <v>0</v>
      </c>
      <c r="I406" s="297">
        <f t="shared" ref="I406:I411" si="23">SUM(C406-F406+G406-H406)</f>
        <v>0</v>
      </c>
      <c r="J406" s="317">
        <f>SUM(J407:J408)</f>
        <v>0</v>
      </c>
      <c r="K406" s="317">
        <f>SUM(K407:K408)</f>
        <v>0</v>
      </c>
      <c r="L406" s="317">
        <f>SUM(L407:L408)</f>
        <v>0</v>
      </c>
      <c r="M406" s="317">
        <f>SUM(M407:M408)</f>
        <v>0</v>
      </c>
      <c r="N406" s="976">
        <f>SUM(N407:P408)</f>
        <v>0</v>
      </c>
      <c r="O406" s="976"/>
      <c r="P406" s="977"/>
    </row>
    <row r="407" spans="1:16" ht="26.25" customHeight="1" x14ac:dyDescent="0.2">
      <c r="A407" s="11"/>
      <c r="B407" s="12" t="s">
        <v>39</v>
      </c>
      <c r="C407" s="1003">
        <v>0</v>
      </c>
      <c r="D407" s="1004"/>
      <c r="E407" s="1004"/>
      <c r="F407" s="315">
        <v>0</v>
      </c>
      <c r="G407" s="315">
        <v>0</v>
      </c>
      <c r="H407" s="315">
        <v>0</v>
      </c>
      <c r="I407" s="293">
        <f t="shared" si="23"/>
        <v>0</v>
      </c>
      <c r="J407" s="83">
        <v>0</v>
      </c>
      <c r="K407" s="84">
        <v>0</v>
      </c>
      <c r="L407" s="82">
        <v>0</v>
      </c>
      <c r="M407" s="82">
        <v>0</v>
      </c>
      <c r="N407" s="976">
        <f>SUM(J407-K407+L407-M407)</f>
        <v>0</v>
      </c>
      <c r="O407" s="976"/>
      <c r="P407" s="977"/>
    </row>
    <row r="408" spans="1:16" ht="20.100000000000001" customHeight="1" x14ac:dyDescent="0.2">
      <c r="A408" s="11"/>
      <c r="B408" s="12" t="s">
        <v>40</v>
      </c>
      <c r="C408" s="1003">
        <v>0</v>
      </c>
      <c r="D408" s="1004"/>
      <c r="E408" s="1004"/>
      <c r="F408" s="315">
        <v>0</v>
      </c>
      <c r="G408" s="315">
        <v>0</v>
      </c>
      <c r="H408" s="315">
        <v>0</v>
      </c>
      <c r="I408" s="293">
        <f t="shared" si="23"/>
        <v>0</v>
      </c>
      <c r="J408" s="83">
        <v>0</v>
      </c>
      <c r="K408" s="84">
        <v>0</v>
      </c>
      <c r="L408" s="82">
        <v>0</v>
      </c>
      <c r="M408" s="82">
        <v>0</v>
      </c>
      <c r="N408" s="976">
        <f>SUM(J408-K408+L408-M408)</f>
        <v>0</v>
      </c>
      <c r="O408" s="976"/>
      <c r="P408" s="977"/>
    </row>
    <row r="409" spans="1:16" ht="20.100000000000001" customHeight="1" x14ac:dyDescent="0.2">
      <c r="A409" s="11"/>
      <c r="B409" s="10" t="s">
        <v>41</v>
      </c>
      <c r="C409" s="1001">
        <f>SUM(C410:E411)</f>
        <v>90</v>
      </c>
      <c r="D409" s="1002"/>
      <c r="E409" s="1002"/>
      <c r="F409" s="317">
        <f>SUM(F410:F411)</f>
        <v>0</v>
      </c>
      <c r="G409" s="317">
        <f>SUM(G410:G411)</f>
        <v>0</v>
      </c>
      <c r="H409" s="317">
        <f>SUM(H410:H411)</f>
        <v>0</v>
      </c>
      <c r="I409" s="297">
        <f t="shared" si="23"/>
        <v>90</v>
      </c>
      <c r="J409" s="13">
        <f>SUM(J410:J411)</f>
        <v>450</v>
      </c>
      <c r="K409" s="13">
        <f>SUM(K410:K411)</f>
        <v>350</v>
      </c>
      <c r="L409" s="13">
        <f>SUM(L410:L411)</f>
        <v>0</v>
      </c>
      <c r="M409" s="13">
        <f>SUM(M410:M411)</f>
        <v>0</v>
      </c>
      <c r="N409" s="976">
        <f>SUM(N410:P411)</f>
        <v>100</v>
      </c>
      <c r="O409" s="976"/>
      <c r="P409" s="977"/>
    </row>
    <row r="410" spans="1:16" ht="20.100000000000001" customHeight="1" x14ac:dyDescent="0.2">
      <c r="A410" s="11"/>
      <c r="B410" s="12" t="s">
        <v>39</v>
      </c>
      <c r="C410" s="1003">
        <v>50</v>
      </c>
      <c r="D410" s="1004"/>
      <c r="E410" s="1004"/>
      <c r="F410" s="315">
        <v>0</v>
      </c>
      <c r="G410" s="315">
        <v>0</v>
      </c>
      <c r="H410" s="315">
        <v>0</v>
      </c>
      <c r="I410" s="293">
        <f t="shared" si="23"/>
        <v>50</v>
      </c>
      <c r="J410" s="36">
        <v>0</v>
      </c>
      <c r="K410" s="315">
        <v>0</v>
      </c>
      <c r="L410" s="315">
        <v>0</v>
      </c>
      <c r="M410" s="315">
        <v>0</v>
      </c>
      <c r="N410" s="976">
        <f>SUM(J410-K410+L410-M410)</f>
        <v>0</v>
      </c>
      <c r="O410" s="976"/>
      <c r="P410" s="977"/>
    </row>
    <row r="411" spans="1:16" ht="20.100000000000001" customHeight="1" x14ac:dyDescent="0.2">
      <c r="A411" s="11"/>
      <c r="B411" s="12" t="s">
        <v>40</v>
      </c>
      <c r="C411" s="1003">
        <v>40</v>
      </c>
      <c r="D411" s="1004"/>
      <c r="E411" s="1004"/>
      <c r="F411" s="315">
        <v>0</v>
      </c>
      <c r="G411" s="315">
        <v>0</v>
      </c>
      <c r="H411" s="315">
        <v>0</v>
      </c>
      <c r="I411" s="293">
        <f t="shared" si="23"/>
        <v>40</v>
      </c>
      <c r="J411" s="36">
        <v>450</v>
      </c>
      <c r="K411" s="315">
        <v>350</v>
      </c>
      <c r="L411" s="315">
        <v>0</v>
      </c>
      <c r="M411" s="315">
        <v>0</v>
      </c>
      <c r="N411" s="976">
        <f>SUM(J411-K411+L411-M411)</f>
        <v>100</v>
      </c>
      <c r="O411" s="976"/>
      <c r="P411" s="977"/>
    </row>
    <row r="412" spans="1:16" ht="24" customHeight="1" x14ac:dyDescent="0.2">
      <c r="A412" s="9">
        <v>2</v>
      </c>
      <c r="B412" s="10" t="s">
        <v>42</v>
      </c>
      <c r="C412" s="980"/>
      <c r="D412" s="981"/>
      <c r="E412" s="981"/>
      <c r="F412" s="300"/>
      <c r="G412" s="300"/>
      <c r="H412" s="300"/>
      <c r="I412" s="291"/>
      <c r="J412" s="299"/>
      <c r="K412" s="300"/>
      <c r="L412" s="300"/>
      <c r="M412" s="300"/>
      <c r="N412" s="983"/>
      <c r="O412" s="983"/>
      <c r="P412" s="984"/>
    </row>
    <row r="413" spans="1:16" ht="12.75" customHeight="1" x14ac:dyDescent="0.2">
      <c r="A413" s="11"/>
      <c r="B413" s="12" t="s">
        <v>43</v>
      </c>
      <c r="C413" s="1003">
        <v>65</v>
      </c>
      <c r="D413" s="1004"/>
      <c r="E413" s="1004"/>
      <c r="F413" s="315">
        <v>0</v>
      </c>
      <c r="G413" s="320">
        <v>0</v>
      </c>
      <c r="H413" s="315">
        <v>0</v>
      </c>
      <c r="I413" s="297">
        <f>SUM(C413-F413+G413-H413)</f>
        <v>65</v>
      </c>
      <c r="J413" s="299"/>
      <c r="K413" s="300"/>
      <c r="L413" s="300"/>
      <c r="M413" s="300"/>
      <c r="N413" s="983"/>
      <c r="O413" s="983"/>
      <c r="P413" s="984"/>
    </row>
    <row r="414" spans="1:16" ht="14.25" x14ac:dyDescent="0.2">
      <c r="A414" s="11"/>
      <c r="B414" s="12" t="s">
        <v>44</v>
      </c>
      <c r="C414" s="1003">
        <v>0</v>
      </c>
      <c r="D414" s="1004"/>
      <c r="E414" s="1004"/>
      <c r="F414" s="315">
        <v>0</v>
      </c>
      <c r="G414" s="315">
        <v>0</v>
      </c>
      <c r="H414" s="315">
        <v>0</v>
      </c>
      <c r="I414" s="297">
        <f>SUM(C414-F414+G414-H414)</f>
        <v>0</v>
      </c>
      <c r="J414" s="299"/>
      <c r="K414" s="300"/>
      <c r="L414" s="300"/>
      <c r="M414" s="300"/>
      <c r="N414" s="983"/>
      <c r="O414" s="983"/>
      <c r="P414" s="984"/>
    </row>
    <row r="415" spans="1:16" ht="14.25" x14ac:dyDescent="0.2">
      <c r="A415" s="9"/>
      <c r="B415" s="12" t="s">
        <v>45</v>
      </c>
      <c r="C415" s="1003">
        <v>0</v>
      </c>
      <c r="D415" s="1004"/>
      <c r="E415" s="1004"/>
      <c r="F415" s="315">
        <v>0</v>
      </c>
      <c r="G415" s="315">
        <v>0</v>
      </c>
      <c r="H415" s="315">
        <v>0</v>
      </c>
      <c r="I415" s="297">
        <f>SUM(C415-F415+G415-H415)</f>
        <v>0</v>
      </c>
      <c r="J415" s="299"/>
      <c r="K415" s="300"/>
      <c r="L415" s="300"/>
      <c r="M415" s="300"/>
      <c r="N415" s="983"/>
      <c r="O415" s="983"/>
      <c r="P415" s="984"/>
    </row>
    <row r="416" spans="1:16" ht="14.25" x14ac:dyDescent="0.2">
      <c r="A416" s="14"/>
      <c r="B416" s="15" t="s">
        <v>46</v>
      </c>
      <c r="C416" s="1005">
        <v>25</v>
      </c>
      <c r="D416" s="1006"/>
      <c r="E416" s="1006"/>
      <c r="F416" s="316">
        <v>0</v>
      </c>
      <c r="G416" s="316">
        <v>0</v>
      </c>
      <c r="H416" s="316">
        <v>0</v>
      </c>
      <c r="I416" s="297">
        <f>SUM(C416-F416+G416-H416)</f>
        <v>25</v>
      </c>
      <c r="J416" s="37"/>
      <c r="K416" s="16"/>
      <c r="L416" s="16"/>
      <c r="M416" s="16"/>
      <c r="N416" s="987"/>
      <c r="O416" s="987"/>
      <c r="P416" s="988"/>
    </row>
    <row r="417" spans="1:16" ht="15" thickBot="1" x14ac:dyDescent="0.25">
      <c r="A417" s="17">
        <v>3</v>
      </c>
      <c r="B417" s="18" t="s">
        <v>47</v>
      </c>
      <c r="C417" s="991"/>
      <c r="D417" s="992"/>
      <c r="E417" s="992"/>
      <c r="F417" s="25">
        <v>0</v>
      </c>
      <c r="G417" s="25">
        <v>0</v>
      </c>
      <c r="H417" s="314"/>
      <c r="I417" s="38"/>
      <c r="J417" s="39"/>
      <c r="K417" s="287"/>
      <c r="L417" s="287"/>
      <c r="M417" s="287"/>
      <c r="N417" s="993"/>
      <c r="O417" s="993"/>
      <c r="P417" s="994"/>
    </row>
    <row r="418" spans="1:16" x14ac:dyDescent="0.2">
      <c r="B418" s="289"/>
      <c r="C418" s="995">
        <f>SUM(C413:E416)-C404</f>
        <v>0</v>
      </c>
      <c r="D418" s="996"/>
      <c r="E418" s="996"/>
      <c r="F418" s="24">
        <f>SUM(F413:F416)-F404</f>
        <v>0</v>
      </c>
      <c r="G418" s="24">
        <f>SUM(G413:G416)-G404</f>
        <v>0</v>
      </c>
      <c r="H418" s="24">
        <f>SUM(H413:H416)-H404</f>
        <v>0</v>
      </c>
      <c r="I418" s="24">
        <f>SUM(I413:I416)-I404</f>
        <v>0</v>
      </c>
      <c r="J418" s="8"/>
      <c r="K418" s="8"/>
      <c r="L418" s="8"/>
      <c r="M418" s="8"/>
      <c r="N418" s="997"/>
      <c r="O418" s="997"/>
      <c r="P418" s="997"/>
    </row>
    <row r="419" spans="1:16" x14ac:dyDescent="0.2">
      <c r="A419" s="85" t="s">
        <v>65</v>
      </c>
      <c r="C419" s="951"/>
      <c r="D419" s="951"/>
      <c r="E419" s="951"/>
      <c r="N419" s="951"/>
      <c r="O419" s="951"/>
      <c r="P419" s="951"/>
    </row>
    <row r="420" spans="1:16" x14ac:dyDescent="0.2">
      <c r="C420" s="289"/>
      <c r="D420" s="289"/>
      <c r="E420" s="289"/>
      <c r="N420" s="289"/>
      <c r="O420" s="289"/>
      <c r="P420" s="289"/>
    </row>
    <row r="421" spans="1:16" x14ac:dyDescent="0.2">
      <c r="C421" s="289"/>
      <c r="D421" s="289"/>
      <c r="E421" s="289"/>
      <c r="N421" s="289"/>
      <c r="O421" s="289"/>
      <c r="P421" s="289"/>
    </row>
    <row r="422" spans="1:16" x14ac:dyDescent="0.2">
      <c r="C422" s="289"/>
      <c r="D422" s="289"/>
      <c r="E422" s="289"/>
      <c r="N422" s="289"/>
      <c r="O422" s="289"/>
      <c r="P422" s="289"/>
    </row>
    <row r="423" spans="1:16" x14ac:dyDescent="0.2">
      <c r="C423" s="289"/>
      <c r="D423" s="289"/>
      <c r="E423" s="289"/>
      <c r="N423" s="289"/>
      <c r="O423" s="289"/>
      <c r="P423" s="289"/>
    </row>
    <row r="424" spans="1:16" x14ac:dyDescent="0.2">
      <c r="C424" s="289"/>
      <c r="D424" s="289"/>
      <c r="E424" s="289"/>
      <c r="N424" s="289"/>
      <c r="O424" s="289"/>
      <c r="P424" s="289"/>
    </row>
    <row r="425" spans="1:16" x14ac:dyDescent="0.2">
      <c r="C425" s="289"/>
      <c r="D425" s="289"/>
      <c r="E425" s="289"/>
      <c r="I425" s="80" t="s">
        <v>68</v>
      </c>
      <c r="N425" s="289"/>
      <c r="O425" s="289"/>
      <c r="P425" s="289"/>
    </row>
    <row r="426" spans="1:16" ht="12.75" customHeight="1" x14ac:dyDescent="0.2">
      <c r="A426" s="951" t="s">
        <v>0</v>
      </c>
      <c r="B426" s="951"/>
      <c r="F426" s="1" t="s">
        <v>1</v>
      </c>
      <c r="I426" s="52"/>
      <c r="M426" s="1038" t="s">
        <v>61</v>
      </c>
      <c r="N426" s="1038"/>
      <c r="O426" s="1038"/>
      <c r="P426" s="1038"/>
    </row>
    <row r="427" spans="1:16" ht="12.75" customHeight="1" x14ac:dyDescent="0.2">
      <c r="A427" s="951" t="s">
        <v>3</v>
      </c>
      <c r="B427" s="951"/>
      <c r="I427" s="52"/>
      <c r="M427" s="1038"/>
      <c r="N427" s="1038"/>
      <c r="O427" s="1038"/>
      <c r="P427" s="1038"/>
    </row>
    <row r="428" spans="1:16" x14ac:dyDescent="0.2">
      <c r="A428" s="951" t="s">
        <v>4</v>
      </c>
      <c r="B428" s="951"/>
      <c r="I428" s="52"/>
      <c r="M428" s="1" t="s">
        <v>1</v>
      </c>
    </row>
    <row r="429" spans="1:16" ht="20.25" x14ac:dyDescent="0.3">
      <c r="F429" s="953" t="s">
        <v>5</v>
      </c>
      <c r="G429" s="953"/>
      <c r="H429" s="953"/>
      <c r="I429" s="953"/>
      <c r="J429" s="953"/>
      <c r="K429" s="953"/>
      <c r="L429" s="953"/>
    </row>
    <row r="430" spans="1:16" x14ac:dyDescent="0.2">
      <c r="F430" s="954" t="s">
        <v>64</v>
      </c>
      <c r="G430" s="954"/>
      <c r="H430" s="954"/>
      <c r="I430" s="954"/>
      <c r="J430" s="954"/>
      <c r="K430" s="954"/>
      <c r="L430" s="954"/>
    </row>
    <row r="431" spans="1:16" ht="12.75" customHeight="1" x14ac:dyDescent="0.2">
      <c r="A431" s="1" t="s">
        <v>6</v>
      </c>
      <c r="C431" s="27"/>
      <c r="D431" s="308">
        <v>1</v>
      </c>
      <c r="E431" s="308">
        <v>5</v>
      </c>
      <c r="I431" s="1026">
        <v>13</v>
      </c>
      <c r="K431" s="2"/>
      <c r="L431" s="23" t="s">
        <v>48</v>
      </c>
      <c r="M431" s="970" t="str">
        <f>+M396</f>
        <v>: Maret</v>
      </c>
      <c r="N431" s="971"/>
      <c r="O431" s="308">
        <f>+O396</f>
        <v>0</v>
      </c>
      <c r="P431" s="308">
        <f>+P396</f>
        <v>3</v>
      </c>
    </row>
    <row r="432" spans="1:16" ht="12.75" customHeight="1" x14ac:dyDescent="0.2">
      <c r="A432" s="1" t="s">
        <v>7</v>
      </c>
      <c r="C432" s="27"/>
      <c r="D432" s="308">
        <v>0</v>
      </c>
      <c r="E432" s="308">
        <v>8</v>
      </c>
      <c r="G432" s="1" t="s">
        <v>1</v>
      </c>
      <c r="I432" s="1026"/>
      <c r="K432" s="2"/>
      <c r="L432" s="23" t="s">
        <v>11</v>
      </c>
      <c r="M432" s="970" t="str">
        <f>+M397</f>
        <v>: 2023</v>
      </c>
      <c r="N432" s="971"/>
      <c r="O432" s="308">
        <f>+O397</f>
        <v>2</v>
      </c>
      <c r="P432" s="308">
        <f>+P397</f>
        <v>3</v>
      </c>
    </row>
    <row r="433" spans="1:21" ht="13.5" thickBot="1" x14ac:dyDescent="0.25">
      <c r="C433" s="29"/>
      <c r="D433" s="29"/>
      <c r="K433" s="2"/>
      <c r="L433" s="2"/>
      <c r="N433" s="2"/>
      <c r="O433" s="29"/>
      <c r="P433" s="29"/>
    </row>
    <row r="434" spans="1:21" ht="12.75" customHeight="1" x14ac:dyDescent="0.2">
      <c r="A434" s="938" t="s">
        <v>12</v>
      </c>
      <c r="B434" s="940" t="s">
        <v>13</v>
      </c>
      <c r="C434" s="942" t="s">
        <v>14</v>
      </c>
      <c r="D434" s="943"/>
      <c r="E434" s="943"/>
      <c r="F434" s="943"/>
      <c r="G434" s="943"/>
      <c r="H434" s="943"/>
      <c r="I434" s="944"/>
      <c r="J434" s="945" t="s">
        <v>15</v>
      </c>
      <c r="K434" s="943"/>
      <c r="L434" s="943"/>
      <c r="M434" s="943"/>
      <c r="N434" s="943"/>
      <c r="O434" s="943"/>
      <c r="P434" s="944"/>
    </row>
    <row r="435" spans="1:21" ht="12.75" customHeight="1" x14ac:dyDescent="0.2">
      <c r="A435" s="939"/>
      <c r="B435" s="941"/>
      <c r="C435" s="946" t="s">
        <v>16</v>
      </c>
      <c r="D435" s="947"/>
      <c r="E435" s="947"/>
      <c r="F435" s="4"/>
      <c r="G435" s="4"/>
      <c r="H435" s="4"/>
      <c r="I435" s="311" t="s">
        <v>16</v>
      </c>
      <c r="J435" s="32" t="s">
        <v>16</v>
      </c>
      <c r="K435" s="4"/>
      <c r="L435" s="4"/>
      <c r="M435" s="4"/>
      <c r="N435" s="947" t="s">
        <v>16</v>
      </c>
      <c r="O435" s="947"/>
      <c r="P435" s="948"/>
    </row>
    <row r="436" spans="1:21" ht="12.75" customHeight="1" x14ac:dyDescent="0.2">
      <c r="A436" s="939"/>
      <c r="B436" s="941"/>
      <c r="C436" s="949" t="s">
        <v>8</v>
      </c>
      <c r="D436" s="950"/>
      <c r="E436" s="950"/>
      <c r="F436" s="312" t="s">
        <v>17</v>
      </c>
      <c r="G436" s="312" t="s">
        <v>18</v>
      </c>
      <c r="H436" s="312" t="s">
        <v>19</v>
      </c>
      <c r="I436" s="305" t="s">
        <v>20</v>
      </c>
      <c r="J436" s="33" t="s">
        <v>8</v>
      </c>
      <c r="K436" s="312" t="s">
        <v>17</v>
      </c>
      <c r="L436" s="312" t="s">
        <v>18</v>
      </c>
      <c r="M436" s="312" t="s">
        <v>19</v>
      </c>
      <c r="N436" s="955" t="s">
        <v>20</v>
      </c>
      <c r="O436" s="955"/>
      <c r="P436" s="956"/>
    </row>
    <row r="437" spans="1:21" ht="12.75" customHeight="1" x14ac:dyDescent="0.2">
      <c r="A437" s="939"/>
      <c r="B437" s="941"/>
      <c r="C437" s="957" t="s">
        <v>21</v>
      </c>
      <c r="D437" s="958"/>
      <c r="E437" s="958"/>
      <c r="F437" s="306"/>
      <c r="G437" s="306"/>
      <c r="H437" s="306"/>
      <c r="I437" s="307" t="s">
        <v>22</v>
      </c>
      <c r="J437" s="34" t="s">
        <v>21</v>
      </c>
      <c r="K437" s="306"/>
      <c r="L437" s="306"/>
      <c r="M437" s="306"/>
      <c r="N437" s="958" t="s">
        <v>23</v>
      </c>
      <c r="O437" s="958"/>
      <c r="P437" s="959"/>
      <c r="U437" s="1" t="s">
        <v>1</v>
      </c>
    </row>
    <row r="438" spans="1:21" x14ac:dyDescent="0.2">
      <c r="A438" s="44" t="s">
        <v>24</v>
      </c>
      <c r="B438" s="45" t="s">
        <v>25</v>
      </c>
      <c r="C438" s="960" t="s">
        <v>26</v>
      </c>
      <c r="D438" s="961"/>
      <c r="E438" s="961"/>
      <c r="F438" s="309" t="s">
        <v>27</v>
      </c>
      <c r="G438" s="309" t="s">
        <v>28</v>
      </c>
      <c r="H438" s="309" t="s">
        <v>29</v>
      </c>
      <c r="I438" s="46" t="s">
        <v>30</v>
      </c>
      <c r="J438" s="47" t="s">
        <v>31</v>
      </c>
      <c r="K438" s="309" t="s">
        <v>32</v>
      </c>
      <c r="L438" s="309" t="s">
        <v>33</v>
      </c>
      <c r="M438" s="309" t="s">
        <v>34</v>
      </c>
      <c r="N438" s="962" t="s">
        <v>35</v>
      </c>
      <c r="O438" s="961"/>
      <c r="P438" s="963"/>
      <c r="Q438" s="1" t="s">
        <v>1</v>
      </c>
    </row>
    <row r="439" spans="1:21" ht="15.75" x14ac:dyDescent="0.2">
      <c r="A439" s="5"/>
      <c r="B439" s="6" t="s">
        <v>36</v>
      </c>
      <c r="C439" s="998">
        <f>SUM(C15,C50,C85,C120,C155,C190,C225,C261,C296,C332,C368,C404)</f>
        <v>938</v>
      </c>
      <c r="D439" s="999"/>
      <c r="E439" s="999"/>
      <c r="F439" s="55">
        <f t="shared" ref="F439:N439" si="24">SUM(F15,F50,F85,F120,F155,F190,F225,F261,F296,F332,F368,F404)</f>
        <v>167</v>
      </c>
      <c r="G439" s="81">
        <f>SUM(G15,G50,G85,G120,G155,G190,G225,G261,G296,G332,G368,G404)</f>
        <v>70</v>
      </c>
      <c r="H439" s="55">
        <f t="shared" si="24"/>
        <v>0</v>
      </c>
      <c r="I439" s="56">
        <f t="shared" si="24"/>
        <v>841</v>
      </c>
      <c r="J439" s="63">
        <f t="shared" si="24"/>
        <v>1010</v>
      </c>
      <c r="K439" s="55">
        <f t="shared" si="24"/>
        <v>710</v>
      </c>
      <c r="L439" s="81">
        <f t="shared" si="24"/>
        <v>2</v>
      </c>
      <c r="M439" s="55">
        <f t="shared" si="24"/>
        <v>0</v>
      </c>
      <c r="N439" s="1000">
        <f t="shared" si="24"/>
        <v>302</v>
      </c>
      <c r="O439" s="967"/>
      <c r="P439" s="968"/>
      <c r="Q439" s="1" t="s">
        <v>1</v>
      </c>
    </row>
    <row r="440" spans="1:21" x14ac:dyDescent="0.2">
      <c r="A440" s="9">
        <v>1</v>
      </c>
      <c r="B440" s="10" t="s">
        <v>37</v>
      </c>
      <c r="C440" s="980"/>
      <c r="D440" s="981"/>
      <c r="E440" s="981"/>
      <c r="F440" s="300"/>
      <c r="G440" s="300"/>
      <c r="H440" s="300"/>
      <c r="I440" s="301"/>
      <c r="J440" s="299"/>
      <c r="K440" s="300"/>
      <c r="L440" s="300"/>
      <c r="M440" s="300"/>
      <c r="N440" s="981"/>
      <c r="O440" s="981"/>
      <c r="P440" s="982"/>
    </row>
    <row r="441" spans="1:21" ht="14.25" x14ac:dyDescent="0.2">
      <c r="A441" s="11"/>
      <c r="B441" s="10" t="s">
        <v>38</v>
      </c>
      <c r="C441" s="1039">
        <f>SUM(C87,C17,C298,C192,C122,C334,C227,C263,C157,C406,C370,C52)</f>
        <v>0</v>
      </c>
      <c r="D441" s="1040"/>
      <c r="E441" s="1040"/>
      <c r="F441" s="303">
        <f t="shared" ref="F441:N443" si="25">SUM(F87,F17,F298,F192,F122,F334,F227,F263,F157,F406,F370,F52)</f>
        <v>0</v>
      </c>
      <c r="G441" s="303">
        <f t="shared" si="25"/>
        <v>0</v>
      </c>
      <c r="H441" s="303">
        <f t="shared" si="25"/>
        <v>0</v>
      </c>
      <c r="I441" s="304">
        <f t="shared" si="25"/>
        <v>0</v>
      </c>
      <c r="J441" s="302">
        <f t="shared" si="25"/>
        <v>0</v>
      </c>
      <c r="K441" s="303">
        <f t="shared" si="25"/>
        <v>0</v>
      </c>
      <c r="L441" s="303">
        <f t="shared" si="25"/>
        <v>0</v>
      </c>
      <c r="M441" s="303">
        <f t="shared" si="25"/>
        <v>0</v>
      </c>
      <c r="N441" s="1040">
        <f t="shared" si="25"/>
        <v>0</v>
      </c>
      <c r="O441" s="1040"/>
      <c r="P441" s="1041"/>
    </row>
    <row r="442" spans="1:21" ht="15" x14ac:dyDescent="0.2">
      <c r="A442" s="11"/>
      <c r="B442" s="12" t="s">
        <v>39</v>
      </c>
      <c r="C442" s="1015">
        <f>SUM(C88,C18,C299,C193,C123,C335,C228,C264,C158,C407,C371,C53)</f>
        <v>0</v>
      </c>
      <c r="D442" s="1016"/>
      <c r="E442" s="1016"/>
      <c r="F442" s="292">
        <f t="shared" si="25"/>
        <v>0</v>
      </c>
      <c r="G442" s="292">
        <f t="shared" si="25"/>
        <v>0</v>
      </c>
      <c r="H442" s="292">
        <f t="shared" si="25"/>
        <v>0</v>
      </c>
      <c r="I442" s="293">
        <f t="shared" si="25"/>
        <v>0</v>
      </c>
      <c r="J442" s="298">
        <f t="shared" si="25"/>
        <v>0</v>
      </c>
      <c r="K442" s="292">
        <f t="shared" si="25"/>
        <v>0</v>
      </c>
      <c r="L442" s="292">
        <f t="shared" si="25"/>
        <v>0</v>
      </c>
      <c r="M442" s="292">
        <f t="shared" si="25"/>
        <v>0</v>
      </c>
      <c r="N442" s="976">
        <f t="shared" si="25"/>
        <v>0</v>
      </c>
      <c r="O442" s="976"/>
      <c r="P442" s="977"/>
    </row>
    <row r="443" spans="1:21" ht="15" x14ac:dyDescent="0.2">
      <c r="A443" s="11"/>
      <c r="B443" s="12" t="s">
        <v>40</v>
      </c>
      <c r="C443" s="1048">
        <f>SUM(C89,C19,C300,C194,C124,C336,C229,C265,C159,C408,C372,C54)</f>
        <v>0</v>
      </c>
      <c r="D443" s="1049"/>
      <c r="E443" s="1049"/>
      <c r="F443" s="295">
        <f t="shared" si="25"/>
        <v>0</v>
      </c>
      <c r="G443" s="295">
        <f t="shared" si="25"/>
        <v>0</v>
      </c>
      <c r="H443" s="295">
        <f t="shared" si="25"/>
        <v>0</v>
      </c>
      <c r="I443" s="43">
        <f t="shared" si="25"/>
        <v>0</v>
      </c>
      <c r="J443" s="298">
        <f t="shared" si="25"/>
        <v>0</v>
      </c>
      <c r="K443" s="292">
        <f t="shared" si="25"/>
        <v>0</v>
      </c>
      <c r="L443" s="292">
        <f t="shared" si="25"/>
        <v>0</v>
      </c>
      <c r="M443" s="292">
        <f t="shared" si="25"/>
        <v>0</v>
      </c>
      <c r="N443" s="976">
        <f t="shared" si="25"/>
        <v>0</v>
      </c>
      <c r="O443" s="976"/>
      <c r="P443" s="977"/>
      <c r="S443" s="1" t="s">
        <v>1</v>
      </c>
    </row>
    <row r="444" spans="1:21" ht="14.25" x14ac:dyDescent="0.2">
      <c r="A444" s="11"/>
      <c r="B444" s="10" t="s">
        <v>41</v>
      </c>
      <c r="C444" s="1050">
        <f>SUM(C20,C55,C90,C125,C160,C195,C230,C266,C301,C337,C373,C409)</f>
        <v>938</v>
      </c>
      <c r="D444" s="1051"/>
      <c r="E444" s="1051"/>
      <c r="F444" s="57">
        <f t="shared" ref="F444:N451" si="26">SUM(F20,F55,F90,F125,F160,F195,F230,F266,F301,F337,F373,F409)</f>
        <v>167</v>
      </c>
      <c r="G444" s="57">
        <f t="shared" si="26"/>
        <v>70</v>
      </c>
      <c r="H444" s="57">
        <f t="shared" si="26"/>
        <v>0</v>
      </c>
      <c r="I444" s="58">
        <f t="shared" si="26"/>
        <v>841</v>
      </c>
      <c r="J444" s="65">
        <f t="shared" si="26"/>
        <v>1010</v>
      </c>
      <c r="K444" s="66">
        <f t="shared" si="26"/>
        <v>710</v>
      </c>
      <c r="L444" s="66">
        <f t="shared" si="26"/>
        <v>2</v>
      </c>
      <c r="M444" s="66">
        <f t="shared" si="26"/>
        <v>0</v>
      </c>
      <c r="N444" s="976">
        <f t="shared" si="26"/>
        <v>302</v>
      </c>
      <c r="O444" s="976"/>
      <c r="P444" s="977"/>
      <c r="T444" s="1" t="s">
        <v>1</v>
      </c>
    </row>
    <row r="445" spans="1:21" ht="15" x14ac:dyDescent="0.2">
      <c r="A445" s="11"/>
      <c r="B445" s="12" t="s">
        <v>39</v>
      </c>
      <c r="C445" s="1015">
        <f t="shared" ref="C445:C451" si="27">SUM(C21,C56,C91,C126,C161,C196,C231,C267,C302,C338,C374,C410)</f>
        <v>533</v>
      </c>
      <c r="D445" s="1016"/>
      <c r="E445" s="1016"/>
      <c r="F445" s="61">
        <f>SUM(F21,F56,F91,F126,F161,F196,F231,F267,F302,F338,F374,F410)</f>
        <v>167</v>
      </c>
      <c r="G445" s="61">
        <f t="shared" si="26"/>
        <v>25</v>
      </c>
      <c r="H445" s="61">
        <f t="shared" si="26"/>
        <v>0</v>
      </c>
      <c r="I445" s="62">
        <f t="shared" si="26"/>
        <v>391</v>
      </c>
      <c r="J445" s="64">
        <f t="shared" si="26"/>
        <v>0</v>
      </c>
      <c r="K445" s="61">
        <f t="shared" si="26"/>
        <v>0</v>
      </c>
      <c r="L445" s="61">
        <f t="shared" si="26"/>
        <v>0</v>
      </c>
      <c r="M445" s="61">
        <f t="shared" si="26"/>
        <v>0</v>
      </c>
      <c r="N445" s="1016">
        <f t="shared" si="26"/>
        <v>0</v>
      </c>
      <c r="O445" s="1016"/>
      <c r="P445" s="1044"/>
      <c r="Q445" s="1" t="s">
        <v>63</v>
      </c>
    </row>
    <row r="446" spans="1:21" ht="15" x14ac:dyDescent="0.2">
      <c r="A446" s="11"/>
      <c r="B446" s="12" t="s">
        <v>40</v>
      </c>
      <c r="C446" s="1042">
        <f t="shared" si="27"/>
        <v>405</v>
      </c>
      <c r="D446" s="1043"/>
      <c r="E446" s="1043"/>
      <c r="F446" s="59">
        <f t="shared" si="26"/>
        <v>0</v>
      </c>
      <c r="G446" s="59">
        <f t="shared" si="26"/>
        <v>45</v>
      </c>
      <c r="H446" s="59">
        <f t="shared" si="26"/>
        <v>0</v>
      </c>
      <c r="I446" s="60">
        <f t="shared" si="26"/>
        <v>450</v>
      </c>
      <c r="J446" s="64">
        <f t="shared" si="26"/>
        <v>1010</v>
      </c>
      <c r="K446" s="61">
        <f t="shared" si="26"/>
        <v>710</v>
      </c>
      <c r="L446" s="61">
        <f t="shared" si="26"/>
        <v>2</v>
      </c>
      <c r="M446" s="61">
        <f t="shared" si="26"/>
        <v>0</v>
      </c>
      <c r="N446" s="1016">
        <f t="shared" si="26"/>
        <v>302</v>
      </c>
      <c r="O446" s="1016"/>
      <c r="P446" s="1044"/>
    </row>
    <row r="447" spans="1:21" x14ac:dyDescent="0.2">
      <c r="A447" s="9">
        <v>2</v>
      </c>
      <c r="B447" s="10" t="s">
        <v>42</v>
      </c>
      <c r="C447" s="1045"/>
      <c r="D447" s="1046"/>
      <c r="E447" s="1047"/>
      <c r="F447" s="300"/>
      <c r="G447" s="300"/>
      <c r="H447" s="300"/>
      <c r="I447" s="290"/>
      <c r="J447" s="299"/>
      <c r="K447" s="300"/>
      <c r="L447" s="300"/>
      <c r="M447" s="300"/>
      <c r="N447" s="983"/>
      <c r="O447" s="983"/>
      <c r="P447" s="984"/>
    </row>
    <row r="448" spans="1:21" ht="15" x14ac:dyDescent="0.2">
      <c r="A448" s="11"/>
      <c r="B448" s="12" t="s">
        <v>43</v>
      </c>
      <c r="C448" s="1042">
        <f>SUM(C24,C59,C94,C129,C164,C199,C234,C270,C305,C341,C377,C413)</f>
        <v>65</v>
      </c>
      <c r="D448" s="1043"/>
      <c r="E448" s="1043"/>
      <c r="F448" s="59">
        <f t="shared" si="26"/>
        <v>0</v>
      </c>
      <c r="G448" s="59">
        <f t="shared" si="26"/>
        <v>0</v>
      </c>
      <c r="H448" s="59">
        <f t="shared" si="26"/>
        <v>0</v>
      </c>
      <c r="I448" s="60">
        <f t="shared" si="26"/>
        <v>65</v>
      </c>
      <c r="J448" s="299"/>
      <c r="K448" s="300"/>
      <c r="L448" s="300"/>
      <c r="M448" s="300"/>
      <c r="N448" s="983"/>
      <c r="O448" s="983"/>
      <c r="P448" s="984"/>
    </row>
    <row r="449" spans="1:17" ht="15" x14ac:dyDescent="0.2">
      <c r="A449" s="11"/>
      <c r="B449" s="12" t="s">
        <v>44</v>
      </c>
      <c r="C449" s="1042">
        <f t="shared" si="27"/>
        <v>848</v>
      </c>
      <c r="D449" s="1043"/>
      <c r="E449" s="1043"/>
      <c r="F449" s="59">
        <f t="shared" si="26"/>
        <v>167</v>
      </c>
      <c r="G449" s="59">
        <f t="shared" si="26"/>
        <v>70</v>
      </c>
      <c r="H449" s="59">
        <f t="shared" si="26"/>
        <v>0</v>
      </c>
      <c r="I449" s="60">
        <f t="shared" si="26"/>
        <v>751</v>
      </c>
      <c r="J449" s="299"/>
      <c r="K449" s="300"/>
      <c r="L449" s="300"/>
      <c r="M449" s="300"/>
      <c r="N449" s="983"/>
      <c r="O449" s="983"/>
      <c r="P449" s="984"/>
    </row>
    <row r="450" spans="1:17" ht="15" x14ac:dyDescent="0.2">
      <c r="A450" s="9"/>
      <c r="B450" s="12" t="s">
        <v>45</v>
      </c>
      <c r="C450" s="1042">
        <f t="shared" si="27"/>
        <v>0</v>
      </c>
      <c r="D450" s="1043"/>
      <c r="E450" s="1043"/>
      <c r="F450" s="59">
        <f t="shared" si="26"/>
        <v>0</v>
      </c>
      <c r="G450" s="59">
        <f t="shared" si="26"/>
        <v>0</v>
      </c>
      <c r="H450" s="59">
        <f t="shared" si="26"/>
        <v>0</v>
      </c>
      <c r="I450" s="60">
        <f t="shared" si="26"/>
        <v>0</v>
      </c>
      <c r="J450" s="299"/>
      <c r="K450" s="300"/>
      <c r="L450" s="300"/>
      <c r="M450" s="300"/>
      <c r="N450" s="983"/>
      <c r="O450" s="983"/>
      <c r="P450" s="984"/>
      <c r="Q450" s="1" t="s">
        <v>1</v>
      </c>
    </row>
    <row r="451" spans="1:17" ht="12.75" customHeight="1" x14ac:dyDescent="0.2">
      <c r="A451" s="14"/>
      <c r="B451" s="15" t="s">
        <v>46</v>
      </c>
      <c r="C451" s="1042">
        <f t="shared" si="27"/>
        <v>25</v>
      </c>
      <c r="D451" s="1043"/>
      <c r="E451" s="1043"/>
      <c r="F451" s="59">
        <f t="shared" si="26"/>
        <v>0</v>
      </c>
      <c r="G451" s="59">
        <f t="shared" si="26"/>
        <v>0</v>
      </c>
      <c r="H451" s="59">
        <f t="shared" si="26"/>
        <v>0</v>
      </c>
      <c r="I451" s="60">
        <f t="shared" si="26"/>
        <v>25</v>
      </c>
      <c r="J451" s="37"/>
      <c r="K451" s="16"/>
      <c r="L451" s="16"/>
      <c r="M451" s="16"/>
      <c r="N451" s="987"/>
      <c r="O451" s="987"/>
      <c r="P451" s="988"/>
    </row>
    <row r="452" spans="1:17" ht="12.75" customHeight="1" thickBot="1" x14ac:dyDescent="0.25">
      <c r="A452" s="21">
        <v>3</v>
      </c>
      <c r="B452" s="22" t="s">
        <v>47</v>
      </c>
      <c r="C452" s="1052"/>
      <c r="D452" s="1053"/>
      <c r="E452" s="1053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314"/>
      <c r="I452" s="38"/>
      <c r="J452" s="39"/>
      <c r="K452" s="287"/>
      <c r="L452" s="287"/>
      <c r="M452" s="287"/>
      <c r="N452" s="993"/>
      <c r="O452" s="993"/>
      <c r="P452" s="994"/>
    </row>
    <row r="453" spans="1:17" ht="12.75" customHeight="1" x14ac:dyDescent="0.2">
      <c r="B453" s="289"/>
      <c r="C453" s="995">
        <f>SUM(C448:E451)-C439</f>
        <v>0</v>
      </c>
      <c r="D453" s="996"/>
      <c r="E453" s="996"/>
      <c r="F453" s="24">
        <f>SUM(F448:F451)-F439</f>
        <v>0</v>
      </c>
      <c r="G453" s="24">
        <f>SUM(G448:G451)-G439</f>
        <v>0</v>
      </c>
      <c r="H453" s="24">
        <f>SUM(H448:H451)-H439</f>
        <v>0</v>
      </c>
      <c r="I453" s="24">
        <f>SUM(I448:I451)-I439</f>
        <v>0</v>
      </c>
      <c r="J453" s="8"/>
      <c r="K453" s="8" t="s">
        <v>1</v>
      </c>
      <c r="L453" s="8"/>
      <c r="M453" s="8"/>
      <c r="N453" s="997"/>
      <c r="O453" s="997"/>
      <c r="P453" s="997"/>
    </row>
    <row r="454" spans="1:17" x14ac:dyDescent="0.2">
      <c r="A454" s="85" t="s">
        <v>65</v>
      </c>
      <c r="C454" s="951"/>
      <c r="D454" s="951"/>
      <c r="E454" s="951"/>
      <c r="G454" s="1" t="s">
        <v>62</v>
      </c>
      <c r="N454" s="951"/>
      <c r="O454" s="951"/>
      <c r="P454" s="951"/>
    </row>
    <row r="455" spans="1:17" x14ac:dyDescent="0.2">
      <c r="C455" s="289"/>
      <c r="D455" s="289"/>
      <c r="E455" s="289"/>
      <c r="K455" s="1" t="s">
        <v>1</v>
      </c>
      <c r="N455" s="289"/>
      <c r="O455" s="289"/>
      <c r="P455" s="289"/>
    </row>
    <row r="456" spans="1:17" x14ac:dyDescent="0.2">
      <c r="C456" s="289"/>
      <c r="D456" s="289"/>
      <c r="E456" s="289"/>
      <c r="K456" s="1" t="s">
        <v>1</v>
      </c>
      <c r="N456" s="289"/>
      <c r="O456" s="289"/>
      <c r="P456" s="289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C452:E452"/>
    <mergeCell ref="N452:P452"/>
    <mergeCell ref="C453:E453"/>
    <mergeCell ref="N453:P453"/>
    <mergeCell ref="C454:E454"/>
    <mergeCell ref="N454:P454"/>
    <mergeCell ref="C449:E449"/>
    <mergeCell ref="N449:P449"/>
    <mergeCell ref="C450:E450"/>
    <mergeCell ref="N450:P450"/>
    <mergeCell ref="C451:E451"/>
    <mergeCell ref="N451:P451"/>
    <mergeCell ref="C446:E446"/>
    <mergeCell ref="N446:P446"/>
    <mergeCell ref="C447:E447"/>
    <mergeCell ref="N447:P447"/>
    <mergeCell ref="C448:E448"/>
    <mergeCell ref="N448:P448"/>
    <mergeCell ref="C443:E443"/>
    <mergeCell ref="N443:P443"/>
    <mergeCell ref="C444:E444"/>
    <mergeCell ref="N444:P444"/>
    <mergeCell ref="C445:E445"/>
    <mergeCell ref="N445:P445"/>
    <mergeCell ref="C440:E440"/>
    <mergeCell ref="N440:P440"/>
    <mergeCell ref="C441:E441"/>
    <mergeCell ref="N441:P441"/>
    <mergeCell ref="C442:E442"/>
    <mergeCell ref="N442:P442"/>
    <mergeCell ref="N436:P436"/>
    <mergeCell ref="C437:E437"/>
    <mergeCell ref="N437:P437"/>
    <mergeCell ref="C438:E438"/>
    <mergeCell ref="N438:P438"/>
    <mergeCell ref="C439:E439"/>
    <mergeCell ref="N439:P439"/>
    <mergeCell ref="I431:I432"/>
    <mergeCell ref="M431:N431"/>
    <mergeCell ref="M432:N432"/>
    <mergeCell ref="A434:A437"/>
    <mergeCell ref="B434:B437"/>
    <mergeCell ref="C434:I434"/>
    <mergeCell ref="J434:P434"/>
    <mergeCell ref="C435:E435"/>
    <mergeCell ref="N435:P435"/>
    <mergeCell ref="C436:E436"/>
    <mergeCell ref="A426:B426"/>
    <mergeCell ref="M426:P427"/>
    <mergeCell ref="A427:B427"/>
    <mergeCell ref="A428:B428"/>
    <mergeCell ref="F429:L429"/>
    <mergeCell ref="F430:L430"/>
    <mergeCell ref="C417:E417"/>
    <mergeCell ref="N417:P417"/>
    <mergeCell ref="C418:E418"/>
    <mergeCell ref="N418:P418"/>
    <mergeCell ref="C419:E419"/>
    <mergeCell ref="N419:P419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C409:E409"/>
    <mergeCell ref="N409:P409"/>
    <mergeCell ref="C410:E410"/>
    <mergeCell ref="N410:P410"/>
    <mergeCell ref="C405:E405"/>
    <mergeCell ref="N405:P405"/>
    <mergeCell ref="C406:E406"/>
    <mergeCell ref="N406:P406"/>
    <mergeCell ref="C407:E407"/>
    <mergeCell ref="N407:P407"/>
    <mergeCell ref="C403:E403"/>
    <mergeCell ref="N403:P403"/>
    <mergeCell ref="C404:E404"/>
    <mergeCell ref="N404:P404"/>
    <mergeCell ref="I396:I397"/>
    <mergeCell ref="M396:N396"/>
    <mergeCell ref="M397:N397"/>
    <mergeCell ref="C408:E408"/>
    <mergeCell ref="N408:P408"/>
    <mergeCell ref="A399:A402"/>
    <mergeCell ref="B399:B402"/>
    <mergeCell ref="C399:I399"/>
    <mergeCell ref="J399:P399"/>
    <mergeCell ref="C400:E400"/>
    <mergeCell ref="N400:P400"/>
    <mergeCell ref="C401:E401"/>
    <mergeCell ref="A390:B390"/>
    <mergeCell ref="M390:P391"/>
    <mergeCell ref="A391:B391"/>
    <mergeCell ref="A392:B392"/>
    <mergeCell ref="F393:L393"/>
    <mergeCell ref="F394:L394"/>
    <mergeCell ref="N401:P401"/>
    <mergeCell ref="C402:E402"/>
    <mergeCell ref="N402:P402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C368:E368"/>
    <mergeCell ref="N368:P368"/>
    <mergeCell ref="C369:E369"/>
    <mergeCell ref="N369:P369"/>
    <mergeCell ref="C370:E370"/>
    <mergeCell ref="N370:P370"/>
    <mergeCell ref="N364:P364"/>
    <mergeCell ref="C365:E365"/>
    <mergeCell ref="N365:P365"/>
    <mergeCell ref="C366:E366"/>
    <mergeCell ref="N366:P366"/>
    <mergeCell ref="C367:E367"/>
    <mergeCell ref="N367:P367"/>
    <mergeCell ref="F357:L357"/>
    <mergeCell ref="F358:L358"/>
    <mergeCell ref="I360:I361"/>
    <mergeCell ref="M360:N360"/>
    <mergeCell ref="M361:N361"/>
    <mergeCell ref="A363:A366"/>
    <mergeCell ref="B363:B366"/>
    <mergeCell ref="C363:I363"/>
    <mergeCell ref="J363:P363"/>
    <mergeCell ref="C364:E364"/>
    <mergeCell ref="C350:E350"/>
    <mergeCell ref="N350:P350"/>
    <mergeCell ref="A354:B354"/>
    <mergeCell ref="M354:P355"/>
    <mergeCell ref="A355:B355"/>
    <mergeCell ref="A356:B356"/>
    <mergeCell ref="C344:E344"/>
    <mergeCell ref="N344:P344"/>
    <mergeCell ref="C345:E345"/>
    <mergeCell ref="N345:P345"/>
    <mergeCell ref="C346:E346"/>
    <mergeCell ref="N346:P346"/>
    <mergeCell ref="C341:E341"/>
    <mergeCell ref="N341:P341"/>
    <mergeCell ref="C342:E342"/>
    <mergeCell ref="N342:P342"/>
    <mergeCell ref="C343:E343"/>
    <mergeCell ref="N343:P343"/>
    <mergeCell ref="C338:E338"/>
    <mergeCell ref="N338:P338"/>
    <mergeCell ref="C339:E339"/>
    <mergeCell ref="N339:P339"/>
    <mergeCell ref="C340:E340"/>
    <mergeCell ref="N340:P340"/>
    <mergeCell ref="C336:E336"/>
    <mergeCell ref="N336:P336"/>
    <mergeCell ref="C337:E337"/>
    <mergeCell ref="N337:P337"/>
    <mergeCell ref="C332:E332"/>
    <mergeCell ref="N332:P332"/>
    <mergeCell ref="C333:E333"/>
    <mergeCell ref="N333:P333"/>
    <mergeCell ref="C334:E334"/>
    <mergeCell ref="N334:P334"/>
    <mergeCell ref="C331:E331"/>
    <mergeCell ref="N331:P331"/>
    <mergeCell ref="F321:L321"/>
    <mergeCell ref="F322:L322"/>
    <mergeCell ref="I324:I325"/>
    <mergeCell ref="M324:N324"/>
    <mergeCell ref="M325:N325"/>
    <mergeCell ref="C335:E335"/>
    <mergeCell ref="N335:P335"/>
    <mergeCell ref="A327:A330"/>
    <mergeCell ref="B327:B330"/>
    <mergeCell ref="C327:I327"/>
    <mergeCell ref="J327:P327"/>
    <mergeCell ref="C328:E328"/>
    <mergeCell ref="C311:E311"/>
    <mergeCell ref="N311:P311"/>
    <mergeCell ref="A318:B318"/>
    <mergeCell ref="M318:P319"/>
    <mergeCell ref="A319:B319"/>
    <mergeCell ref="A320:B320"/>
    <mergeCell ref="N328:P328"/>
    <mergeCell ref="C329:E329"/>
    <mergeCell ref="N329:P329"/>
    <mergeCell ref="C330:E330"/>
    <mergeCell ref="N330:P330"/>
    <mergeCell ref="C308:E308"/>
    <mergeCell ref="N308:P308"/>
    <mergeCell ref="C309:E309"/>
    <mergeCell ref="N309:P309"/>
    <mergeCell ref="C310:E310"/>
    <mergeCell ref="N310:P310"/>
    <mergeCell ref="C305:E305"/>
    <mergeCell ref="N305:P305"/>
    <mergeCell ref="C306:E306"/>
    <mergeCell ref="N306:P306"/>
    <mergeCell ref="C307:E307"/>
    <mergeCell ref="N307:P307"/>
    <mergeCell ref="C302:E302"/>
    <mergeCell ref="N302:P302"/>
    <mergeCell ref="C303:E303"/>
    <mergeCell ref="N303:P303"/>
    <mergeCell ref="C304:E304"/>
    <mergeCell ref="N304:P304"/>
    <mergeCell ref="C299:E299"/>
    <mergeCell ref="N299:P299"/>
    <mergeCell ref="C300:E300"/>
    <mergeCell ref="N300:P300"/>
    <mergeCell ref="C301:E301"/>
    <mergeCell ref="N301:P301"/>
    <mergeCell ref="C296:E296"/>
    <mergeCell ref="N296:P296"/>
    <mergeCell ref="C297:E297"/>
    <mergeCell ref="N297:P297"/>
    <mergeCell ref="C298:E298"/>
    <mergeCell ref="N298:P298"/>
    <mergeCell ref="N292:P292"/>
    <mergeCell ref="C293:E293"/>
    <mergeCell ref="N293:P293"/>
    <mergeCell ref="C294:E294"/>
    <mergeCell ref="N294:P294"/>
    <mergeCell ref="C295:E295"/>
    <mergeCell ref="N295:P295"/>
    <mergeCell ref="F285:L285"/>
    <mergeCell ref="F286:L286"/>
    <mergeCell ref="I288:I289"/>
    <mergeCell ref="M288:N288"/>
    <mergeCell ref="M289:N289"/>
    <mergeCell ref="A291:A294"/>
    <mergeCell ref="B291:B294"/>
    <mergeCell ref="C291:I291"/>
    <mergeCell ref="J291:P291"/>
    <mergeCell ref="C292:E292"/>
    <mergeCell ref="C275:E275"/>
    <mergeCell ref="N275:P275"/>
    <mergeCell ref="A282:B282"/>
    <mergeCell ref="M282:P283"/>
    <mergeCell ref="A283:B283"/>
    <mergeCell ref="A284:B284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A256:A259"/>
    <mergeCell ref="B256:B259"/>
    <mergeCell ref="C256:I256"/>
    <mergeCell ref="J256:P256"/>
    <mergeCell ref="C257:E257"/>
    <mergeCell ref="N257:P257"/>
    <mergeCell ref="C258:E258"/>
    <mergeCell ref="N258:P258"/>
    <mergeCell ref="C259:E259"/>
    <mergeCell ref="N259:P259"/>
    <mergeCell ref="A249:B249"/>
    <mergeCell ref="F250:L250"/>
    <mergeCell ref="F251:L251"/>
    <mergeCell ref="I253:I254"/>
    <mergeCell ref="M253:N253"/>
    <mergeCell ref="M254:N254"/>
    <mergeCell ref="C238:E238"/>
    <mergeCell ref="N238:P238"/>
    <mergeCell ref="C239:E239"/>
    <mergeCell ref="N239:P239"/>
    <mergeCell ref="A247:B247"/>
    <mergeCell ref="M247:P248"/>
    <mergeCell ref="A248:B24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4:E224"/>
    <mergeCell ref="N224:P224"/>
    <mergeCell ref="C225:E225"/>
    <mergeCell ref="N225:P225"/>
    <mergeCell ref="I217:I218"/>
    <mergeCell ref="M217:N217"/>
    <mergeCell ref="M218:N218"/>
    <mergeCell ref="C229:E229"/>
    <mergeCell ref="N229:P229"/>
    <mergeCell ref="A220:A223"/>
    <mergeCell ref="B220:B223"/>
    <mergeCell ref="C220:I220"/>
    <mergeCell ref="J220:P220"/>
    <mergeCell ref="C221:E221"/>
    <mergeCell ref="N221:P221"/>
    <mergeCell ref="C222:E222"/>
    <mergeCell ref="A211:B211"/>
    <mergeCell ref="M211:P212"/>
    <mergeCell ref="A212:B212"/>
    <mergeCell ref="A213:B213"/>
    <mergeCell ref="F214:L214"/>
    <mergeCell ref="F215:L215"/>
    <mergeCell ref="N222:P222"/>
    <mergeCell ref="C223:E223"/>
    <mergeCell ref="N223:P223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N187:P187"/>
    <mergeCell ref="C188:E188"/>
    <mergeCell ref="N188:P188"/>
    <mergeCell ref="C189:E189"/>
    <mergeCell ref="N189:P189"/>
    <mergeCell ref="C190:E190"/>
    <mergeCell ref="N190:P190"/>
    <mergeCell ref="I182:I183"/>
    <mergeCell ref="M182:N182"/>
    <mergeCell ref="M183:N183"/>
    <mergeCell ref="A185:A188"/>
    <mergeCell ref="B185:B188"/>
    <mergeCell ref="C185:I185"/>
    <mergeCell ref="J185:P185"/>
    <mergeCell ref="C186:E186"/>
    <mergeCell ref="N186:P186"/>
    <mergeCell ref="C187:E187"/>
    <mergeCell ref="A176:B176"/>
    <mergeCell ref="M176:P177"/>
    <mergeCell ref="A177:B177"/>
    <mergeCell ref="A178:B178"/>
    <mergeCell ref="F179:L179"/>
    <mergeCell ref="F180:L180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4:E154"/>
    <mergeCell ref="N154:P154"/>
    <mergeCell ref="C155:E155"/>
    <mergeCell ref="N155:P155"/>
    <mergeCell ref="I147:I148"/>
    <mergeCell ref="M147:N147"/>
    <mergeCell ref="M148:N148"/>
    <mergeCell ref="C159:E159"/>
    <mergeCell ref="N159:P159"/>
    <mergeCell ref="A150:A153"/>
    <mergeCell ref="B150:B153"/>
    <mergeCell ref="C150:I150"/>
    <mergeCell ref="J150:P150"/>
    <mergeCell ref="C151:E151"/>
    <mergeCell ref="N151:P151"/>
    <mergeCell ref="C152:E152"/>
    <mergeCell ref="A141:B141"/>
    <mergeCell ref="M141:P142"/>
    <mergeCell ref="A142:B142"/>
    <mergeCell ref="A143:B143"/>
    <mergeCell ref="F144:L144"/>
    <mergeCell ref="F145:L145"/>
    <mergeCell ref="N152:P152"/>
    <mergeCell ref="C153:E153"/>
    <mergeCell ref="N153:P153"/>
    <mergeCell ref="C132:E132"/>
    <mergeCell ref="N132:P132"/>
    <mergeCell ref="C133:E133"/>
    <mergeCell ref="N133:P133"/>
    <mergeCell ref="C134:E134"/>
    <mergeCell ref="N134:P134"/>
    <mergeCell ref="C129:E129"/>
    <mergeCell ref="N129:P129"/>
    <mergeCell ref="C130:E130"/>
    <mergeCell ref="N130:P130"/>
    <mergeCell ref="C131:E131"/>
    <mergeCell ref="N131:P131"/>
    <mergeCell ref="C126:E126"/>
    <mergeCell ref="N126:P126"/>
    <mergeCell ref="C127:E127"/>
    <mergeCell ref="N127:P127"/>
    <mergeCell ref="C128:E128"/>
    <mergeCell ref="N128:P128"/>
    <mergeCell ref="C123:E123"/>
    <mergeCell ref="N123:P123"/>
    <mergeCell ref="C124:E124"/>
    <mergeCell ref="N124:P124"/>
    <mergeCell ref="C125:E125"/>
    <mergeCell ref="N125:P125"/>
    <mergeCell ref="C120:E120"/>
    <mergeCell ref="N120:P120"/>
    <mergeCell ref="C121:E121"/>
    <mergeCell ref="N121:P121"/>
    <mergeCell ref="C122:E122"/>
    <mergeCell ref="N122:P122"/>
    <mergeCell ref="N116:P116"/>
    <mergeCell ref="C117:E117"/>
    <mergeCell ref="N117:P117"/>
    <mergeCell ref="C118:E118"/>
    <mergeCell ref="N118:P118"/>
    <mergeCell ref="C119:E119"/>
    <mergeCell ref="N119:P119"/>
    <mergeCell ref="F109:L109"/>
    <mergeCell ref="F110:L110"/>
    <mergeCell ref="I112:I113"/>
    <mergeCell ref="M112:N112"/>
    <mergeCell ref="M113:N113"/>
    <mergeCell ref="A115:A118"/>
    <mergeCell ref="B115:B118"/>
    <mergeCell ref="C115:I115"/>
    <mergeCell ref="J115:P115"/>
    <mergeCell ref="C116:E116"/>
    <mergeCell ref="C100:E100"/>
    <mergeCell ref="N100:P100"/>
    <mergeCell ref="A106:B106"/>
    <mergeCell ref="M106:P107"/>
    <mergeCell ref="A107:B107"/>
    <mergeCell ref="A108:B108"/>
    <mergeCell ref="C97:E97"/>
    <mergeCell ref="N97:P97"/>
    <mergeCell ref="C98:E98"/>
    <mergeCell ref="N98:P98"/>
    <mergeCell ref="C99:E99"/>
    <mergeCell ref="N99:P99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C89:E89"/>
    <mergeCell ref="N89:P89"/>
    <mergeCell ref="C90:E90"/>
    <mergeCell ref="N90:P90"/>
    <mergeCell ref="C85:E85"/>
    <mergeCell ref="N85:P85"/>
    <mergeCell ref="C86:E86"/>
    <mergeCell ref="N86:P86"/>
    <mergeCell ref="C87:E87"/>
    <mergeCell ref="N87:P87"/>
    <mergeCell ref="C84:E84"/>
    <mergeCell ref="N84:P84"/>
    <mergeCell ref="F74:L74"/>
    <mergeCell ref="F75:L75"/>
    <mergeCell ref="I77:I78"/>
    <mergeCell ref="M77:N77"/>
    <mergeCell ref="M78:N78"/>
    <mergeCell ref="C88:E88"/>
    <mergeCell ref="N88:P88"/>
    <mergeCell ref="A80:A83"/>
    <mergeCell ref="B80:B83"/>
    <mergeCell ref="C80:I80"/>
    <mergeCell ref="J80:P80"/>
    <mergeCell ref="C81:E81"/>
    <mergeCell ref="C64:E64"/>
    <mergeCell ref="N64:P64"/>
    <mergeCell ref="A71:B71"/>
    <mergeCell ref="M71:P72"/>
    <mergeCell ref="A72:B72"/>
    <mergeCell ref="A73:B73"/>
    <mergeCell ref="N81:P81"/>
    <mergeCell ref="C82:E82"/>
    <mergeCell ref="N82:P82"/>
    <mergeCell ref="C83:E83"/>
    <mergeCell ref="N83:P83"/>
    <mergeCell ref="C61:E61"/>
    <mergeCell ref="N61:P61"/>
    <mergeCell ref="C62:E62"/>
    <mergeCell ref="N62:P62"/>
    <mergeCell ref="C63:E63"/>
    <mergeCell ref="N63:P63"/>
    <mergeCell ref="C58:E58"/>
    <mergeCell ref="N58:P58"/>
    <mergeCell ref="C59:E59"/>
    <mergeCell ref="N59:P59"/>
    <mergeCell ref="C60:E60"/>
    <mergeCell ref="N60:P60"/>
    <mergeCell ref="C55:E55"/>
    <mergeCell ref="N55:P55"/>
    <mergeCell ref="C56:E56"/>
    <mergeCell ref="N56:P56"/>
    <mergeCell ref="C57:E57"/>
    <mergeCell ref="N57:P57"/>
    <mergeCell ref="C52:E52"/>
    <mergeCell ref="N52:P52"/>
    <mergeCell ref="C53:E53"/>
    <mergeCell ref="N53:P53"/>
    <mergeCell ref="C54:E54"/>
    <mergeCell ref="N54:P54"/>
    <mergeCell ref="C49:E49"/>
    <mergeCell ref="N49:P49"/>
    <mergeCell ref="C50:E50"/>
    <mergeCell ref="N50:P50"/>
    <mergeCell ref="C51:E51"/>
    <mergeCell ref="N51:P51"/>
    <mergeCell ref="A45:A48"/>
    <mergeCell ref="B45:B48"/>
    <mergeCell ref="C45:I45"/>
    <mergeCell ref="J45:P45"/>
    <mergeCell ref="C46:E46"/>
    <mergeCell ref="N46:P46"/>
    <mergeCell ref="C47:E47"/>
    <mergeCell ref="N47:P47"/>
    <mergeCell ref="C48:E48"/>
    <mergeCell ref="N48:P48"/>
    <mergeCell ref="A38:B38"/>
    <mergeCell ref="F39:L39"/>
    <mergeCell ref="F40:L40"/>
    <mergeCell ref="I42:I43"/>
    <mergeCell ref="M42:N42"/>
    <mergeCell ref="M43:N43"/>
    <mergeCell ref="C28:E28"/>
    <mergeCell ref="N28:P28"/>
    <mergeCell ref="C29:E29"/>
    <mergeCell ref="N29:P29"/>
    <mergeCell ref="A36:B36"/>
    <mergeCell ref="M36:P37"/>
    <mergeCell ref="A37:B37"/>
    <mergeCell ref="C25:E25"/>
    <mergeCell ref="N25:P25"/>
    <mergeCell ref="C26:E26"/>
    <mergeCell ref="N26:P26"/>
    <mergeCell ref="C27:E27"/>
    <mergeCell ref="N27:P27"/>
    <mergeCell ref="C22:E22"/>
    <mergeCell ref="N22:P22"/>
    <mergeCell ref="C23:E23"/>
    <mergeCell ref="F23:H23"/>
    <mergeCell ref="N23:P23"/>
    <mergeCell ref="C24:E24"/>
    <mergeCell ref="N24:P24"/>
    <mergeCell ref="C20:E20"/>
    <mergeCell ref="N20:P20"/>
    <mergeCell ref="C21:E21"/>
    <mergeCell ref="N21:P21"/>
    <mergeCell ref="C16:E16"/>
    <mergeCell ref="N16:P16"/>
    <mergeCell ref="C17:E17"/>
    <mergeCell ref="N17:P17"/>
    <mergeCell ref="C18:E18"/>
    <mergeCell ref="N18:P18"/>
    <mergeCell ref="C14:E14"/>
    <mergeCell ref="N14:P14"/>
    <mergeCell ref="C15:E15"/>
    <mergeCell ref="N15:P15"/>
    <mergeCell ref="I7:I8"/>
    <mergeCell ref="M7:N7"/>
    <mergeCell ref="M8:N8"/>
    <mergeCell ref="C19:E19"/>
    <mergeCell ref="N19:P19"/>
    <mergeCell ref="A10:A13"/>
    <mergeCell ref="B10:B13"/>
    <mergeCell ref="C10:I10"/>
    <mergeCell ref="J10:P10"/>
    <mergeCell ref="C11:E11"/>
    <mergeCell ref="N11:P11"/>
    <mergeCell ref="C12:E12"/>
    <mergeCell ref="A1:B1"/>
    <mergeCell ref="M1:P2"/>
    <mergeCell ref="A2:B2"/>
    <mergeCell ref="A3:B3"/>
    <mergeCell ref="F4:L4"/>
    <mergeCell ref="F5:L5"/>
    <mergeCell ref="N12:P12"/>
    <mergeCell ref="C13:E13"/>
    <mergeCell ref="N13:P13"/>
  </mergeCells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359" zoomScale="80" zoomScaleNormal="80" workbookViewId="0">
      <pane xSplit="2" topLeftCell="C1" activePane="topRight" state="frozen"/>
      <selection activeCell="O501" sqref="O501"/>
      <selection pane="topRight" activeCell="I392" sqref="I392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51" t="s">
        <v>0</v>
      </c>
      <c r="B1" s="951"/>
      <c r="F1" s="1" t="s">
        <v>1</v>
      </c>
      <c r="M1" s="952" t="s">
        <v>2</v>
      </c>
      <c r="N1" s="952"/>
      <c r="O1" s="952"/>
      <c r="P1" s="952"/>
    </row>
    <row r="2" spans="1:22" ht="12.75" customHeight="1" x14ac:dyDescent="0.2">
      <c r="A2" s="951" t="s">
        <v>3</v>
      </c>
      <c r="B2" s="951"/>
      <c r="M2" s="952"/>
      <c r="N2" s="952"/>
      <c r="O2" s="952"/>
      <c r="P2" s="952"/>
    </row>
    <row r="3" spans="1:22" x14ac:dyDescent="0.2">
      <c r="A3" s="951" t="s">
        <v>4</v>
      </c>
      <c r="B3" s="951"/>
    </row>
    <row r="4" spans="1:22" ht="20.25" x14ac:dyDescent="0.3">
      <c r="F4" s="953" t="s">
        <v>5</v>
      </c>
      <c r="G4" s="953"/>
      <c r="H4" s="953"/>
      <c r="I4" s="953"/>
      <c r="J4" s="953"/>
      <c r="K4" s="953"/>
      <c r="L4" s="953"/>
    </row>
    <row r="5" spans="1:22" x14ac:dyDescent="0.2">
      <c r="F5" s="954" t="s">
        <v>64</v>
      </c>
      <c r="G5" s="954"/>
      <c r="H5" s="954"/>
      <c r="I5" s="954"/>
      <c r="J5" s="954"/>
      <c r="K5" s="954"/>
      <c r="L5" s="954"/>
    </row>
    <row r="6" spans="1:22" x14ac:dyDescent="0.2">
      <c r="A6" s="1" t="s">
        <v>6</v>
      </c>
      <c r="C6" s="27"/>
      <c r="D6" s="380">
        <v>1</v>
      </c>
      <c r="E6" s="380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7</v>
      </c>
      <c r="C7" s="28"/>
      <c r="D7" s="4">
        <v>0</v>
      </c>
      <c r="E7" s="4">
        <v>8</v>
      </c>
      <c r="I7" s="969">
        <v>1</v>
      </c>
      <c r="K7" s="2"/>
      <c r="L7" s="23" t="s">
        <v>8</v>
      </c>
      <c r="M7" s="970" t="s">
        <v>70</v>
      </c>
      <c r="N7" s="971"/>
      <c r="O7" s="380">
        <v>0</v>
      </c>
      <c r="P7" s="380">
        <v>4</v>
      </c>
      <c r="V7" s="1" t="s">
        <v>1</v>
      </c>
    </row>
    <row r="8" spans="1:22" s="3" customFormat="1" ht="12.75" customHeight="1" x14ac:dyDescent="0.2">
      <c r="A8" s="19" t="s">
        <v>49</v>
      </c>
      <c r="B8" s="19"/>
      <c r="C8" s="40">
        <v>0</v>
      </c>
      <c r="D8" s="40">
        <v>1</v>
      </c>
      <c r="E8" s="40">
        <v>0</v>
      </c>
      <c r="I8" s="969"/>
      <c r="J8" s="67"/>
      <c r="K8" s="68"/>
      <c r="L8" s="69" t="s">
        <v>11</v>
      </c>
      <c r="M8" s="972" t="s">
        <v>66</v>
      </c>
      <c r="N8" s="973"/>
      <c r="O8" s="40">
        <v>2</v>
      </c>
      <c r="P8" s="40">
        <v>3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938" t="s">
        <v>12</v>
      </c>
      <c r="B10" s="940" t="s">
        <v>13</v>
      </c>
      <c r="C10" s="942" t="s">
        <v>14</v>
      </c>
      <c r="D10" s="943"/>
      <c r="E10" s="943"/>
      <c r="F10" s="943"/>
      <c r="G10" s="943"/>
      <c r="H10" s="943"/>
      <c r="I10" s="944"/>
      <c r="J10" s="945" t="s">
        <v>15</v>
      </c>
      <c r="K10" s="943"/>
      <c r="L10" s="943"/>
      <c r="M10" s="943"/>
      <c r="N10" s="943"/>
      <c r="O10" s="943"/>
      <c r="P10" s="944"/>
    </row>
    <row r="11" spans="1:22" ht="12.75" customHeight="1" x14ac:dyDescent="0.2">
      <c r="A11" s="939"/>
      <c r="B11" s="941"/>
      <c r="C11" s="946" t="s">
        <v>16</v>
      </c>
      <c r="D11" s="947"/>
      <c r="E11" s="947"/>
      <c r="F11" s="4"/>
      <c r="G11" s="4"/>
      <c r="H11" s="4"/>
      <c r="I11" s="383" t="s">
        <v>16</v>
      </c>
      <c r="J11" s="32" t="s">
        <v>16</v>
      </c>
      <c r="K11" s="4"/>
      <c r="L11" s="4"/>
      <c r="M11" s="4"/>
      <c r="N11" s="947" t="s">
        <v>16</v>
      </c>
      <c r="O11" s="947"/>
      <c r="P11" s="948"/>
    </row>
    <row r="12" spans="1:22" ht="12.75" customHeight="1" x14ac:dyDescent="0.2">
      <c r="A12" s="939"/>
      <c r="B12" s="941"/>
      <c r="C12" s="949" t="s">
        <v>8</v>
      </c>
      <c r="D12" s="950"/>
      <c r="E12" s="950"/>
      <c r="F12" s="384" t="s">
        <v>17</v>
      </c>
      <c r="G12" s="384" t="s">
        <v>18</v>
      </c>
      <c r="H12" s="384" t="s">
        <v>19</v>
      </c>
      <c r="I12" s="377" t="s">
        <v>20</v>
      </c>
      <c r="J12" s="33" t="s">
        <v>8</v>
      </c>
      <c r="K12" s="384" t="s">
        <v>17</v>
      </c>
      <c r="L12" s="384" t="s">
        <v>18</v>
      </c>
      <c r="M12" s="384" t="s">
        <v>19</v>
      </c>
      <c r="N12" s="955" t="s">
        <v>20</v>
      </c>
      <c r="O12" s="955"/>
      <c r="P12" s="956"/>
    </row>
    <row r="13" spans="1:22" ht="12.75" customHeight="1" x14ac:dyDescent="0.2">
      <c r="A13" s="939"/>
      <c r="B13" s="941"/>
      <c r="C13" s="957" t="s">
        <v>21</v>
      </c>
      <c r="D13" s="958"/>
      <c r="E13" s="958"/>
      <c r="F13" s="378"/>
      <c r="G13" s="378"/>
      <c r="H13" s="378"/>
      <c r="I13" s="379" t="s">
        <v>22</v>
      </c>
      <c r="J13" s="34" t="s">
        <v>21</v>
      </c>
      <c r="K13" s="378"/>
      <c r="L13" s="378"/>
      <c r="M13" s="378"/>
      <c r="N13" s="958" t="s">
        <v>23</v>
      </c>
      <c r="O13" s="958"/>
      <c r="P13" s="959"/>
      <c r="V13" s="1" t="s">
        <v>1</v>
      </c>
    </row>
    <row r="14" spans="1:22" x14ac:dyDescent="0.2">
      <c r="A14" s="44" t="s">
        <v>24</v>
      </c>
      <c r="B14" s="45" t="s">
        <v>25</v>
      </c>
      <c r="C14" s="960" t="s">
        <v>26</v>
      </c>
      <c r="D14" s="961"/>
      <c r="E14" s="961"/>
      <c r="F14" s="381" t="s">
        <v>27</v>
      </c>
      <c r="G14" s="381" t="s">
        <v>28</v>
      </c>
      <c r="H14" s="381" t="s">
        <v>29</v>
      </c>
      <c r="I14" s="46" t="s">
        <v>30</v>
      </c>
      <c r="J14" s="47" t="s">
        <v>31</v>
      </c>
      <c r="K14" s="381" t="s">
        <v>32</v>
      </c>
      <c r="L14" s="381" t="s">
        <v>33</v>
      </c>
      <c r="M14" s="381" t="s">
        <v>34</v>
      </c>
      <c r="N14" s="962" t="s">
        <v>35</v>
      </c>
      <c r="O14" s="961"/>
      <c r="P14" s="963"/>
    </row>
    <row r="15" spans="1:22" ht="30" customHeight="1" x14ac:dyDescent="0.2">
      <c r="A15" s="5"/>
      <c r="B15" s="6" t="s">
        <v>36</v>
      </c>
      <c r="C15" s="964">
        <f>SUM(C17,C20)</f>
        <v>168</v>
      </c>
      <c r="D15" s="965"/>
      <c r="E15" s="965"/>
      <c r="F15" s="394">
        <f t="shared" ref="F15:N15" si="0">SUM(F17,F20)</f>
        <v>0</v>
      </c>
      <c r="G15" s="394">
        <f t="shared" si="0"/>
        <v>0</v>
      </c>
      <c r="H15" s="394">
        <f t="shared" si="0"/>
        <v>0</v>
      </c>
      <c r="I15" s="41">
        <f t="shared" si="0"/>
        <v>168</v>
      </c>
      <c r="J15" s="7">
        <f t="shared" si="0"/>
        <v>0</v>
      </c>
      <c r="K15" s="41">
        <f t="shared" si="0"/>
        <v>0</v>
      </c>
      <c r="L15" s="41">
        <f t="shared" si="0"/>
        <v>0</v>
      </c>
      <c r="M15" s="7">
        <f t="shared" si="0"/>
        <v>0</v>
      </c>
      <c r="N15" s="966">
        <f t="shared" si="0"/>
        <v>0</v>
      </c>
      <c r="O15" s="967"/>
      <c r="P15" s="968"/>
    </row>
    <row r="16" spans="1:22" ht="25.5" customHeight="1" x14ac:dyDescent="0.2">
      <c r="A16" s="9">
        <v>1</v>
      </c>
      <c r="B16" s="10" t="s">
        <v>37</v>
      </c>
      <c r="C16" s="980"/>
      <c r="D16" s="981"/>
      <c r="E16" s="981"/>
      <c r="F16" s="372"/>
      <c r="G16" s="372"/>
      <c r="H16" s="372"/>
      <c r="I16" s="35"/>
      <c r="J16" s="371"/>
      <c r="K16" s="372"/>
      <c r="L16" s="372"/>
      <c r="M16" s="372"/>
      <c r="N16" s="981"/>
      <c r="O16" s="981"/>
      <c r="P16" s="982"/>
    </row>
    <row r="17" spans="1:16" ht="12.75" customHeight="1" x14ac:dyDescent="0.2">
      <c r="A17" s="11"/>
      <c r="B17" s="10" t="s">
        <v>38</v>
      </c>
      <c r="C17" s="978">
        <f>SUM(C18:E19)</f>
        <v>0</v>
      </c>
      <c r="D17" s="979"/>
      <c r="E17" s="979"/>
      <c r="F17" s="393">
        <f>SUM(F18:F19)</f>
        <v>0</v>
      </c>
      <c r="G17" s="393">
        <f>SUM(G18:G19)</f>
        <v>0</v>
      </c>
      <c r="H17" s="393">
        <f>SUM(H18:H19)</f>
        <v>0</v>
      </c>
      <c r="I17" s="390">
        <f t="shared" ref="I17:I22" si="1">SUM(C17-F17+G17-H17)</f>
        <v>0</v>
      </c>
      <c r="J17" s="389">
        <f>SUM(J18:J19)</f>
        <v>0</v>
      </c>
      <c r="K17" s="393">
        <f>SUM(K18:K19)</f>
        <v>0</v>
      </c>
      <c r="L17" s="393">
        <f>SUM(L18:L19)</f>
        <v>0</v>
      </c>
      <c r="M17" s="389">
        <f>SUM(M18:M19)</f>
        <v>0</v>
      </c>
      <c r="N17" s="976">
        <f>SUM(N18:P19)</f>
        <v>0</v>
      </c>
      <c r="O17" s="976"/>
      <c r="P17" s="977"/>
    </row>
    <row r="18" spans="1:16" ht="12.75" customHeight="1" x14ac:dyDescent="0.2">
      <c r="A18" s="11"/>
      <c r="B18" s="12" t="s">
        <v>39</v>
      </c>
      <c r="C18" s="974">
        <v>0</v>
      </c>
      <c r="D18" s="975"/>
      <c r="E18" s="975"/>
      <c r="F18" s="392">
        <v>0</v>
      </c>
      <c r="G18" s="392">
        <v>0</v>
      </c>
      <c r="H18" s="392">
        <v>0</v>
      </c>
      <c r="I18" s="42">
        <f t="shared" si="1"/>
        <v>0</v>
      </c>
      <c r="J18" s="79">
        <v>0</v>
      </c>
      <c r="K18" s="79">
        <v>0</v>
      </c>
      <c r="L18" s="79">
        <v>0</v>
      </c>
      <c r="M18" s="79">
        <v>0</v>
      </c>
      <c r="N18" s="976">
        <f>SUM(J18-K18+L18-M18)</f>
        <v>0</v>
      </c>
      <c r="O18" s="976"/>
      <c r="P18" s="977"/>
    </row>
    <row r="19" spans="1:16" ht="12.75" customHeight="1" x14ac:dyDescent="0.2">
      <c r="A19" s="11"/>
      <c r="B19" s="12" t="s">
        <v>40</v>
      </c>
      <c r="C19" s="974">
        <v>0</v>
      </c>
      <c r="D19" s="975"/>
      <c r="E19" s="975"/>
      <c r="F19" s="392">
        <v>0</v>
      </c>
      <c r="G19" s="392">
        <v>0</v>
      </c>
      <c r="H19" s="392">
        <v>0</v>
      </c>
      <c r="I19" s="42">
        <f t="shared" si="1"/>
        <v>0</v>
      </c>
      <c r="J19" s="79">
        <v>0</v>
      </c>
      <c r="K19" s="79">
        <v>0</v>
      </c>
      <c r="L19" s="79">
        <v>0</v>
      </c>
      <c r="M19" s="79">
        <v>0</v>
      </c>
      <c r="N19" s="976">
        <f>SUM(J19-K19+L19-M19)</f>
        <v>0</v>
      </c>
      <c r="O19" s="976"/>
      <c r="P19" s="977"/>
    </row>
    <row r="20" spans="1:16" ht="12.75" customHeight="1" x14ac:dyDescent="0.2">
      <c r="A20" s="11"/>
      <c r="B20" s="10" t="s">
        <v>41</v>
      </c>
      <c r="C20" s="978">
        <f>SUM(C21:E22)</f>
        <v>168</v>
      </c>
      <c r="D20" s="979"/>
      <c r="E20" s="979"/>
      <c r="F20" s="393">
        <f>SUM(F21:F22)</f>
        <v>0</v>
      </c>
      <c r="G20" s="393">
        <f>SUM(G21:G22)</f>
        <v>0</v>
      </c>
      <c r="H20" s="393">
        <f>SUM(H21:H22)</f>
        <v>0</v>
      </c>
      <c r="I20" s="390">
        <f t="shared" si="1"/>
        <v>168</v>
      </c>
      <c r="J20" s="13">
        <f>SUM(J21:J22)</f>
        <v>0</v>
      </c>
      <c r="K20" s="48">
        <f>SUM(K21:K22)</f>
        <v>0</v>
      </c>
      <c r="L20" s="48">
        <f>SUM(L21:L22)</f>
        <v>0</v>
      </c>
      <c r="M20" s="13">
        <f>SUM(M21:M22)</f>
        <v>0</v>
      </c>
      <c r="N20" s="976">
        <f>SUM(N21:P22)</f>
        <v>0</v>
      </c>
      <c r="O20" s="976"/>
      <c r="P20" s="977"/>
    </row>
    <row r="21" spans="1:16" ht="12.75" customHeight="1" x14ac:dyDescent="0.2">
      <c r="A21" s="11"/>
      <c r="B21" s="12" t="s">
        <v>39</v>
      </c>
      <c r="C21" s="974">
        <v>0</v>
      </c>
      <c r="D21" s="975"/>
      <c r="E21" s="975"/>
      <c r="F21" s="392">
        <v>0</v>
      </c>
      <c r="G21" s="392">
        <v>0</v>
      </c>
      <c r="H21" s="392">
        <v>0</v>
      </c>
      <c r="I21" s="42">
        <f t="shared" si="1"/>
        <v>0</v>
      </c>
      <c r="J21" s="36">
        <v>0</v>
      </c>
      <c r="K21" s="392">
        <v>0</v>
      </c>
      <c r="L21" s="392">
        <v>0</v>
      </c>
      <c r="M21" s="387">
        <v>0</v>
      </c>
      <c r="N21" s="976">
        <f>SUM(J21-K21+L21-M21)</f>
        <v>0</v>
      </c>
      <c r="O21" s="976"/>
      <c r="P21" s="977"/>
    </row>
    <row r="22" spans="1:16" ht="15" x14ac:dyDescent="0.2">
      <c r="A22" s="11"/>
      <c r="B22" s="12" t="s">
        <v>40</v>
      </c>
      <c r="C22" s="974">
        <v>168</v>
      </c>
      <c r="D22" s="975"/>
      <c r="E22" s="975"/>
      <c r="F22" s="392">
        <v>0</v>
      </c>
      <c r="G22" s="392">
        <v>0</v>
      </c>
      <c r="H22" s="392">
        <v>0</v>
      </c>
      <c r="I22" s="42">
        <f t="shared" si="1"/>
        <v>168</v>
      </c>
      <c r="J22" s="36">
        <v>0</v>
      </c>
      <c r="K22" s="387">
        <v>0</v>
      </c>
      <c r="L22" s="387">
        <v>0</v>
      </c>
      <c r="M22" s="387">
        <v>0</v>
      </c>
      <c r="N22" s="976">
        <f>SUM(J22-K22+L22-M22)</f>
        <v>0</v>
      </c>
      <c r="O22" s="976"/>
      <c r="P22" s="977"/>
    </row>
    <row r="23" spans="1:16" x14ac:dyDescent="0.2">
      <c r="A23" s="9">
        <v>2</v>
      </c>
      <c r="B23" s="10" t="s">
        <v>42</v>
      </c>
      <c r="C23" s="989"/>
      <c r="D23" s="990"/>
      <c r="E23" s="990"/>
      <c r="F23" s="989"/>
      <c r="G23" s="990"/>
      <c r="H23" s="990"/>
      <c r="I23" s="50"/>
      <c r="J23" s="371"/>
      <c r="K23" s="372"/>
      <c r="L23" s="372"/>
      <c r="M23" s="372"/>
      <c r="N23" s="983"/>
      <c r="O23" s="983"/>
      <c r="P23" s="984"/>
    </row>
    <row r="24" spans="1:16" ht="14.25" x14ac:dyDescent="0.2">
      <c r="A24" s="11"/>
      <c r="B24" s="12" t="s">
        <v>43</v>
      </c>
      <c r="C24" s="974">
        <v>0</v>
      </c>
      <c r="D24" s="975"/>
      <c r="E24" s="975"/>
      <c r="F24" s="392">
        <v>0</v>
      </c>
      <c r="G24" s="392">
        <v>0</v>
      </c>
      <c r="H24" s="392">
        <v>0</v>
      </c>
      <c r="I24" s="390">
        <f>SUM(C24-F24+G24-H24)</f>
        <v>0</v>
      </c>
      <c r="J24" s="371"/>
      <c r="K24" s="372"/>
      <c r="L24" s="372"/>
      <c r="M24" s="372"/>
      <c r="N24" s="983"/>
      <c r="O24" s="983"/>
      <c r="P24" s="984"/>
    </row>
    <row r="25" spans="1:16" ht="12.75" customHeight="1" x14ac:dyDescent="0.2">
      <c r="A25" s="11"/>
      <c r="B25" s="12" t="s">
        <v>44</v>
      </c>
      <c r="C25" s="974">
        <v>168</v>
      </c>
      <c r="D25" s="975"/>
      <c r="E25" s="975"/>
      <c r="F25" s="392">
        <v>0</v>
      </c>
      <c r="G25" s="392">
        <v>0</v>
      </c>
      <c r="H25" s="392">
        <v>0</v>
      </c>
      <c r="I25" s="390">
        <f>SUM(C25-F25+G25-H25)</f>
        <v>168</v>
      </c>
      <c r="J25" s="371"/>
      <c r="K25" s="372"/>
      <c r="L25" s="372"/>
      <c r="M25" s="372"/>
      <c r="N25" s="983"/>
      <c r="O25" s="983"/>
      <c r="P25" s="984"/>
    </row>
    <row r="26" spans="1:16" ht="12.75" customHeight="1" x14ac:dyDescent="0.2">
      <c r="A26" s="9"/>
      <c r="B26" s="12" t="s">
        <v>45</v>
      </c>
      <c r="C26" s="974">
        <v>0</v>
      </c>
      <c r="D26" s="975"/>
      <c r="E26" s="975"/>
      <c r="F26" s="392">
        <v>0</v>
      </c>
      <c r="G26" s="392">
        <v>0</v>
      </c>
      <c r="H26" s="392">
        <v>0</v>
      </c>
      <c r="I26" s="390">
        <f>SUM(C26-F26+G26-H26)</f>
        <v>0</v>
      </c>
      <c r="J26" s="371"/>
      <c r="K26" s="372"/>
      <c r="L26" s="372"/>
      <c r="M26" s="372"/>
      <c r="N26" s="983"/>
      <c r="O26" s="983"/>
      <c r="P26" s="984"/>
    </row>
    <row r="27" spans="1:16" ht="14.25" x14ac:dyDescent="0.2">
      <c r="A27" s="14"/>
      <c r="B27" s="15" t="s">
        <v>46</v>
      </c>
      <c r="C27" s="985">
        <v>0</v>
      </c>
      <c r="D27" s="986"/>
      <c r="E27" s="986"/>
      <c r="F27" s="391">
        <v>0</v>
      </c>
      <c r="G27" s="391">
        <v>0</v>
      </c>
      <c r="H27" s="391">
        <v>0</v>
      </c>
      <c r="I27" s="390">
        <f>SUM(C27-F27+G27-H27)</f>
        <v>0</v>
      </c>
      <c r="J27" s="37"/>
      <c r="K27" s="16"/>
      <c r="L27" s="16"/>
      <c r="M27" s="16"/>
      <c r="N27" s="987"/>
      <c r="O27" s="987"/>
      <c r="P27" s="988"/>
    </row>
    <row r="28" spans="1:16" ht="15" thickBot="1" x14ac:dyDescent="0.25">
      <c r="A28" s="17">
        <v>3</v>
      </c>
      <c r="B28" s="18" t="s">
        <v>47</v>
      </c>
      <c r="C28" s="991">
        <v>0</v>
      </c>
      <c r="D28" s="992"/>
      <c r="E28" s="992"/>
      <c r="F28" s="51">
        <v>0</v>
      </c>
      <c r="G28" s="51">
        <v>0</v>
      </c>
      <c r="H28" s="386"/>
      <c r="I28" s="38"/>
      <c r="J28" s="39"/>
      <c r="K28" s="359"/>
      <c r="L28" s="359"/>
      <c r="M28" s="359"/>
      <c r="N28" s="993"/>
      <c r="O28" s="993"/>
      <c r="P28" s="994"/>
    </row>
    <row r="29" spans="1:16" x14ac:dyDescent="0.2">
      <c r="B29" s="361"/>
      <c r="C29" s="995">
        <f>SUM(C24:E27)-C15</f>
        <v>0</v>
      </c>
      <c r="D29" s="996"/>
      <c r="E29" s="996"/>
      <c r="F29" s="24">
        <f>SUM(F24:F27)-F15</f>
        <v>0</v>
      </c>
      <c r="G29" s="24">
        <f>SUM(G24:G27)-G15</f>
        <v>0</v>
      </c>
      <c r="H29" s="24">
        <f>SUM(H24:H27)-H15</f>
        <v>0</v>
      </c>
      <c r="I29" s="24">
        <f>SUM(I24:I27)-I15</f>
        <v>0</v>
      </c>
      <c r="J29" s="8"/>
      <c r="K29" s="8"/>
      <c r="L29" s="8"/>
      <c r="M29" s="8"/>
      <c r="N29" s="997"/>
      <c r="O29" s="997"/>
      <c r="P29" s="997"/>
    </row>
    <row r="30" spans="1:16" x14ac:dyDescent="0.2">
      <c r="A30" s="85" t="s">
        <v>65</v>
      </c>
    </row>
    <row r="33" spans="1:16" ht="12.75" customHeight="1" x14ac:dyDescent="0.2"/>
    <row r="34" spans="1:16" ht="12.75" customHeight="1" x14ac:dyDescent="0.2"/>
    <row r="36" spans="1:16" ht="12.75" customHeight="1" x14ac:dyDescent="0.2">
      <c r="A36" s="951" t="s">
        <v>0</v>
      </c>
      <c r="B36" s="951"/>
      <c r="F36" s="1" t="s">
        <v>1</v>
      </c>
      <c r="M36" s="952" t="s">
        <v>2</v>
      </c>
      <c r="N36" s="952"/>
      <c r="O36" s="952"/>
      <c r="P36" s="952"/>
    </row>
    <row r="37" spans="1:16" ht="12.75" customHeight="1" x14ac:dyDescent="0.2">
      <c r="A37" s="951" t="s">
        <v>3</v>
      </c>
      <c r="B37" s="951"/>
      <c r="M37" s="952"/>
      <c r="N37" s="952"/>
      <c r="O37" s="952"/>
      <c r="P37" s="952"/>
    </row>
    <row r="38" spans="1:16" x14ac:dyDescent="0.2">
      <c r="A38" s="951" t="s">
        <v>4</v>
      </c>
      <c r="B38" s="951"/>
    </row>
    <row r="39" spans="1:16" ht="12.75" customHeight="1" x14ac:dyDescent="0.3">
      <c r="F39" s="953" t="s">
        <v>5</v>
      </c>
      <c r="G39" s="953"/>
      <c r="H39" s="953"/>
      <c r="I39" s="953"/>
      <c r="J39" s="953"/>
      <c r="K39" s="953"/>
      <c r="L39" s="953"/>
    </row>
    <row r="40" spans="1:16" ht="12.75" customHeight="1" x14ac:dyDescent="0.2">
      <c r="F40" s="954" t="s">
        <v>64</v>
      </c>
      <c r="G40" s="954"/>
      <c r="H40" s="954"/>
      <c r="I40" s="954"/>
      <c r="J40" s="954"/>
      <c r="K40" s="954"/>
      <c r="L40" s="954"/>
    </row>
    <row r="41" spans="1:16" ht="15" customHeight="1" x14ac:dyDescent="0.2">
      <c r="A41" s="1" t="s">
        <v>6</v>
      </c>
      <c r="C41" s="27"/>
      <c r="D41" s="380">
        <v>1</v>
      </c>
      <c r="E41" s="380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7</v>
      </c>
      <c r="B42" s="3"/>
      <c r="C42" s="28"/>
      <c r="D42" s="4">
        <v>0</v>
      </c>
      <c r="E42" s="4">
        <v>8</v>
      </c>
      <c r="I42" s="969">
        <v>2</v>
      </c>
      <c r="K42" s="2"/>
      <c r="L42" s="23" t="s">
        <v>48</v>
      </c>
      <c r="M42" s="970" t="str">
        <f>+M7</f>
        <v>: April</v>
      </c>
      <c r="N42" s="971"/>
      <c r="O42" s="380">
        <f>+O7</f>
        <v>0</v>
      </c>
      <c r="P42" s="380">
        <f>+P7</f>
        <v>4</v>
      </c>
    </row>
    <row r="43" spans="1:16" s="3" customFormat="1" ht="12.75" customHeight="1" x14ac:dyDescent="0.2">
      <c r="A43" s="3" t="s">
        <v>60</v>
      </c>
      <c r="C43" s="40">
        <v>0</v>
      </c>
      <c r="D43" s="40">
        <v>1</v>
      </c>
      <c r="E43" s="40">
        <v>1</v>
      </c>
      <c r="I43" s="969"/>
      <c r="J43" s="67"/>
      <c r="K43" s="68"/>
      <c r="L43" s="69" t="s">
        <v>11</v>
      </c>
      <c r="M43" s="972" t="str">
        <f>+M8</f>
        <v>: 2023</v>
      </c>
      <c r="N43" s="973"/>
      <c r="O43" s="40">
        <f>+O8</f>
        <v>2</v>
      </c>
      <c r="P43" s="40">
        <f>+P8</f>
        <v>3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938" t="s">
        <v>12</v>
      </c>
      <c r="B45" s="940" t="s">
        <v>13</v>
      </c>
      <c r="C45" s="942" t="s">
        <v>14</v>
      </c>
      <c r="D45" s="943"/>
      <c r="E45" s="943"/>
      <c r="F45" s="943"/>
      <c r="G45" s="943"/>
      <c r="H45" s="943"/>
      <c r="I45" s="944"/>
      <c r="J45" s="945" t="s">
        <v>15</v>
      </c>
      <c r="K45" s="943"/>
      <c r="L45" s="943"/>
      <c r="M45" s="943"/>
      <c r="N45" s="943"/>
      <c r="O45" s="943"/>
      <c r="P45" s="944"/>
    </row>
    <row r="46" spans="1:16" ht="12.75" customHeight="1" x14ac:dyDescent="0.2">
      <c r="A46" s="939"/>
      <c r="B46" s="941"/>
      <c r="C46" s="946" t="s">
        <v>16</v>
      </c>
      <c r="D46" s="947"/>
      <c r="E46" s="947"/>
      <c r="F46" s="4"/>
      <c r="G46" s="4"/>
      <c r="H46" s="4"/>
      <c r="I46" s="383" t="s">
        <v>16</v>
      </c>
      <c r="J46" s="32" t="s">
        <v>16</v>
      </c>
      <c r="K46" s="4"/>
      <c r="L46" s="4"/>
      <c r="M46" s="4"/>
      <c r="N46" s="947" t="s">
        <v>16</v>
      </c>
      <c r="O46" s="947"/>
      <c r="P46" s="948"/>
    </row>
    <row r="47" spans="1:16" ht="12.75" customHeight="1" x14ac:dyDescent="0.2">
      <c r="A47" s="939"/>
      <c r="B47" s="941"/>
      <c r="C47" s="949" t="s">
        <v>8</v>
      </c>
      <c r="D47" s="950"/>
      <c r="E47" s="950"/>
      <c r="F47" s="384" t="s">
        <v>17</v>
      </c>
      <c r="G47" s="384" t="s">
        <v>18</v>
      </c>
      <c r="H47" s="384" t="s">
        <v>19</v>
      </c>
      <c r="I47" s="377" t="s">
        <v>20</v>
      </c>
      <c r="J47" s="33" t="s">
        <v>8</v>
      </c>
      <c r="K47" s="384" t="s">
        <v>17</v>
      </c>
      <c r="L47" s="384" t="s">
        <v>18</v>
      </c>
      <c r="M47" s="384" t="s">
        <v>19</v>
      </c>
      <c r="N47" s="955" t="s">
        <v>20</v>
      </c>
      <c r="O47" s="955"/>
      <c r="P47" s="956"/>
    </row>
    <row r="48" spans="1:16" ht="12.75" customHeight="1" x14ac:dyDescent="0.2">
      <c r="A48" s="939"/>
      <c r="B48" s="941"/>
      <c r="C48" s="957" t="s">
        <v>21</v>
      </c>
      <c r="D48" s="958"/>
      <c r="E48" s="958"/>
      <c r="F48" s="378"/>
      <c r="G48" s="378"/>
      <c r="H48" s="378"/>
      <c r="I48" s="379" t="s">
        <v>22</v>
      </c>
      <c r="J48" s="34" t="s">
        <v>21</v>
      </c>
      <c r="K48" s="378"/>
      <c r="L48" s="378"/>
      <c r="M48" s="378"/>
      <c r="N48" s="958" t="s">
        <v>23</v>
      </c>
      <c r="O48" s="958"/>
      <c r="P48" s="959"/>
    </row>
    <row r="49" spans="1:16" ht="12.75" customHeight="1" x14ac:dyDescent="0.2">
      <c r="A49" s="44" t="s">
        <v>24</v>
      </c>
      <c r="B49" s="45" t="s">
        <v>25</v>
      </c>
      <c r="C49" s="960" t="s">
        <v>26</v>
      </c>
      <c r="D49" s="961"/>
      <c r="E49" s="961"/>
      <c r="F49" s="381" t="s">
        <v>27</v>
      </c>
      <c r="G49" s="381" t="s">
        <v>28</v>
      </c>
      <c r="H49" s="381" t="s">
        <v>29</v>
      </c>
      <c r="I49" s="46" t="s">
        <v>30</v>
      </c>
      <c r="J49" s="47" t="s">
        <v>31</v>
      </c>
      <c r="K49" s="381" t="s">
        <v>32</v>
      </c>
      <c r="L49" s="381" t="s">
        <v>33</v>
      </c>
      <c r="M49" s="381" t="s">
        <v>34</v>
      </c>
      <c r="N49" s="962" t="s">
        <v>35</v>
      </c>
      <c r="O49" s="961"/>
      <c r="P49" s="963"/>
    </row>
    <row r="50" spans="1:16" ht="12.75" customHeight="1" x14ac:dyDescent="0.2">
      <c r="A50" s="5"/>
      <c r="B50" s="6" t="s">
        <v>36</v>
      </c>
      <c r="C50" s="998">
        <f>SUM(C52,C55)</f>
        <v>0</v>
      </c>
      <c r="D50" s="999"/>
      <c r="E50" s="999"/>
      <c r="F50" s="382">
        <f t="shared" ref="F50:N50" si="2">SUM(F52,F55)</f>
        <v>0</v>
      </c>
      <c r="G50" s="382">
        <f t="shared" si="2"/>
        <v>0</v>
      </c>
      <c r="H50" s="382">
        <f t="shared" si="2"/>
        <v>0</v>
      </c>
      <c r="I50" s="7">
        <f t="shared" si="2"/>
        <v>0</v>
      </c>
      <c r="J50" s="7">
        <f t="shared" si="2"/>
        <v>0</v>
      </c>
      <c r="K50" s="7">
        <f t="shared" si="2"/>
        <v>0</v>
      </c>
      <c r="L50" s="7">
        <f t="shared" si="2"/>
        <v>0</v>
      </c>
      <c r="M50" s="7">
        <f t="shared" si="2"/>
        <v>0</v>
      </c>
      <c r="N50" s="1000">
        <f t="shared" si="2"/>
        <v>0</v>
      </c>
      <c r="O50" s="967"/>
      <c r="P50" s="968"/>
    </row>
    <row r="51" spans="1:16" ht="12.75" customHeight="1" x14ac:dyDescent="0.2">
      <c r="A51" s="9">
        <v>1</v>
      </c>
      <c r="B51" s="10" t="s">
        <v>37</v>
      </c>
      <c r="C51" s="980"/>
      <c r="D51" s="981"/>
      <c r="E51" s="981"/>
      <c r="F51" s="372"/>
      <c r="G51" s="372"/>
      <c r="H51" s="372"/>
      <c r="I51" s="35"/>
      <c r="J51" s="371"/>
      <c r="K51" s="372"/>
      <c r="L51" s="372"/>
      <c r="M51" s="372"/>
      <c r="N51" s="981"/>
      <c r="O51" s="981"/>
      <c r="P51" s="982"/>
    </row>
    <row r="52" spans="1:16" ht="12.75" customHeight="1" x14ac:dyDescent="0.2">
      <c r="A52" s="11"/>
      <c r="B52" s="10" t="s">
        <v>38</v>
      </c>
      <c r="C52" s="1001">
        <f>SUM(C53:E54)</f>
        <v>0</v>
      </c>
      <c r="D52" s="1002"/>
      <c r="E52" s="1002"/>
      <c r="F52" s="389">
        <f>SUM(F53:F54)</f>
        <v>0</v>
      </c>
      <c r="G52" s="389">
        <f>SUM(G53:G54)</f>
        <v>0</v>
      </c>
      <c r="H52" s="389">
        <f>SUM(H53:H54)</f>
        <v>0</v>
      </c>
      <c r="I52" s="369">
        <f t="shared" ref="I52:I57" si="3">SUM(C52-F52+G52-H52)</f>
        <v>0</v>
      </c>
      <c r="J52" s="389">
        <f>SUM(J53:J54)</f>
        <v>0</v>
      </c>
      <c r="K52" s="389">
        <f>SUM(K53:K54)</f>
        <v>0</v>
      </c>
      <c r="L52" s="389">
        <f>SUM(L53:L54)</f>
        <v>0</v>
      </c>
      <c r="M52" s="389">
        <f>SUM(M53:M54)</f>
        <v>0</v>
      </c>
      <c r="N52" s="976">
        <f>SUM(N53:P54)</f>
        <v>0</v>
      </c>
      <c r="O52" s="976"/>
      <c r="P52" s="977"/>
    </row>
    <row r="53" spans="1:16" ht="12.75" customHeight="1" x14ac:dyDescent="0.2">
      <c r="A53" s="11"/>
      <c r="B53" s="12" t="s">
        <v>39</v>
      </c>
      <c r="C53" s="1003">
        <v>0</v>
      </c>
      <c r="D53" s="1004"/>
      <c r="E53" s="1004"/>
      <c r="F53" s="387">
        <v>0</v>
      </c>
      <c r="G53" s="387">
        <v>0</v>
      </c>
      <c r="H53" s="387">
        <v>0</v>
      </c>
      <c r="I53" s="365">
        <f t="shared" si="3"/>
        <v>0</v>
      </c>
      <c r="J53" s="79">
        <v>0</v>
      </c>
      <c r="K53" s="79">
        <v>0</v>
      </c>
      <c r="L53" s="79">
        <v>0</v>
      </c>
      <c r="M53" s="79">
        <v>0</v>
      </c>
      <c r="N53" s="976">
        <f>SUM(J53-K53+L53-M53)</f>
        <v>0</v>
      </c>
      <c r="O53" s="976"/>
      <c r="P53" s="977"/>
    </row>
    <row r="54" spans="1:16" ht="12.75" customHeight="1" x14ac:dyDescent="0.2">
      <c r="A54" s="11"/>
      <c r="B54" s="12" t="s">
        <v>40</v>
      </c>
      <c r="C54" s="1003">
        <v>0</v>
      </c>
      <c r="D54" s="1004"/>
      <c r="E54" s="1004"/>
      <c r="F54" s="387">
        <v>0</v>
      </c>
      <c r="G54" s="387">
        <v>0</v>
      </c>
      <c r="H54" s="387">
        <v>0</v>
      </c>
      <c r="I54" s="365">
        <f t="shared" si="3"/>
        <v>0</v>
      </c>
      <c r="J54" s="79">
        <v>0</v>
      </c>
      <c r="K54" s="79">
        <v>0</v>
      </c>
      <c r="L54" s="79">
        <v>0</v>
      </c>
      <c r="M54" s="79">
        <v>0</v>
      </c>
      <c r="N54" s="976">
        <f>SUM(J54-K54+L54-M54)</f>
        <v>0</v>
      </c>
      <c r="O54" s="976"/>
      <c r="P54" s="977"/>
    </row>
    <row r="55" spans="1:16" ht="12.75" customHeight="1" x14ac:dyDescent="0.2">
      <c r="A55" s="11"/>
      <c r="B55" s="10" t="s">
        <v>41</v>
      </c>
      <c r="C55" s="1001">
        <f>SUM(C56:E57)</f>
        <v>0</v>
      </c>
      <c r="D55" s="1002"/>
      <c r="E55" s="1002"/>
      <c r="F55" s="389">
        <f>SUM(F56:F57)</f>
        <v>0</v>
      </c>
      <c r="G55" s="389">
        <f>SUM(G56:G57)</f>
        <v>0</v>
      </c>
      <c r="H55" s="389">
        <f>SUM(H56:H57)</f>
        <v>0</v>
      </c>
      <c r="I55" s="369">
        <f t="shared" si="3"/>
        <v>0</v>
      </c>
      <c r="J55" s="13">
        <f>SUM(J56:J57)</f>
        <v>0</v>
      </c>
      <c r="K55" s="13">
        <f>SUM(K56:K57)</f>
        <v>0</v>
      </c>
      <c r="L55" s="13">
        <f>SUM(L56:L57)</f>
        <v>0</v>
      </c>
      <c r="M55" s="13">
        <f>SUM(M56:M57)</f>
        <v>0</v>
      </c>
      <c r="N55" s="976">
        <f>SUM(N56:P57)</f>
        <v>0</v>
      </c>
      <c r="O55" s="976"/>
      <c r="P55" s="977"/>
    </row>
    <row r="56" spans="1:16" ht="12.75" customHeight="1" x14ac:dyDescent="0.2">
      <c r="A56" s="11"/>
      <c r="B56" s="12" t="s">
        <v>39</v>
      </c>
      <c r="C56" s="1003">
        <v>0</v>
      </c>
      <c r="D56" s="1004"/>
      <c r="E56" s="1004"/>
      <c r="F56" s="387">
        <v>0</v>
      </c>
      <c r="G56" s="387">
        <v>0</v>
      </c>
      <c r="H56" s="387">
        <v>0</v>
      </c>
      <c r="I56" s="365">
        <f t="shared" si="3"/>
        <v>0</v>
      </c>
      <c r="J56" s="36">
        <v>0</v>
      </c>
      <c r="K56" s="387">
        <v>0</v>
      </c>
      <c r="L56" s="387">
        <v>0</v>
      </c>
      <c r="M56" s="387">
        <v>0</v>
      </c>
      <c r="N56" s="976">
        <f>SUM(J56-K56+L56-M56)</f>
        <v>0</v>
      </c>
      <c r="O56" s="976"/>
      <c r="P56" s="977"/>
    </row>
    <row r="57" spans="1:16" ht="12.75" customHeight="1" x14ac:dyDescent="0.2">
      <c r="A57" s="11"/>
      <c r="B57" s="12" t="s">
        <v>40</v>
      </c>
      <c r="C57" s="1003">
        <v>0</v>
      </c>
      <c r="D57" s="1004"/>
      <c r="E57" s="1004"/>
      <c r="F57" s="387">
        <v>0</v>
      </c>
      <c r="G57" s="387">
        <v>0</v>
      </c>
      <c r="H57" s="387">
        <v>0</v>
      </c>
      <c r="I57" s="365">
        <f t="shared" si="3"/>
        <v>0</v>
      </c>
      <c r="J57" s="36">
        <v>0</v>
      </c>
      <c r="K57" s="387">
        <v>0</v>
      </c>
      <c r="L57" s="387">
        <v>0</v>
      </c>
      <c r="M57" s="387">
        <v>0</v>
      </c>
      <c r="N57" s="976">
        <f>SUM(J57-K57+L57-M57)</f>
        <v>0</v>
      </c>
      <c r="O57" s="976"/>
      <c r="P57" s="977"/>
    </row>
    <row r="58" spans="1:16" ht="12.75" customHeight="1" x14ac:dyDescent="0.2">
      <c r="A58" s="9">
        <v>2</v>
      </c>
      <c r="B58" s="10" t="s">
        <v>42</v>
      </c>
      <c r="C58" s="980"/>
      <c r="D58" s="981"/>
      <c r="E58" s="981"/>
      <c r="F58" s="372"/>
      <c r="G58" s="372"/>
      <c r="H58" s="372"/>
      <c r="I58" s="363"/>
      <c r="J58" s="371"/>
      <c r="K58" s="372"/>
      <c r="L58" s="372"/>
      <c r="M58" s="372"/>
      <c r="N58" s="983"/>
      <c r="O58" s="983"/>
      <c r="P58" s="984"/>
    </row>
    <row r="59" spans="1:16" ht="12.75" customHeight="1" x14ac:dyDescent="0.2">
      <c r="A59" s="11"/>
      <c r="B59" s="12" t="s">
        <v>43</v>
      </c>
      <c r="C59" s="1003">
        <v>0</v>
      </c>
      <c r="D59" s="1004"/>
      <c r="E59" s="1004"/>
      <c r="F59" s="387">
        <v>0</v>
      </c>
      <c r="G59" s="387">
        <v>0</v>
      </c>
      <c r="H59" s="387">
        <v>0</v>
      </c>
      <c r="I59" s="369">
        <f>SUM(C59-F59+G59-H59)</f>
        <v>0</v>
      </c>
      <c r="J59" s="371"/>
      <c r="K59" s="372"/>
      <c r="L59" s="372"/>
      <c r="M59" s="372"/>
      <c r="N59" s="983"/>
      <c r="O59" s="983"/>
      <c r="P59" s="984"/>
    </row>
    <row r="60" spans="1:16" ht="12.75" customHeight="1" x14ac:dyDescent="0.2">
      <c r="A60" s="11"/>
      <c r="B60" s="12" t="s">
        <v>44</v>
      </c>
      <c r="C60" s="1003">
        <v>0</v>
      </c>
      <c r="D60" s="1004"/>
      <c r="E60" s="1004"/>
      <c r="F60" s="387">
        <v>0</v>
      </c>
      <c r="G60" s="387">
        <v>0</v>
      </c>
      <c r="H60" s="387">
        <v>0</v>
      </c>
      <c r="I60" s="369">
        <f>SUM(C60-F60+G60-H60)</f>
        <v>0</v>
      </c>
      <c r="J60" s="371"/>
      <c r="K60" s="372"/>
      <c r="L60" s="372"/>
      <c r="M60" s="372"/>
      <c r="N60" s="983"/>
      <c r="O60" s="983"/>
      <c r="P60" s="984"/>
    </row>
    <row r="61" spans="1:16" ht="12.75" customHeight="1" x14ac:dyDescent="0.2">
      <c r="A61" s="9"/>
      <c r="B61" s="12" t="s">
        <v>45</v>
      </c>
      <c r="C61" s="1003">
        <v>0</v>
      </c>
      <c r="D61" s="1004"/>
      <c r="E61" s="1004"/>
      <c r="F61" s="387">
        <v>0</v>
      </c>
      <c r="G61" s="387">
        <v>0</v>
      </c>
      <c r="H61" s="387">
        <v>0</v>
      </c>
      <c r="I61" s="369">
        <f>SUM(C61-F61+G61-H61)</f>
        <v>0</v>
      </c>
      <c r="J61" s="371"/>
      <c r="K61" s="372"/>
      <c r="L61" s="372"/>
      <c r="M61" s="372"/>
      <c r="N61" s="983"/>
      <c r="O61" s="983"/>
      <c r="P61" s="984"/>
    </row>
    <row r="62" spans="1:16" ht="14.25" x14ac:dyDescent="0.2">
      <c r="A62" s="14"/>
      <c r="B62" s="15" t="s">
        <v>46</v>
      </c>
      <c r="C62" s="1005">
        <v>0</v>
      </c>
      <c r="D62" s="1006"/>
      <c r="E62" s="1006"/>
      <c r="F62" s="388">
        <v>0</v>
      </c>
      <c r="G62" s="388">
        <v>0</v>
      </c>
      <c r="H62" s="388">
        <v>0</v>
      </c>
      <c r="I62" s="369">
        <f>SUM(C62-F62+G62-H62)</f>
        <v>0</v>
      </c>
      <c r="J62" s="37"/>
      <c r="K62" s="16"/>
      <c r="L62" s="16"/>
      <c r="M62" s="16"/>
      <c r="N62" s="987"/>
      <c r="O62" s="987"/>
      <c r="P62" s="988"/>
    </row>
    <row r="63" spans="1:16" ht="15" thickBot="1" x14ac:dyDescent="0.25">
      <c r="A63" s="17">
        <v>3</v>
      </c>
      <c r="B63" s="18" t="s">
        <v>47</v>
      </c>
      <c r="C63" s="991">
        <v>0</v>
      </c>
      <c r="D63" s="992"/>
      <c r="E63" s="992"/>
      <c r="F63" s="25">
        <v>0</v>
      </c>
      <c r="G63" s="25">
        <v>0</v>
      </c>
      <c r="H63" s="386"/>
      <c r="I63" s="38"/>
      <c r="J63" s="39"/>
      <c r="K63" s="359"/>
      <c r="L63" s="359"/>
      <c r="M63" s="359"/>
      <c r="N63" s="993"/>
      <c r="O63" s="993"/>
      <c r="P63" s="994"/>
    </row>
    <row r="64" spans="1:16" x14ac:dyDescent="0.2">
      <c r="B64" s="361"/>
      <c r="C64" s="995">
        <f>SUM(C59:E62)-C50</f>
        <v>0</v>
      </c>
      <c r="D64" s="996"/>
      <c r="E64" s="996"/>
      <c r="F64" s="24">
        <f>SUM(F59:F62)-F50</f>
        <v>0</v>
      </c>
      <c r="G64" s="24">
        <f>SUM(G59:G62)-G50</f>
        <v>0</v>
      </c>
      <c r="H64" s="24">
        <f>SUM(H59:H62)-H50</f>
        <v>0</v>
      </c>
      <c r="I64" s="24">
        <f>SUM(I59:I62)-I50</f>
        <v>0</v>
      </c>
      <c r="J64" s="8"/>
      <c r="K64" s="8"/>
      <c r="L64" s="8"/>
      <c r="M64" s="8"/>
      <c r="N64" s="997"/>
      <c r="O64" s="997"/>
      <c r="P64" s="997"/>
    </row>
    <row r="65" spans="1:16" ht="12.75" customHeight="1" x14ac:dyDescent="0.2">
      <c r="A65" s="85" t="s">
        <v>65</v>
      </c>
      <c r="B65" s="361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360"/>
      <c r="O65" s="360"/>
      <c r="P65" s="360"/>
    </row>
    <row r="66" spans="1:16" ht="12.75" customHeight="1" x14ac:dyDescent="0.2">
      <c r="B66" s="361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360"/>
      <c r="O66" s="360"/>
      <c r="P66" s="360"/>
    </row>
    <row r="71" spans="1:16" ht="12.75" customHeight="1" x14ac:dyDescent="0.2">
      <c r="A71" s="951" t="s">
        <v>0</v>
      </c>
      <c r="B71" s="951"/>
      <c r="F71" s="1" t="s">
        <v>1</v>
      </c>
      <c r="M71" s="952" t="s">
        <v>2</v>
      </c>
      <c r="N71" s="952"/>
      <c r="O71" s="952"/>
      <c r="P71" s="952"/>
    </row>
    <row r="72" spans="1:16" ht="12.75" customHeight="1" x14ac:dyDescent="0.2">
      <c r="A72" s="951" t="s">
        <v>3</v>
      </c>
      <c r="B72" s="951"/>
      <c r="G72" s="1" t="s">
        <v>1</v>
      </c>
      <c r="M72" s="952"/>
      <c r="N72" s="952"/>
      <c r="O72" s="952"/>
      <c r="P72" s="952"/>
    </row>
    <row r="73" spans="1:16" ht="7.5" customHeight="1" x14ac:dyDescent="0.2">
      <c r="A73" s="951" t="s">
        <v>4</v>
      </c>
      <c r="B73" s="951"/>
    </row>
    <row r="74" spans="1:16" ht="18" customHeight="1" x14ac:dyDescent="0.3">
      <c r="F74" s="953" t="s">
        <v>5</v>
      </c>
      <c r="G74" s="953"/>
      <c r="H74" s="953"/>
      <c r="I74" s="953"/>
      <c r="J74" s="953"/>
      <c r="K74" s="953"/>
      <c r="L74" s="953"/>
    </row>
    <row r="75" spans="1:16" ht="12.75" customHeight="1" x14ac:dyDescent="0.2">
      <c r="F75" s="954" t="s">
        <v>64</v>
      </c>
      <c r="G75" s="954"/>
      <c r="H75" s="954"/>
      <c r="I75" s="954"/>
      <c r="J75" s="954"/>
      <c r="K75" s="954"/>
      <c r="L75" s="954"/>
    </row>
    <row r="76" spans="1:16" ht="12.75" customHeight="1" x14ac:dyDescent="0.2">
      <c r="A76" s="1" t="s">
        <v>6</v>
      </c>
      <c r="C76" s="27"/>
      <c r="D76" s="380">
        <v>1</v>
      </c>
      <c r="E76" s="380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7</v>
      </c>
      <c r="B77" s="3"/>
      <c r="C77" s="28"/>
      <c r="D77" s="4">
        <v>0</v>
      </c>
      <c r="E77" s="4">
        <v>8</v>
      </c>
      <c r="I77" s="969">
        <v>3</v>
      </c>
      <c r="K77" s="2"/>
      <c r="L77" s="23" t="s">
        <v>8</v>
      </c>
      <c r="M77" s="970" t="str">
        <f>+M42</f>
        <v>: April</v>
      </c>
      <c r="N77" s="971"/>
      <c r="O77" s="380">
        <f>+O42</f>
        <v>0</v>
      </c>
      <c r="P77" s="380">
        <f>+P42</f>
        <v>4</v>
      </c>
    </row>
    <row r="78" spans="1:16" s="3" customFormat="1" ht="12.75" customHeight="1" x14ac:dyDescent="0.2">
      <c r="A78" s="3" t="s">
        <v>10</v>
      </c>
      <c r="C78" s="40">
        <v>0</v>
      </c>
      <c r="D78" s="40">
        <v>2</v>
      </c>
      <c r="E78" s="40">
        <v>0</v>
      </c>
      <c r="I78" s="969"/>
      <c r="J78" s="67"/>
      <c r="K78" s="68"/>
      <c r="L78" s="69" t="s">
        <v>11</v>
      </c>
      <c r="M78" s="972" t="str">
        <f>+M43</f>
        <v>: 2023</v>
      </c>
      <c r="N78" s="973"/>
      <c r="O78" s="40">
        <f>+O43</f>
        <v>2</v>
      </c>
      <c r="P78" s="40">
        <f>+P43</f>
        <v>3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938" t="s">
        <v>12</v>
      </c>
      <c r="B80" s="940" t="s">
        <v>13</v>
      </c>
      <c r="C80" s="942" t="s">
        <v>14</v>
      </c>
      <c r="D80" s="943"/>
      <c r="E80" s="943"/>
      <c r="F80" s="943"/>
      <c r="G80" s="943"/>
      <c r="H80" s="943"/>
      <c r="I80" s="944"/>
      <c r="J80" s="945" t="s">
        <v>15</v>
      </c>
      <c r="K80" s="943"/>
      <c r="L80" s="943"/>
      <c r="M80" s="943"/>
      <c r="N80" s="943"/>
      <c r="O80" s="943"/>
      <c r="P80" s="944"/>
    </row>
    <row r="81" spans="1:16" ht="20.100000000000001" customHeight="1" x14ac:dyDescent="0.2">
      <c r="A81" s="939"/>
      <c r="B81" s="941"/>
      <c r="C81" s="946" t="s">
        <v>16</v>
      </c>
      <c r="D81" s="947"/>
      <c r="E81" s="947"/>
      <c r="F81" s="4"/>
      <c r="G81" s="4"/>
      <c r="H81" s="4"/>
      <c r="I81" s="383" t="s">
        <v>16</v>
      </c>
      <c r="J81" s="32" t="s">
        <v>16</v>
      </c>
      <c r="K81" s="4"/>
      <c r="L81" s="4"/>
      <c r="M81" s="4"/>
      <c r="N81" s="947" t="s">
        <v>16</v>
      </c>
      <c r="O81" s="947"/>
      <c r="P81" s="948"/>
    </row>
    <row r="82" spans="1:16" ht="20.100000000000001" customHeight="1" x14ac:dyDescent="0.2">
      <c r="A82" s="939"/>
      <c r="B82" s="941"/>
      <c r="C82" s="949" t="s">
        <v>8</v>
      </c>
      <c r="D82" s="950"/>
      <c r="E82" s="950"/>
      <c r="F82" s="384" t="s">
        <v>17</v>
      </c>
      <c r="G82" s="384" t="s">
        <v>18</v>
      </c>
      <c r="H82" s="384" t="s">
        <v>19</v>
      </c>
      <c r="I82" s="377" t="s">
        <v>20</v>
      </c>
      <c r="J82" s="33" t="s">
        <v>8</v>
      </c>
      <c r="K82" s="384" t="s">
        <v>17</v>
      </c>
      <c r="L82" s="384" t="s">
        <v>18</v>
      </c>
      <c r="M82" s="384" t="s">
        <v>19</v>
      </c>
      <c r="N82" s="955" t="s">
        <v>20</v>
      </c>
      <c r="O82" s="955"/>
      <c r="P82" s="956"/>
    </row>
    <row r="83" spans="1:16" ht="20.100000000000001" customHeight="1" x14ac:dyDescent="0.2">
      <c r="A83" s="939"/>
      <c r="B83" s="941"/>
      <c r="C83" s="957" t="s">
        <v>21</v>
      </c>
      <c r="D83" s="958"/>
      <c r="E83" s="958"/>
      <c r="F83" s="378"/>
      <c r="G83" s="378"/>
      <c r="H83" s="378"/>
      <c r="I83" s="379" t="s">
        <v>22</v>
      </c>
      <c r="J83" s="34" t="s">
        <v>21</v>
      </c>
      <c r="K83" s="378"/>
      <c r="L83" s="378"/>
      <c r="M83" s="378"/>
      <c r="N83" s="958" t="s">
        <v>23</v>
      </c>
      <c r="O83" s="958"/>
      <c r="P83" s="959"/>
    </row>
    <row r="84" spans="1:16" ht="20.100000000000001" customHeight="1" x14ac:dyDescent="0.2">
      <c r="A84" s="44" t="s">
        <v>24</v>
      </c>
      <c r="B84" s="45" t="s">
        <v>25</v>
      </c>
      <c r="C84" s="960" t="s">
        <v>26</v>
      </c>
      <c r="D84" s="961"/>
      <c r="E84" s="961"/>
      <c r="F84" s="381" t="s">
        <v>27</v>
      </c>
      <c r="G84" s="381" t="s">
        <v>28</v>
      </c>
      <c r="H84" s="381" t="s">
        <v>29</v>
      </c>
      <c r="I84" s="46" t="s">
        <v>30</v>
      </c>
      <c r="J84" s="47" t="s">
        <v>31</v>
      </c>
      <c r="K84" s="381" t="s">
        <v>32</v>
      </c>
      <c r="L84" s="381" t="s">
        <v>33</v>
      </c>
      <c r="M84" s="381" t="s">
        <v>34</v>
      </c>
      <c r="N84" s="962" t="s">
        <v>35</v>
      </c>
      <c r="O84" s="961"/>
      <c r="P84" s="963"/>
    </row>
    <row r="85" spans="1:16" ht="20.100000000000001" customHeight="1" x14ac:dyDescent="0.2">
      <c r="A85" s="5"/>
      <c r="B85" s="6" t="s">
        <v>36</v>
      </c>
      <c r="C85" s="998">
        <f>SUM(C87,C90)</f>
        <v>220</v>
      </c>
      <c r="D85" s="999"/>
      <c r="E85" s="999"/>
      <c r="F85" s="382">
        <f t="shared" ref="F85:N85" si="4">SUM(F87,F90)</f>
        <v>0</v>
      </c>
      <c r="G85" s="394">
        <f t="shared" si="4"/>
        <v>0</v>
      </c>
      <c r="H85" s="30">
        <f t="shared" si="4"/>
        <v>0</v>
      </c>
      <c r="I85" s="7">
        <f t="shared" si="4"/>
        <v>220</v>
      </c>
      <c r="J85" s="7">
        <f t="shared" si="4"/>
        <v>0</v>
      </c>
      <c r="K85" s="7">
        <f t="shared" si="4"/>
        <v>0</v>
      </c>
      <c r="L85" s="7">
        <f t="shared" si="4"/>
        <v>0</v>
      </c>
      <c r="M85" s="7">
        <f t="shared" si="4"/>
        <v>0</v>
      </c>
      <c r="N85" s="1000">
        <f t="shared" si="4"/>
        <v>0</v>
      </c>
      <c r="O85" s="967"/>
      <c r="P85" s="968"/>
    </row>
    <row r="86" spans="1:16" ht="20.100000000000001" customHeight="1" x14ac:dyDescent="0.2">
      <c r="A86" s="9">
        <v>1</v>
      </c>
      <c r="B86" s="10" t="s">
        <v>37</v>
      </c>
      <c r="C86" s="980"/>
      <c r="D86" s="981"/>
      <c r="E86" s="981"/>
      <c r="F86" s="372"/>
      <c r="G86" s="372"/>
      <c r="H86" s="372"/>
      <c r="I86" s="35"/>
      <c r="J86" s="371"/>
      <c r="K86" s="372"/>
      <c r="L86" s="372"/>
      <c r="M86" s="372"/>
      <c r="N86" s="981"/>
      <c r="O86" s="981"/>
      <c r="P86" s="982"/>
    </row>
    <row r="87" spans="1:16" ht="20.100000000000001" customHeight="1" x14ac:dyDescent="0.2">
      <c r="A87" s="11"/>
      <c r="B87" s="10" t="s">
        <v>38</v>
      </c>
      <c r="C87" s="1001">
        <f>SUM(C88:E89)</f>
        <v>0</v>
      </c>
      <c r="D87" s="1002"/>
      <c r="E87" s="1002"/>
      <c r="F87" s="389">
        <f>SUM(F88:F89)</f>
        <v>0</v>
      </c>
      <c r="G87" s="393">
        <f>SUM(G88:G89)</f>
        <v>0</v>
      </c>
      <c r="H87" s="389">
        <f>SUM(H88:H89)</f>
        <v>0</v>
      </c>
      <c r="I87" s="369">
        <f t="shared" ref="I87:I92" si="5">SUM(C87-F87+G87-H87)</f>
        <v>0</v>
      </c>
      <c r="J87" s="389">
        <f>SUM(J88:J89)</f>
        <v>0</v>
      </c>
      <c r="K87" s="389">
        <f>SUM(K88:K89)</f>
        <v>0</v>
      </c>
      <c r="L87" s="389">
        <f>SUM(L88:L89)</f>
        <v>0</v>
      </c>
      <c r="M87" s="389">
        <f>SUM(M88:M89)</f>
        <v>0</v>
      </c>
      <c r="N87" s="976">
        <f>SUM(N88:P89)</f>
        <v>0</v>
      </c>
      <c r="O87" s="976"/>
      <c r="P87" s="977"/>
    </row>
    <row r="88" spans="1:16" ht="26.25" customHeight="1" x14ac:dyDescent="0.2">
      <c r="A88" s="11"/>
      <c r="B88" s="12" t="s">
        <v>39</v>
      </c>
      <c r="C88" s="1003">
        <v>0</v>
      </c>
      <c r="D88" s="1004"/>
      <c r="E88" s="1004"/>
      <c r="F88" s="387">
        <v>0</v>
      </c>
      <c r="G88" s="392">
        <v>0</v>
      </c>
      <c r="H88" s="387">
        <v>0</v>
      </c>
      <c r="I88" s="365">
        <f t="shared" si="5"/>
        <v>0</v>
      </c>
      <c r="J88" s="79">
        <v>0</v>
      </c>
      <c r="K88" s="79">
        <v>0</v>
      </c>
      <c r="L88" s="79">
        <v>0</v>
      </c>
      <c r="M88" s="79">
        <v>0</v>
      </c>
      <c r="N88" s="976">
        <f>SUM(J88-K88+L88-M88)</f>
        <v>0</v>
      </c>
      <c r="O88" s="976"/>
      <c r="P88" s="977"/>
    </row>
    <row r="89" spans="1:16" ht="20.100000000000001" customHeight="1" x14ac:dyDescent="0.2">
      <c r="A89" s="11"/>
      <c r="B89" s="12" t="s">
        <v>40</v>
      </c>
      <c r="C89" s="1003">
        <v>0</v>
      </c>
      <c r="D89" s="1004"/>
      <c r="E89" s="1004"/>
      <c r="F89" s="387">
        <v>0</v>
      </c>
      <c r="G89" s="392">
        <v>0</v>
      </c>
      <c r="H89" s="387">
        <v>0</v>
      </c>
      <c r="I89" s="365">
        <f t="shared" si="5"/>
        <v>0</v>
      </c>
      <c r="J89" s="79">
        <v>0</v>
      </c>
      <c r="K89" s="79">
        <v>0</v>
      </c>
      <c r="L89" s="79">
        <v>0</v>
      </c>
      <c r="M89" s="79">
        <v>0</v>
      </c>
      <c r="N89" s="976">
        <f>SUM(J89-K89+L89-M89)</f>
        <v>0</v>
      </c>
      <c r="O89" s="976"/>
      <c r="P89" s="977"/>
    </row>
    <row r="90" spans="1:16" ht="12.75" customHeight="1" x14ac:dyDescent="0.2">
      <c r="A90" s="11"/>
      <c r="B90" s="10" t="s">
        <v>41</v>
      </c>
      <c r="C90" s="1001">
        <f>SUM(C91:E92)</f>
        <v>220</v>
      </c>
      <c r="D90" s="1002"/>
      <c r="E90" s="1002"/>
      <c r="F90" s="393">
        <f>SUM(F91:F92)</f>
        <v>0</v>
      </c>
      <c r="G90" s="393">
        <f>SUM(G91:G92)</f>
        <v>0</v>
      </c>
      <c r="H90" s="393">
        <f>SUM(H91:H92)</f>
        <v>0</v>
      </c>
      <c r="I90" s="390">
        <f t="shared" si="5"/>
        <v>220</v>
      </c>
      <c r="J90" s="13">
        <f>SUM(J91:J92)</f>
        <v>0</v>
      </c>
      <c r="K90" s="13">
        <f>SUM(K91:K92)</f>
        <v>0</v>
      </c>
      <c r="L90" s="13">
        <f>SUM(L91:L92)</f>
        <v>0</v>
      </c>
      <c r="M90" s="13">
        <f>SUM(M91:M92)</f>
        <v>0</v>
      </c>
      <c r="N90" s="976">
        <f>SUM(N91:P92)</f>
        <v>0</v>
      </c>
      <c r="O90" s="976"/>
      <c r="P90" s="977"/>
    </row>
    <row r="91" spans="1:16" ht="12.75" customHeight="1" x14ac:dyDescent="0.2">
      <c r="A91" s="11"/>
      <c r="B91" s="12" t="s">
        <v>39</v>
      </c>
      <c r="C91" s="1003">
        <v>210</v>
      </c>
      <c r="D91" s="1004"/>
      <c r="E91" s="1004"/>
      <c r="F91" s="387">
        <v>0</v>
      </c>
      <c r="G91" s="392">
        <v>0</v>
      </c>
      <c r="H91" s="31">
        <v>0</v>
      </c>
      <c r="I91" s="365">
        <f t="shared" si="5"/>
        <v>210</v>
      </c>
      <c r="J91" s="36">
        <v>0</v>
      </c>
      <c r="K91" s="387">
        <v>0</v>
      </c>
      <c r="L91" s="387">
        <v>0</v>
      </c>
      <c r="M91" s="387">
        <v>0</v>
      </c>
      <c r="N91" s="976">
        <f>SUM(J91-K91+L91-M91)</f>
        <v>0</v>
      </c>
      <c r="O91" s="976"/>
      <c r="P91" s="977"/>
    </row>
    <row r="92" spans="1:16" ht="12.75" customHeight="1" x14ac:dyDescent="0.2">
      <c r="A92" s="11"/>
      <c r="B92" s="12" t="s">
        <v>40</v>
      </c>
      <c r="C92" s="1003">
        <v>10</v>
      </c>
      <c r="D92" s="1004"/>
      <c r="E92" s="1004"/>
      <c r="F92" s="387">
        <v>0</v>
      </c>
      <c r="G92" s="392">
        <v>0</v>
      </c>
      <c r="H92" s="31">
        <v>0</v>
      </c>
      <c r="I92" s="365">
        <f t="shared" si="5"/>
        <v>10</v>
      </c>
      <c r="J92" s="36">
        <v>0</v>
      </c>
      <c r="K92" s="387">
        <v>0</v>
      </c>
      <c r="L92" s="387">
        <v>0</v>
      </c>
      <c r="M92" s="387">
        <v>0</v>
      </c>
      <c r="N92" s="976">
        <f>SUM(J92-K92+L92-M92)</f>
        <v>0</v>
      </c>
      <c r="O92" s="976"/>
      <c r="P92" s="977"/>
    </row>
    <row r="93" spans="1:16" ht="12.75" customHeight="1" x14ac:dyDescent="0.2">
      <c r="A93" s="9">
        <v>2</v>
      </c>
      <c r="B93" s="10" t="s">
        <v>42</v>
      </c>
      <c r="C93" s="980"/>
      <c r="D93" s="981"/>
      <c r="E93" s="981"/>
      <c r="F93" s="372"/>
      <c r="G93" s="372"/>
      <c r="H93" s="372"/>
      <c r="I93" s="363"/>
      <c r="J93" s="371"/>
      <c r="K93" s="372"/>
      <c r="L93" s="372"/>
      <c r="M93" s="372"/>
      <c r="N93" s="983"/>
      <c r="O93" s="983"/>
      <c r="P93" s="984"/>
    </row>
    <row r="94" spans="1:16" ht="14.25" x14ac:dyDescent="0.2">
      <c r="A94" s="11"/>
      <c r="B94" s="12" t="s">
        <v>43</v>
      </c>
      <c r="C94" s="1003">
        <v>0</v>
      </c>
      <c r="D94" s="1004"/>
      <c r="E94" s="1004"/>
      <c r="F94" s="387">
        <v>0</v>
      </c>
      <c r="G94" s="392">
        <v>0</v>
      </c>
      <c r="H94" s="387">
        <v>0</v>
      </c>
      <c r="I94" s="369">
        <f>SUM(C94-F94+G94-H94)</f>
        <v>0</v>
      </c>
      <c r="J94" s="371"/>
      <c r="K94" s="372"/>
      <c r="L94" s="372"/>
      <c r="M94" s="372"/>
      <c r="N94" s="983"/>
      <c r="O94" s="983"/>
      <c r="P94" s="984"/>
    </row>
    <row r="95" spans="1:16" ht="14.25" x14ac:dyDescent="0.2">
      <c r="A95" s="11"/>
      <c r="B95" s="12" t="s">
        <v>44</v>
      </c>
      <c r="C95" s="1003">
        <v>220</v>
      </c>
      <c r="D95" s="1004"/>
      <c r="E95" s="1004"/>
      <c r="F95" s="387">
        <v>0</v>
      </c>
      <c r="G95" s="392">
        <v>0</v>
      </c>
      <c r="H95" s="31">
        <v>0</v>
      </c>
      <c r="I95" s="369">
        <f>SUM(C95-F95+G95-H95)</f>
        <v>220</v>
      </c>
      <c r="J95" s="371"/>
      <c r="K95" s="372"/>
      <c r="L95" s="372"/>
      <c r="M95" s="372"/>
      <c r="N95" s="983"/>
      <c r="O95" s="983"/>
      <c r="P95" s="984"/>
    </row>
    <row r="96" spans="1:16" ht="14.25" x14ac:dyDescent="0.2">
      <c r="A96" s="9"/>
      <c r="B96" s="12" t="s">
        <v>45</v>
      </c>
      <c r="C96" s="1003">
        <v>0</v>
      </c>
      <c r="D96" s="1004"/>
      <c r="E96" s="1004"/>
      <c r="F96" s="387">
        <v>0</v>
      </c>
      <c r="G96" s="387">
        <v>0</v>
      </c>
      <c r="H96" s="387">
        <v>0</v>
      </c>
      <c r="I96" s="369">
        <f>SUM(C96-F96+G96-H96)</f>
        <v>0</v>
      </c>
      <c r="J96" s="371"/>
      <c r="K96" s="372"/>
      <c r="L96" s="372"/>
      <c r="M96" s="372"/>
      <c r="N96" s="983"/>
      <c r="O96" s="983"/>
      <c r="P96" s="984"/>
    </row>
    <row r="97" spans="1:16" ht="12.75" customHeight="1" x14ac:dyDescent="0.2">
      <c r="A97" s="14"/>
      <c r="B97" s="15" t="s">
        <v>46</v>
      </c>
      <c r="C97" s="1005">
        <v>0</v>
      </c>
      <c r="D97" s="1006"/>
      <c r="E97" s="1006"/>
      <c r="F97" s="388">
        <v>0</v>
      </c>
      <c r="G97" s="388">
        <v>0</v>
      </c>
      <c r="H97" s="388">
        <v>0</v>
      </c>
      <c r="I97" s="369">
        <f>SUM(C97-F97+G97-H97)</f>
        <v>0</v>
      </c>
      <c r="J97" s="37"/>
      <c r="K97" s="16"/>
      <c r="L97" s="16"/>
      <c r="M97" s="16"/>
      <c r="N97" s="987"/>
      <c r="O97" s="987"/>
      <c r="P97" s="988"/>
    </row>
    <row r="98" spans="1:16" ht="12.75" customHeight="1" thickBot="1" x14ac:dyDescent="0.25">
      <c r="A98" s="17">
        <v>3</v>
      </c>
      <c r="B98" s="18" t="s">
        <v>47</v>
      </c>
      <c r="C98" s="991"/>
      <c r="D98" s="992"/>
      <c r="E98" s="992"/>
      <c r="F98" s="25">
        <v>0</v>
      </c>
      <c r="G98" s="25">
        <v>0</v>
      </c>
      <c r="H98" s="386"/>
      <c r="I98" s="38"/>
      <c r="J98" s="39"/>
      <c r="K98" s="359"/>
      <c r="L98" s="359"/>
      <c r="M98" s="359"/>
      <c r="N98" s="993"/>
      <c r="O98" s="993"/>
      <c r="P98" s="994"/>
    </row>
    <row r="99" spans="1:16" x14ac:dyDescent="0.2">
      <c r="B99" s="361"/>
      <c r="C99" s="995">
        <f>SUM(C87+C90)-(C94+C95+C96+C97)</f>
        <v>0</v>
      </c>
      <c r="D99" s="996"/>
      <c r="E99" s="996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997"/>
      <c r="O99" s="997"/>
      <c r="P99" s="997"/>
    </row>
    <row r="100" spans="1:16" x14ac:dyDescent="0.2">
      <c r="A100" s="85" t="s">
        <v>65</v>
      </c>
      <c r="C100" s="951"/>
      <c r="D100" s="951"/>
      <c r="E100" s="951"/>
      <c r="N100" s="951"/>
      <c r="O100" s="951"/>
      <c r="P100" s="951"/>
    </row>
    <row r="101" spans="1:16" x14ac:dyDescent="0.2">
      <c r="C101" s="361"/>
      <c r="D101" s="361"/>
      <c r="E101" s="361"/>
      <c r="N101" s="361"/>
      <c r="O101" s="361"/>
      <c r="P101" s="361"/>
    </row>
    <row r="102" spans="1:16" x14ac:dyDescent="0.2">
      <c r="C102" s="361"/>
      <c r="D102" s="361"/>
      <c r="E102" s="361"/>
      <c r="N102" s="361"/>
      <c r="O102" s="361"/>
      <c r="P102" s="361"/>
    </row>
    <row r="103" spans="1:16" ht="12.75" customHeight="1" x14ac:dyDescent="0.2">
      <c r="C103" s="361"/>
      <c r="D103" s="361"/>
      <c r="E103" s="361"/>
      <c r="N103" s="361"/>
      <c r="O103" s="361"/>
      <c r="P103" s="361"/>
    </row>
    <row r="104" spans="1:16" ht="12.75" customHeight="1" x14ac:dyDescent="0.2">
      <c r="C104" s="361"/>
      <c r="D104" s="361"/>
      <c r="E104" s="361"/>
      <c r="N104" s="361"/>
      <c r="O104" s="361"/>
      <c r="P104" s="361"/>
    </row>
    <row r="105" spans="1:16" ht="12.75" customHeight="1" x14ac:dyDescent="0.2">
      <c r="C105" s="361"/>
      <c r="D105" s="361"/>
      <c r="E105" s="361"/>
      <c r="N105" s="361"/>
      <c r="O105" s="361"/>
      <c r="P105" s="361"/>
    </row>
    <row r="106" spans="1:16" ht="12.75" customHeight="1" x14ac:dyDescent="0.2">
      <c r="A106" s="951" t="s">
        <v>0</v>
      </c>
      <c r="B106" s="951"/>
      <c r="F106" s="1" t="s">
        <v>1</v>
      </c>
      <c r="M106" s="952" t="s">
        <v>2</v>
      </c>
      <c r="N106" s="952"/>
      <c r="O106" s="952"/>
      <c r="P106" s="952"/>
    </row>
    <row r="107" spans="1:16" ht="12.75" customHeight="1" x14ac:dyDescent="0.2">
      <c r="A107" s="951" t="s">
        <v>3</v>
      </c>
      <c r="B107" s="951"/>
      <c r="M107" s="952"/>
      <c r="N107" s="952"/>
      <c r="O107" s="952"/>
      <c r="P107" s="952"/>
    </row>
    <row r="108" spans="1:16" ht="13.5" customHeight="1" x14ac:dyDescent="0.2">
      <c r="A108" s="951" t="s">
        <v>4</v>
      </c>
      <c r="B108" s="951"/>
    </row>
    <row r="109" spans="1:16" ht="12.75" customHeight="1" x14ac:dyDescent="0.3">
      <c r="F109" s="953" t="s">
        <v>5</v>
      </c>
      <c r="G109" s="953"/>
      <c r="H109" s="953"/>
      <c r="I109" s="953"/>
      <c r="J109" s="953"/>
      <c r="K109" s="953"/>
      <c r="L109" s="953"/>
    </row>
    <row r="110" spans="1:16" x14ac:dyDescent="0.2">
      <c r="F110" s="954" t="s">
        <v>64</v>
      </c>
      <c r="G110" s="954"/>
      <c r="H110" s="954"/>
      <c r="I110" s="954"/>
      <c r="J110" s="954"/>
      <c r="K110" s="954"/>
      <c r="L110" s="954"/>
    </row>
    <row r="111" spans="1:16" ht="30" customHeight="1" x14ac:dyDescent="0.2">
      <c r="A111" s="1" t="s">
        <v>6</v>
      </c>
      <c r="C111" s="27"/>
      <c r="D111" s="380">
        <v>1</v>
      </c>
      <c r="E111" s="380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7</v>
      </c>
      <c r="C112" s="28"/>
      <c r="D112" s="4">
        <v>0</v>
      </c>
      <c r="E112" s="4">
        <v>8</v>
      </c>
      <c r="I112" s="969">
        <v>4</v>
      </c>
      <c r="K112" s="2"/>
      <c r="L112" s="23" t="s">
        <v>48</v>
      </c>
      <c r="M112" s="970" t="str">
        <f>+M77</f>
        <v>: April</v>
      </c>
      <c r="N112" s="971"/>
      <c r="O112" s="380">
        <f>+O77</f>
        <v>0</v>
      </c>
      <c r="P112" s="380">
        <f>+P77</f>
        <v>4</v>
      </c>
    </row>
    <row r="113" spans="1:20" s="3" customFormat="1" ht="20.100000000000001" customHeight="1" x14ac:dyDescent="0.2">
      <c r="A113" s="3" t="s">
        <v>52</v>
      </c>
      <c r="C113" s="40">
        <v>0</v>
      </c>
      <c r="D113" s="40">
        <v>2</v>
      </c>
      <c r="E113" s="40">
        <v>1</v>
      </c>
      <c r="I113" s="969"/>
      <c r="J113" s="67"/>
      <c r="K113" s="68"/>
      <c r="L113" s="69" t="s">
        <v>11</v>
      </c>
      <c r="M113" s="972" t="str">
        <f>+M78</f>
        <v>: 2023</v>
      </c>
      <c r="N113" s="973"/>
      <c r="O113" s="40">
        <f>+O78</f>
        <v>2</v>
      </c>
      <c r="P113" s="40">
        <f>+P78</f>
        <v>3</v>
      </c>
    </row>
    <row r="114" spans="1:20" ht="20.100000000000001" customHeight="1" thickBot="1" x14ac:dyDescent="0.25">
      <c r="A114" s="3"/>
      <c r="B114" s="3"/>
      <c r="C114" s="29"/>
      <c r="D114" s="29"/>
      <c r="K114" s="2"/>
      <c r="L114" s="2"/>
      <c r="N114" s="2"/>
      <c r="O114" s="29"/>
      <c r="P114" s="29"/>
    </row>
    <row r="115" spans="1:20" ht="20.100000000000001" customHeight="1" x14ac:dyDescent="0.2">
      <c r="A115" s="938" t="s">
        <v>12</v>
      </c>
      <c r="B115" s="940" t="s">
        <v>13</v>
      </c>
      <c r="C115" s="942" t="s">
        <v>14</v>
      </c>
      <c r="D115" s="943"/>
      <c r="E115" s="943"/>
      <c r="F115" s="943"/>
      <c r="G115" s="943"/>
      <c r="H115" s="943"/>
      <c r="I115" s="944"/>
      <c r="J115" s="945" t="s">
        <v>15</v>
      </c>
      <c r="K115" s="943"/>
      <c r="L115" s="943"/>
      <c r="M115" s="943"/>
      <c r="N115" s="943"/>
      <c r="O115" s="943"/>
      <c r="P115" s="944"/>
    </row>
    <row r="116" spans="1:20" ht="20.100000000000001" customHeight="1" x14ac:dyDescent="0.2">
      <c r="A116" s="939"/>
      <c r="B116" s="941"/>
      <c r="C116" s="946" t="s">
        <v>16</v>
      </c>
      <c r="D116" s="947"/>
      <c r="E116" s="947"/>
      <c r="F116" s="4"/>
      <c r="G116" s="4"/>
      <c r="H116" s="4"/>
      <c r="I116" s="383" t="s">
        <v>16</v>
      </c>
      <c r="J116" s="32" t="s">
        <v>16</v>
      </c>
      <c r="K116" s="4"/>
      <c r="L116" s="4"/>
      <c r="M116" s="4"/>
      <c r="N116" s="947" t="s">
        <v>16</v>
      </c>
      <c r="O116" s="947"/>
      <c r="P116" s="948"/>
    </row>
    <row r="117" spans="1:20" ht="20.100000000000001" customHeight="1" x14ac:dyDescent="0.2">
      <c r="A117" s="939"/>
      <c r="B117" s="941"/>
      <c r="C117" s="949" t="s">
        <v>8</v>
      </c>
      <c r="D117" s="950"/>
      <c r="E117" s="950"/>
      <c r="F117" s="384" t="s">
        <v>17</v>
      </c>
      <c r="G117" s="384" t="s">
        <v>18</v>
      </c>
      <c r="H117" s="384" t="s">
        <v>19</v>
      </c>
      <c r="I117" s="377" t="s">
        <v>20</v>
      </c>
      <c r="J117" s="33" t="s">
        <v>8</v>
      </c>
      <c r="K117" s="384" t="s">
        <v>17</v>
      </c>
      <c r="L117" s="384" t="s">
        <v>18</v>
      </c>
      <c r="M117" s="384" t="s">
        <v>19</v>
      </c>
      <c r="N117" s="955" t="s">
        <v>20</v>
      </c>
      <c r="O117" s="955"/>
      <c r="P117" s="956"/>
    </row>
    <row r="118" spans="1:20" ht="20.100000000000001" customHeight="1" x14ac:dyDescent="0.2">
      <c r="A118" s="939"/>
      <c r="B118" s="941"/>
      <c r="C118" s="957" t="s">
        <v>21</v>
      </c>
      <c r="D118" s="958"/>
      <c r="E118" s="958"/>
      <c r="F118" s="378"/>
      <c r="G118" s="378"/>
      <c r="H118" s="378"/>
      <c r="I118" s="379" t="s">
        <v>22</v>
      </c>
      <c r="J118" s="34" t="s">
        <v>21</v>
      </c>
      <c r="K118" s="378"/>
      <c r="L118" s="378"/>
      <c r="M118" s="378"/>
      <c r="N118" s="958" t="s">
        <v>23</v>
      </c>
      <c r="O118" s="958"/>
      <c r="P118" s="959"/>
    </row>
    <row r="119" spans="1:20" ht="20.100000000000001" customHeight="1" x14ac:dyDescent="0.2">
      <c r="A119" s="44" t="s">
        <v>24</v>
      </c>
      <c r="B119" s="45" t="s">
        <v>25</v>
      </c>
      <c r="C119" s="960" t="s">
        <v>26</v>
      </c>
      <c r="D119" s="961"/>
      <c r="E119" s="961"/>
      <c r="F119" s="381" t="s">
        <v>27</v>
      </c>
      <c r="G119" s="381" t="s">
        <v>28</v>
      </c>
      <c r="H119" s="381" t="s">
        <v>29</v>
      </c>
      <c r="I119" s="46" t="s">
        <v>30</v>
      </c>
      <c r="J119" s="47" t="s">
        <v>31</v>
      </c>
      <c r="K119" s="381" t="s">
        <v>32</v>
      </c>
      <c r="L119" s="381" t="s">
        <v>33</v>
      </c>
      <c r="M119" s="381" t="s">
        <v>34</v>
      </c>
      <c r="N119" s="962" t="s">
        <v>35</v>
      </c>
      <c r="O119" s="961"/>
      <c r="P119" s="963"/>
    </row>
    <row r="120" spans="1:20" ht="26.25" customHeight="1" x14ac:dyDescent="0.2">
      <c r="A120" s="5"/>
      <c r="B120" s="6" t="s">
        <v>36</v>
      </c>
      <c r="C120" s="998">
        <f>SUM(C122,C125)</f>
        <v>166</v>
      </c>
      <c r="D120" s="999"/>
      <c r="E120" s="999"/>
      <c r="F120" s="382">
        <f t="shared" ref="F120:N120" si="6">SUM(F122,F125)</f>
        <v>51</v>
      </c>
      <c r="G120" s="382">
        <f t="shared" si="6"/>
        <v>0</v>
      </c>
      <c r="H120" s="382">
        <f t="shared" si="6"/>
        <v>0</v>
      </c>
      <c r="I120" s="7">
        <f t="shared" si="6"/>
        <v>115</v>
      </c>
      <c r="J120" s="7">
        <f t="shared" si="6"/>
        <v>200</v>
      </c>
      <c r="K120" s="7">
        <f t="shared" si="6"/>
        <v>200</v>
      </c>
      <c r="L120" s="7">
        <f t="shared" si="6"/>
        <v>0</v>
      </c>
      <c r="M120" s="7">
        <f t="shared" si="6"/>
        <v>0</v>
      </c>
      <c r="N120" s="1000">
        <f t="shared" si="6"/>
        <v>0</v>
      </c>
      <c r="O120" s="967"/>
      <c r="P120" s="968"/>
    </row>
    <row r="121" spans="1:20" ht="20.100000000000001" customHeight="1" x14ac:dyDescent="0.25">
      <c r="A121" s="9">
        <v>1</v>
      </c>
      <c r="B121" s="10" t="s">
        <v>37</v>
      </c>
      <c r="C121" s="1007"/>
      <c r="D121" s="1008"/>
      <c r="E121" s="1008"/>
      <c r="F121" s="402"/>
      <c r="G121" s="402"/>
      <c r="H121" s="402"/>
      <c r="I121" s="70"/>
      <c r="J121" s="401"/>
      <c r="K121" s="402"/>
      <c r="L121" s="402"/>
      <c r="M121" s="402"/>
      <c r="N121" s="1008"/>
      <c r="O121" s="1008"/>
      <c r="P121" s="1009"/>
    </row>
    <row r="122" spans="1:20" ht="20.100000000000001" customHeight="1" x14ac:dyDescent="0.2">
      <c r="A122" s="11"/>
      <c r="B122" s="10" t="s">
        <v>38</v>
      </c>
      <c r="C122" s="1010">
        <f>SUM(C123:E124)</f>
        <v>0</v>
      </c>
      <c r="D122" s="976"/>
      <c r="E122" s="976"/>
      <c r="F122" s="368">
        <f>SUM(F123:F124)</f>
        <v>0</v>
      </c>
      <c r="G122" s="368">
        <f>SUM(G123:G124)</f>
        <v>0</v>
      </c>
      <c r="H122" s="368">
        <f>SUM(H123:H124)</f>
        <v>0</v>
      </c>
      <c r="I122" s="369">
        <f t="shared" ref="I122:I127" si="7">SUM(C122-F122+G122-H122)</f>
        <v>0</v>
      </c>
      <c r="J122" s="368">
        <f>SUM(J123:J124)</f>
        <v>0</v>
      </c>
      <c r="K122" s="368">
        <f>SUM(K123:K124)</f>
        <v>0</v>
      </c>
      <c r="L122" s="368">
        <f>SUM(L123:L124)</f>
        <v>0</v>
      </c>
      <c r="M122" s="368">
        <f>SUM(M123:M124)</f>
        <v>0</v>
      </c>
      <c r="N122" s="976">
        <f>SUM(N123:P124)</f>
        <v>0</v>
      </c>
      <c r="O122" s="976"/>
      <c r="P122" s="977"/>
    </row>
    <row r="123" spans="1:20" ht="20.100000000000001" customHeight="1" x14ac:dyDescent="0.25">
      <c r="A123" s="11"/>
      <c r="B123" s="12" t="s">
        <v>39</v>
      </c>
      <c r="C123" s="1015">
        <v>0</v>
      </c>
      <c r="D123" s="1016"/>
      <c r="E123" s="1016"/>
      <c r="F123" s="364">
        <v>0</v>
      </c>
      <c r="G123" s="364">
        <v>0</v>
      </c>
      <c r="H123" s="364">
        <v>0</v>
      </c>
      <c r="I123" s="365">
        <f t="shared" si="7"/>
        <v>0</v>
      </c>
      <c r="J123" s="71">
        <v>0</v>
      </c>
      <c r="K123" s="71">
        <v>0</v>
      </c>
      <c r="L123" s="71">
        <v>0</v>
      </c>
      <c r="M123" s="71">
        <v>0</v>
      </c>
      <c r="N123" s="976">
        <f>SUM(J123-K123+L123-M123)</f>
        <v>0</v>
      </c>
      <c r="O123" s="976"/>
      <c r="P123" s="977"/>
    </row>
    <row r="124" spans="1:20" ht="20.100000000000001" customHeight="1" x14ac:dyDescent="0.25">
      <c r="A124" s="11"/>
      <c r="B124" s="12" t="s">
        <v>40</v>
      </c>
      <c r="C124" s="1015">
        <v>0</v>
      </c>
      <c r="D124" s="1016"/>
      <c r="E124" s="1016"/>
      <c r="F124" s="364">
        <v>0</v>
      </c>
      <c r="G124" s="364">
        <v>0</v>
      </c>
      <c r="H124" s="364">
        <v>0</v>
      </c>
      <c r="I124" s="365">
        <f t="shared" si="7"/>
        <v>0</v>
      </c>
      <c r="J124" s="71">
        <v>0</v>
      </c>
      <c r="K124" s="71">
        <v>0</v>
      </c>
      <c r="L124" s="71">
        <v>0</v>
      </c>
      <c r="M124" s="71">
        <v>0</v>
      </c>
      <c r="N124" s="976">
        <f>SUM(J124-K124+L124-M124)</f>
        <v>0</v>
      </c>
      <c r="O124" s="976"/>
      <c r="P124" s="977"/>
    </row>
    <row r="125" spans="1:20" ht="24" customHeight="1" x14ac:dyDescent="0.2">
      <c r="A125" s="11"/>
      <c r="B125" s="10" t="s">
        <v>41</v>
      </c>
      <c r="C125" s="1010">
        <f>SUM(C126:E127)</f>
        <v>166</v>
      </c>
      <c r="D125" s="976"/>
      <c r="E125" s="976"/>
      <c r="F125" s="368">
        <f>SUM(F126:F127)</f>
        <v>51</v>
      </c>
      <c r="G125" s="368">
        <f>SUM(G126:G127)</f>
        <v>0</v>
      </c>
      <c r="H125" s="368">
        <f>SUM(H126:H127)</f>
        <v>0</v>
      </c>
      <c r="I125" s="390">
        <f t="shared" si="7"/>
        <v>115</v>
      </c>
      <c r="J125" s="72">
        <f>SUM(J126:J127)</f>
        <v>200</v>
      </c>
      <c r="K125" s="72">
        <f>SUM(K126:K127)</f>
        <v>200</v>
      </c>
      <c r="L125" s="72">
        <f>SUM(L126:L127)</f>
        <v>0</v>
      </c>
      <c r="M125" s="72">
        <f>SUM(M126:M127)</f>
        <v>0</v>
      </c>
      <c r="N125" s="976">
        <f>SUM(N126:P127)</f>
        <v>0</v>
      </c>
      <c r="O125" s="976"/>
      <c r="P125" s="977"/>
    </row>
    <row r="126" spans="1:20" ht="15" x14ac:dyDescent="0.2">
      <c r="A126" s="11"/>
      <c r="B126" s="12" t="s">
        <v>39</v>
      </c>
      <c r="C126" s="1011">
        <v>46</v>
      </c>
      <c r="D126" s="1012"/>
      <c r="E126" s="1012"/>
      <c r="F126" s="364">
        <v>46</v>
      </c>
      <c r="G126" s="400">
        <v>0</v>
      </c>
      <c r="H126" s="364">
        <v>0</v>
      </c>
      <c r="I126" s="365">
        <f t="shared" si="7"/>
        <v>0</v>
      </c>
      <c r="J126" s="73">
        <v>0</v>
      </c>
      <c r="K126" s="364">
        <v>0</v>
      </c>
      <c r="L126" s="364">
        <v>0</v>
      </c>
      <c r="M126" s="364">
        <v>0</v>
      </c>
      <c r="N126" s="976">
        <f>SUM(J126-K126+L126-M126)</f>
        <v>0</v>
      </c>
      <c r="O126" s="976"/>
      <c r="P126" s="977"/>
    </row>
    <row r="127" spans="1:20" ht="12.75" customHeight="1" x14ac:dyDescent="0.2">
      <c r="A127" s="11"/>
      <c r="B127" s="12" t="s">
        <v>40</v>
      </c>
      <c r="C127" s="1011">
        <v>120</v>
      </c>
      <c r="D127" s="1012"/>
      <c r="E127" s="1012"/>
      <c r="F127" s="400">
        <v>5</v>
      </c>
      <c r="G127" s="364">
        <v>0</v>
      </c>
      <c r="H127" s="364">
        <v>0</v>
      </c>
      <c r="I127" s="365">
        <f t="shared" si="7"/>
        <v>115</v>
      </c>
      <c r="J127" s="73">
        <v>200</v>
      </c>
      <c r="K127" s="364">
        <v>200</v>
      </c>
      <c r="L127" s="364">
        <v>0</v>
      </c>
      <c r="M127" s="364">
        <v>0</v>
      </c>
      <c r="N127" s="976">
        <f>SUM(J127-K127+L127-M127)</f>
        <v>0</v>
      </c>
      <c r="O127" s="976"/>
      <c r="P127" s="977"/>
      <c r="T127" s="1" t="s">
        <v>1</v>
      </c>
    </row>
    <row r="128" spans="1:20" ht="12.75" customHeight="1" x14ac:dyDescent="0.25">
      <c r="A128" s="9">
        <v>2</v>
      </c>
      <c r="B128" s="10" t="s">
        <v>42</v>
      </c>
      <c r="C128" s="1007"/>
      <c r="D128" s="1008"/>
      <c r="E128" s="1008"/>
      <c r="F128" s="402"/>
      <c r="G128" s="402"/>
      <c r="H128" s="402"/>
      <c r="I128" s="398"/>
      <c r="J128" s="401"/>
      <c r="K128" s="402"/>
      <c r="L128" s="402"/>
      <c r="M128" s="402"/>
      <c r="N128" s="1013"/>
      <c r="O128" s="1013"/>
      <c r="P128" s="1014"/>
    </row>
    <row r="129" spans="1:16" ht="12.75" customHeight="1" x14ac:dyDescent="0.25">
      <c r="A129" s="11"/>
      <c r="B129" s="12" t="s">
        <v>43</v>
      </c>
      <c r="C129" s="1015">
        <v>0</v>
      </c>
      <c r="D129" s="1016"/>
      <c r="E129" s="1016"/>
      <c r="F129" s="364">
        <v>0</v>
      </c>
      <c r="G129" s="364">
        <v>0</v>
      </c>
      <c r="H129" s="364">
        <v>0</v>
      </c>
      <c r="I129" s="369">
        <f>SUM(C129-F129+G129-H129)</f>
        <v>0</v>
      </c>
      <c r="J129" s="401"/>
      <c r="K129" s="402"/>
      <c r="L129" s="402"/>
      <c r="M129" s="402"/>
      <c r="N129" s="1013"/>
      <c r="O129" s="1013"/>
      <c r="P129" s="1014"/>
    </row>
    <row r="130" spans="1:16" ht="12.75" customHeight="1" x14ac:dyDescent="0.25">
      <c r="A130" s="11"/>
      <c r="B130" s="12" t="s">
        <v>44</v>
      </c>
      <c r="C130" s="1011">
        <v>166</v>
      </c>
      <c r="D130" s="1012"/>
      <c r="E130" s="1012"/>
      <c r="F130" s="400">
        <v>51</v>
      </c>
      <c r="G130" s="400">
        <v>0</v>
      </c>
      <c r="H130" s="400">
        <v>0</v>
      </c>
      <c r="I130" s="390">
        <f>SUM(C130-F130+G130-H130)</f>
        <v>115</v>
      </c>
      <c r="J130" s="401"/>
      <c r="K130" s="402"/>
      <c r="L130" s="402"/>
      <c r="M130" s="402"/>
      <c r="N130" s="1013"/>
      <c r="O130" s="1013"/>
      <c r="P130" s="1014"/>
    </row>
    <row r="131" spans="1:16" ht="12.75" customHeight="1" x14ac:dyDescent="0.25">
      <c r="A131" s="9"/>
      <c r="B131" s="12" t="s">
        <v>45</v>
      </c>
      <c r="C131" s="1011">
        <v>0</v>
      </c>
      <c r="D131" s="1012"/>
      <c r="E131" s="1012"/>
      <c r="F131" s="400">
        <v>0</v>
      </c>
      <c r="G131" s="400">
        <v>0</v>
      </c>
      <c r="H131" s="364">
        <v>0</v>
      </c>
      <c r="I131" s="369">
        <f>SUM(C131-F131+G131-H131)</f>
        <v>0</v>
      </c>
      <c r="J131" s="401"/>
      <c r="K131" s="402"/>
      <c r="L131" s="402"/>
      <c r="M131" s="402"/>
      <c r="N131" s="1013"/>
      <c r="O131" s="1013"/>
      <c r="P131" s="1014"/>
    </row>
    <row r="132" spans="1:16" ht="12.75" customHeight="1" x14ac:dyDescent="0.25">
      <c r="A132" s="14"/>
      <c r="B132" s="15" t="s">
        <v>46</v>
      </c>
      <c r="C132" s="1017">
        <v>0</v>
      </c>
      <c r="D132" s="1018"/>
      <c r="E132" s="1018"/>
      <c r="F132" s="397">
        <v>0</v>
      </c>
      <c r="G132" s="397">
        <v>0</v>
      </c>
      <c r="H132" s="367">
        <v>0</v>
      </c>
      <c r="I132" s="369">
        <f>SUM(C132-F132+G132-H132)</f>
        <v>0</v>
      </c>
      <c r="J132" s="74"/>
      <c r="K132" s="75"/>
      <c r="L132" s="75"/>
      <c r="M132" s="75"/>
      <c r="N132" s="1019"/>
      <c r="O132" s="1019"/>
      <c r="P132" s="1020"/>
    </row>
    <row r="133" spans="1:16" ht="12.75" customHeight="1" thickBot="1" x14ac:dyDescent="0.3">
      <c r="A133" s="17">
        <v>3</v>
      </c>
      <c r="B133" s="18" t="s">
        <v>47</v>
      </c>
      <c r="C133" s="1021">
        <v>0</v>
      </c>
      <c r="D133" s="1022"/>
      <c r="E133" s="1022"/>
      <c r="F133" s="26">
        <v>0</v>
      </c>
      <c r="G133" s="26">
        <v>0</v>
      </c>
      <c r="H133" s="399"/>
      <c r="I133" s="38"/>
      <c r="J133" s="76"/>
      <c r="K133" s="77"/>
      <c r="L133" s="77"/>
      <c r="M133" s="77"/>
      <c r="N133" s="1023"/>
      <c r="O133" s="1024"/>
      <c r="P133" s="1025"/>
    </row>
    <row r="134" spans="1:16" x14ac:dyDescent="0.2">
      <c r="B134" s="361"/>
      <c r="C134" s="995">
        <f>SUM(C129:E132)-C120</f>
        <v>0</v>
      </c>
      <c r="D134" s="996"/>
      <c r="E134" s="996"/>
      <c r="F134" s="24">
        <f>SUM(F129:F132)-F120</f>
        <v>0</v>
      </c>
      <c r="G134" s="24">
        <f>SUM(G129:G132)-G120</f>
        <v>0</v>
      </c>
      <c r="H134" s="24">
        <f>SUM(H129:H132)-H120</f>
        <v>0</v>
      </c>
      <c r="I134" s="24">
        <f>SUM(I129:I132)-I120</f>
        <v>0</v>
      </c>
      <c r="J134" s="8"/>
      <c r="K134" s="8"/>
      <c r="L134" s="8"/>
      <c r="M134" s="8"/>
      <c r="N134" s="997"/>
      <c r="O134" s="997"/>
      <c r="P134" s="997"/>
    </row>
    <row r="135" spans="1:16" ht="12.75" customHeight="1" x14ac:dyDescent="0.2">
      <c r="A135" s="85" t="s">
        <v>65</v>
      </c>
      <c r="B135" s="361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360"/>
      <c r="O135" s="360"/>
      <c r="P135" s="360"/>
    </row>
    <row r="136" spans="1:16" ht="12.75" customHeight="1" x14ac:dyDescent="0.2">
      <c r="B136" s="361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360"/>
      <c r="O136" s="360"/>
      <c r="P136" s="360"/>
    </row>
    <row r="137" spans="1:16" ht="7.5" customHeight="1" x14ac:dyDescent="0.2">
      <c r="C137" s="361"/>
      <c r="D137" s="361"/>
      <c r="E137" s="361"/>
      <c r="I137" s="3"/>
      <c r="N137" s="361"/>
      <c r="O137" s="361"/>
      <c r="P137" s="361"/>
    </row>
    <row r="138" spans="1:16" ht="18" customHeight="1" x14ac:dyDescent="0.2">
      <c r="C138" s="361"/>
      <c r="D138" s="361"/>
      <c r="E138" s="361"/>
      <c r="N138" s="361"/>
      <c r="O138" s="361"/>
      <c r="P138" s="361"/>
    </row>
    <row r="139" spans="1:16" ht="12.75" customHeight="1" x14ac:dyDescent="0.2">
      <c r="C139" s="361"/>
      <c r="D139" s="361"/>
      <c r="E139" s="361"/>
      <c r="N139" s="361"/>
      <c r="O139" s="361"/>
      <c r="P139" s="361"/>
    </row>
    <row r="140" spans="1:16" ht="12.75" customHeight="1" x14ac:dyDescent="0.2">
      <c r="C140" s="361"/>
      <c r="D140" s="361"/>
      <c r="E140" s="361"/>
      <c r="N140" s="361"/>
      <c r="O140" s="361"/>
      <c r="P140" s="361"/>
    </row>
    <row r="141" spans="1:16" ht="12.75" customHeight="1" x14ac:dyDescent="0.2">
      <c r="A141" s="951" t="s">
        <v>0</v>
      </c>
      <c r="B141" s="951"/>
      <c r="F141" s="1" t="s">
        <v>1</v>
      </c>
      <c r="M141" s="952" t="s">
        <v>2</v>
      </c>
      <c r="N141" s="952"/>
      <c r="O141" s="952"/>
      <c r="P141" s="952"/>
    </row>
    <row r="142" spans="1:16" ht="12.75" customHeight="1" x14ac:dyDescent="0.2">
      <c r="A142" s="951" t="s">
        <v>3</v>
      </c>
      <c r="B142" s="951"/>
      <c r="M142" s="952"/>
      <c r="N142" s="952"/>
      <c r="O142" s="952"/>
      <c r="P142" s="952"/>
    </row>
    <row r="143" spans="1:16" ht="30" customHeight="1" x14ac:dyDescent="0.2">
      <c r="A143" s="951" t="s">
        <v>4</v>
      </c>
      <c r="B143" s="951"/>
    </row>
    <row r="144" spans="1:16" ht="25.5" customHeight="1" x14ac:dyDescent="0.3">
      <c r="F144" s="953" t="s">
        <v>5</v>
      </c>
      <c r="G144" s="953"/>
      <c r="H144" s="953"/>
      <c r="I144" s="953"/>
      <c r="J144" s="953"/>
      <c r="K144" s="953"/>
      <c r="L144" s="953"/>
    </row>
    <row r="145" spans="1:16" ht="20.100000000000001" customHeight="1" x14ac:dyDescent="0.2">
      <c r="F145" s="954" t="s">
        <v>64</v>
      </c>
      <c r="G145" s="954"/>
      <c r="H145" s="954"/>
      <c r="I145" s="954"/>
      <c r="J145" s="954"/>
      <c r="K145" s="954"/>
      <c r="L145" s="954"/>
    </row>
    <row r="146" spans="1:16" ht="20.100000000000001" customHeight="1" x14ac:dyDescent="0.2">
      <c r="A146" s="1" t="s">
        <v>6</v>
      </c>
      <c r="C146" s="27"/>
      <c r="D146" s="380">
        <v>1</v>
      </c>
      <c r="E146" s="380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7</v>
      </c>
      <c r="C147" s="28"/>
      <c r="D147" s="4">
        <v>0</v>
      </c>
      <c r="E147" s="4">
        <v>8</v>
      </c>
      <c r="I147" s="969">
        <v>5</v>
      </c>
      <c r="K147" s="2"/>
      <c r="L147" s="23" t="s">
        <v>48</v>
      </c>
      <c r="M147" s="970" t="str">
        <f>+M112</f>
        <v>: April</v>
      </c>
      <c r="N147" s="971"/>
      <c r="O147" s="380">
        <f>+O112</f>
        <v>0</v>
      </c>
      <c r="P147" s="380">
        <f>+P112</f>
        <v>4</v>
      </c>
    </row>
    <row r="148" spans="1:16" s="3" customFormat="1" ht="20.100000000000001" customHeight="1" x14ac:dyDescent="0.2">
      <c r="A148" s="3" t="s">
        <v>57</v>
      </c>
      <c r="C148" s="40">
        <v>0</v>
      </c>
      <c r="D148" s="40">
        <v>2</v>
      </c>
      <c r="E148" s="40">
        <v>2</v>
      </c>
      <c r="I148" s="969"/>
      <c r="J148" s="67"/>
      <c r="K148" s="68"/>
      <c r="L148" s="69" t="s">
        <v>11</v>
      </c>
      <c r="M148" s="972" t="str">
        <f>+M113</f>
        <v>: 2023</v>
      </c>
      <c r="N148" s="973"/>
      <c r="O148" s="40">
        <f>+O113</f>
        <v>2</v>
      </c>
      <c r="P148" s="40">
        <f>+P113</f>
        <v>3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938" t="s">
        <v>12</v>
      </c>
      <c r="B150" s="940" t="s">
        <v>13</v>
      </c>
      <c r="C150" s="942" t="s">
        <v>14</v>
      </c>
      <c r="D150" s="943"/>
      <c r="E150" s="943"/>
      <c r="F150" s="943"/>
      <c r="G150" s="943"/>
      <c r="H150" s="943"/>
      <c r="I150" s="944"/>
      <c r="J150" s="945" t="s">
        <v>15</v>
      </c>
      <c r="K150" s="943"/>
      <c r="L150" s="943"/>
      <c r="M150" s="943"/>
      <c r="N150" s="943"/>
      <c r="O150" s="943"/>
      <c r="P150" s="944"/>
    </row>
    <row r="151" spans="1:16" ht="20.100000000000001" customHeight="1" x14ac:dyDescent="0.2">
      <c r="A151" s="939"/>
      <c r="B151" s="941"/>
      <c r="C151" s="946" t="s">
        <v>16</v>
      </c>
      <c r="D151" s="947"/>
      <c r="E151" s="947"/>
      <c r="F151" s="4"/>
      <c r="G151" s="4"/>
      <c r="H151" s="4"/>
      <c r="I151" s="383" t="s">
        <v>16</v>
      </c>
      <c r="J151" s="32" t="s">
        <v>16</v>
      </c>
      <c r="K151" s="4"/>
      <c r="L151" s="4"/>
      <c r="M151" s="4"/>
      <c r="N151" s="947" t="s">
        <v>16</v>
      </c>
      <c r="O151" s="947"/>
      <c r="P151" s="948"/>
    </row>
    <row r="152" spans="1:16" ht="26.25" customHeight="1" x14ac:dyDescent="0.2">
      <c r="A152" s="939"/>
      <c r="B152" s="941"/>
      <c r="C152" s="949" t="s">
        <v>8</v>
      </c>
      <c r="D152" s="950"/>
      <c r="E152" s="950"/>
      <c r="F152" s="384" t="s">
        <v>17</v>
      </c>
      <c r="G152" s="384" t="s">
        <v>18</v>
      </c>
      <c r="H152" s="384" t="s">
        <v>19</v>
      </c>
      <c r="I152" s="377" t="s">
        <v>20</v>
      </c>
      <c r="J152" s="33" t="s">
        <v>8</v>
      </c>
      <c r="K152" s="384" t="s">
        <v>17</v>
      </c>
      <c r="L152" s="384" t="s">
        <v>18</v>
      </c>
      <c r="M152" s="384" t="s">
        <v>19</v>
      </c>
      <c r="N152" s="955" t="s">
        <v>20</v>
      </c>
      <c r="O152" s="955"/>
      <c r="P152" s="956"/>
    </row>
    <row r="153" spans="1:16" ht="20.100000000000001" customHeight="1" x14ac:dyDescent="0.2">
      <c r="A153" s="939"/>
      <c r="B153" s="941"/>
      <c r="C153" s="957" t="s">
        <v>21</v>
      </c>
      <c r="D153" s="958"/>
      <c r="E153" s="958"/>
      <c r="F153" s="378"/>
      <c r="G153" s="378"/>
      <c r="H153" s="378"/>
      <c r="I153" s="379" t="s">
        <v>22</v>
      </c>
      <c r="J153" s="34" t="s">
        <v>21</v>
      </c>
      <c r="K153" s="378"/>
      <c r="L153" s="378"/>
      <c r="M153" s="378"/>
      <c r="N153" s="958" t="s">
        <v>23</v>
      </c>
      <c r="O153" s="958"/>
      <c r="P153" s="959"/>
    </row>
    <row r="154" spans="1:16" ht="20.100000000000001" customHeight="1" x14ac:dyDescent="0.2">
      <c r="A154" s="44" t="s">
        <v>24</v>
      </c>
      <c r="B154" s="45" t="s">
        <v>25</v>
      </c>
      <c r="C154" s="960" t="s">
        <v>26</v>
      </c>
      <c r="D154" s="961"/>
      <c r="E154" s="961"/>
      <c r="F154" s="381" t="s">
        <v>27</v>
      </c>
      <c r="G154" s="381" t="s">
        <v>28</v>
      </c>
      <c r="H154" s="381" t="s">
        <v>29</v>
      </c>
      <c r="I154" s="46" t="s">
        <v>30</v>
      </c>
      <c r="J154" s="47" t="s">
        <v>31</v>
      </c>
      <c r="K154" s="381" t="s">
        <v>32</v>
      </c>
      <c r="L154" s="381" t="s">
        <v>33</v>
      </c>
      <c r="M154" s="381" t="s">
        <v>34</v>
      </c>
      <c r="N154" s="962" t="s">
        <v>35</v>
      </c>
      <c r="O154" s="961"/>
      <c r="P154" s="963"/>
    </row>
    <row r="155" spans="1:16" ht="20.100000000000001" customHeight="1" x14ac:dyDescent="0.2">
      <c r="A155" s="5"/>
      <c r="B155" s="6" t="s">
        <v>36</v>
      </c>
      <c r="C155" s="998">
        <f>SUM(C157,C160)</f>
        <v>0</v>
      </c>
      <c r="D155" s="999"/>
      <c r="E155" s="999"/>
      <c r="F155" s="382">
        <f t="shared" ref="F155:N155" si="8">SUM(F157,F160)</f>
        <v>0</v>
      </c>
      <c r="G155" s="394">
        <f t="shared" si="8"/>
        <v>0</v>
      </c>
      <c r="H155" s="394">
        <f t="shared" si="8"/>
        <v>0</v>
      </c>
      <c r="I155" s="41">
        <f t="shared" si="8"/>
        <v>0</v>
      </c>
      <c r="J155" s="7">
        <f t="shared" si="8"/>
        <v>0</v>
      </c>
      <c r="K155" s="7">
        <f t="shared" si="8"/>
        <v>0</v>
      </c>
      <c r="L155" s="7">
        <f t="shared" si="8"/>
        <v>0</v>
      </c>
      <c r="M155" s="7">
        <f t="shared" si="8"/>
        <v>0</v>
      </c>
      <c r="N155" s="1000">
        <f t="shared" si="8"/>
        <v>0</v>
      </c>
      <c r="O155" s="967"/>
      <c r="P155" s="968"/>
    </row>
    <row r="156" spans="1:16" ht="20.100000000000001" customHeight="1" x14ac:dyDescent="0.2">
      <c r="A156" s="9">
        <v>1</v>
      </c>
      <c r="B156" s="10" t="s">
        <v>37</v>
      </c>
      <c r="C156" s="980"/>
      <c r="D156" s="981"/>
      <c r="E156" s="981"/>
      <c r="F156" s="372"/>
      <c r="G156" s="372"/>
      <c r="H156" s="372"/>
      <c r="I156" s="372"/>
      <c r="J156" s="371"/>
      <c r="K156" s="372"/>
      <c r="L156" s="372"/>
      <c r="M156" s="372"/>
      <c r="N156" s="981"/>
      <c r="O156" s="981"/>
      <c r="P156" s="982"/>
    </row>
    <row r="157" spans="1:16" ht="24" customHeight="1" x14ac:dyDescent="0.2">
      <c r="A157" s="11"/>
      <c r="B157" s="10" t="s">
        <v>38</v>
      </c>
      <c r="C157" s="1001">
        <f>SUM(C158:E159)</f>
        <v>0</v>
      </c>
      <c r="D157" s="1002"/>
      <c r="E157" s="1002"/>
      <c r="F157" s="389">
        <f>SUM(F158:F159)</f>
        <v>0</v>
      </c>
      <c r="G157" s="393">
        <f>SUM(G158:G159)</f>
        <v>0</v>
      </c>
      <c r="H157" s="393">
        <f>SUM(H158:H159)</f>
        <v>0</v>
      </c>
      <c r="I157" s="390">
        <f t="shared" ref="I157:I162" si="9">SUM(C157-F157+G157-H157)</f>
        <v>0</v>
      </c>
      <c r="J157" s="389">
        <f>SUM(J158:J159)</f>
        <v>0</v>
      </c>
      <c r="K157" s="389">
        <f>SUM(K158:K159)</f>
        <v>0</v>
      </c>
      <c r="L157" s="389">
        <f>SUM(L158:L159)</f>
        <v>0</v>
      </c>
      <c r="M157" s="389">
        <f>SUM(M158:M159)</f>
        <v>0</v>
      </c>
      <c r="N157" s="976">
        <f>SUM(N158:P159)</f>
        <v>0</v>
      </c>
      <c r="O157" s="976"/>
      <c r="P157" s="977"/>
    </row>
    <row r="158" spans="1:16" ht="15" x14ac:dyDescent="0.2">
      <c r="A158" s="11"/>
      <c r="B158" s="12" t="s">
        <v>39</v>
      </c>
      <c r="C158" s="1003">
        <v>0</v>
      </c>
      <c r="D158" s="1004"/>
      <c r="E158" s="1004"/>
      <c r="F158" s="387">
        <v>0</v>
      </c>
      <c r="G158" s="392">
        <v>0</v>
      </c>
      <c r="H158" s="392">
        <v>0</v>
      </c>
      <c r="I158" s="42">
        <f t="shared" si="9"/>
        <v>0</v>
      </c>
      <c r="J158" s="79">
        <v>0</v>
      </c>
      <c r="K158" s="79">
        <v>0</v>
      </c>
      <c r="L158" s="79">
        <v>0</v>
      </c>
      <c r="M158" s="79">
        <v>0</v>
      </c>
      <c r="N158" s="976">
        <f>SUM(J158-K158+L158-M158)</f>
        <v>0</v>
      </c>
      <c r="O158" s="976"/>
      <c r="P158" s="977"/>
    </row>
    <row r="159" spans="1:16" ht="15" x14ac:dyDescent="0.2">
      <c r="A159" s="11"/>
      <c r="B159" s="12" t="s">
        <v>40</v>
      </c>
      <c r="C159" s="1003">
        <v>0</v>
      </c>
      <c r="D159" s="1004"/>
      <c r="E159" s="1004"/>
      <c r="F159" s="387">
        <v>0</v>
      </c>
      <c r="G159" s="392">
        <v>0</v>
      </c>
      <c r="H159" s="392">
        <v>0</v>
      </c>
      <c r="I159" s="42">
        <f t="shared" si="9"/>
        <v>0</v>
      </c>
      <c r="J159" s="79">
        <v>0</v>
      </c>
      <c r="K159" s="79">
        <v>0</v>
      </c>
      <c r="L159" s="79">
        <v>0</v>
      </c>
      <c r="M159" s="79">
        <v>0</v>
      </c>
      <c r="N159" s="976">
        <f>SUM(J159-K159+L159-M159)</f>
        <v>0</v>
      </c>
      <c r="O159" s="976"/>
      <c r="P159" s="977"/>
    </row>
    <row r="160" spans="1:16" ht="14.25" x14ac:dyDescent="0.2">
      <c r="A160" s="11"/>
      <c r="B160" s="10" t="s">
        <v>41</v>
      </c>
      <c r="C160" s="1001">
        <f>SUM(C161:E162)</f>
        <v>0</v>
      </c>
      <c r="D160" s="1002"/>
      <c r="E160" s="1002"/>
      <c r="F160" s="389">
        <f>SUM(F161:F162)</f>
        <v>0</v>
      </c>
      <c r="G160" s="393">
        <f>SUM(G161:G162)</f>
        <v>0</v>
      </c>
      <c r="H160" s="393">
        <f>SUM(H161:H162)</f>
        <v>0</v>
      </c>
      <c r="I160" s="390">
        <f t="shared" si="9"/>
        <v>0</v>
      </c>
      <c r="J160" s="13">
        <f>SUM(J161:J162)</f>
        <v>0</v>
      </c>
      <c r="K160" s="13">
        <f>SUM(K161:K162)</f>
        <v>0</v>
      </c>
      <c r="L160" s="13">
        <f>SUM(L161:L162)</f>
        <v>0</v>
      </c>
      <c r="M160" s="13">
        <f>SUM(M161:M162)</f>
        <v>0</v>
      </c>
      <c r="N160" s="976">
        <f>SUM(N161:P162)</f>
        <v>0</v>
      </c>
      <c r="O160" s="976"/>
      <c r="P160" s="977"/>
    </row>
    <row r="161" spans="1:16" ht="12.75" customHeight="1" x14ac:dyDescent="0.2">
      <c r="A161" s="11"/>
      <c r="B161" s="12" t="s">
        <v>39</v>
      </c>
      <c r="C161" s="1003">
        <v>0</v>
      </c>
      <c r="D161" s="1004"/>
      <c r="E161" s="1004"/>
      <c r="F161" s="387">
        <v>0</v>
      </c>
      <c r="G161" s="392">
        <v>0</v>
      </c>
      <c r="H161" s="392">
        <v>0</v>
      </c>
      <c r="I161" s="42">
        <f t="shared" si="9"/>
        <v>0</v>
      </c>
      <c r="J161" s="36">
        <v>0</v>
      </c>
      <c r="K161" s="387">
        <v>0</v>
      </c>
      <c r="L161" s="387">
        <v>0</v>
      </c>
      <c r="M161" s="387">
        <v>0</v>
      </c>
      <c r="N161" s="976">
        <f>SUM(J161-K161+L161-M161)</f>
        <v>0</v>
      </c>
      <c r="O161" s="976"/>
      <c r="P161" s="977"/>
    </row>
    <row r="162" spans="1:16" ht="12.75" customHeight="1" x14ac:dyDescent="0.2">
      <c r="A162" s="11"/>
      <c r="B162" s="12" t="s">
        <v>40</v>
      </c>
      <c r="C162" s="1003">
        <v>0</v>
      </c>
      <c r="D162" s="1004"/>
      <c r="E162" s="1004"/>
      <c r="F162" s="387">
        <v>0</v>
      </c>
      <c r="G162" s="392">
        <v>0</v>
      </c>
      <c r="H162" s="392">
        <v>0</v>
      </c>
      <c r="I162" s="42">
        <f t="shared" si="9"/>
        <v>0</v>
      </c>
      <c r="J162" s="36">
        <v>0</v>
      </c>
      <c r="K162" s="387">
        <v>0</v>
      </c>
      <c r="L162" s="387">
        <v>0</v>
      </c>
      <c r="M162" s="387">
        <v>0</v>
      </c>
      <c r="N162" s="976">
        <f>SUM(J162-K162+L162-M162)</f>
        <v>0</v>
      </c>
      <c r="O162" s="976"/>
      <c r="P162" s="977"/>
    </row>
    <row r="163" spans="1:16" x14ac:dyDescent="0.2">
      <c r="A163" s="9">
        <v>2</v>
      </c>
      <c r="B163" s="10" t="s">
        <v>42</v>
      </c>
      <c r="C163" s="980"/>
      <c r="D163" s="981"/>
      <c r="E163" s="981"/>
      <c r="F163" s="372"/>
      <c r="G163" s="372"/>
      <c r="H163" s="372"/>
      <c r="I163" s="363"/>
      <c r="J163" s="371"/>
      <c r="K163" s="372"/>
      <c r="L163" s="372"/>
      <c r="M163" s="372"/>
      <c r="N163" s="983"/>
      <c r="O163" s="983"/>
      <c r="P163" s="984"/>
    </row>
    <row r="164" spans="1:16" ht="14.25" x14ac:dyDescent="0.2">
      <c r="A164" s="11"/>
      <c r="B164" s="12" t="s">
        <v>43</v>
      </c>
      <c r="C164" s="1003">
        <v>0</v>
      </c>
      <c r="D164" s="1004"/>
      <c r="E164" s="1004"/>
      <c r="F164" s="387">
        <v>0</v>
      </c>
      <c r="G164" s="387">
        <v>0</v>
      </c>
      <c r="H164" s="387">
        <v>0</v>
      </c>
      <c r="I164" s="369">
        <f>SUM(C164-F164+G164-H164)</f>
        <v>0</v>
      </c>
      <c r="J164" s="371"/>
      <c r="K164" s="372"/>
      <c r="L164" s="372"/>
      <c r="M164" s="372"/>
      <c r="N164" s="983"/>
      <c r="O164" s="983"/>
      <c r="P164" s="984"/>
    </row>
    <row r="165" spans="1:16" ht="14.25" x14ac:dyDescent="0.2">
      <c r="A165" s="11"/>
      <c r="B165" s="12" t="s">
        <v>44</v>
      </c>
      <c r="C165" s="1003">
        <v>0</v>
      </c>
      <c r="D165" s="1004"/>
      <c r="E165" s="1004"/>
      <c r="F165" s="387">
        <v>0</v>
      </c>
      <c r="G165" s="387">
        <v>0</v>
      </c>
      <c r="H165" s="387">
        <v>0</v>
      </c>
      <c r="I165" s="369">
        <f>SUM(C165-F165+G165-H165)</f>
        <v>0</v>
      </c>
      <c r="J165" s="371"/>
      <c r="K165" s="372"/>
      <c r="L165" s="372"/>
      <c r="M165" s="372"/>
      <c r="N165" s="983"/>
      <c r="O165" s="983"/>
      <c r="P165" s="984"/>
    </row>
    <row r="166" spans="1:16" ht="14.25" x14ac:dyDescent="0.2">
      <c r="A166" s="9"/>
      <c r="B166" s="12" t="s">
        <v>45</v>
      </c>
      <c r="C166" s="1003">
        <v>0</v>
      </c>
      <c r="D166" s="1004"/>
      <c r="E166" s="1004"/>
      <c r="F166" s="387">
        <v>0</v>
      </c>
      <c r="G166" s="387">
        <v>0</v>
      </c>
      <c r="H166" s="387">
        <v>0</v>
      </c>
      <c r="I166" s="369">
        <f>SUM(C166-F166+G166-H166)</f>
        <v>0</v>
      </c>
      <c r="J166" s="371"/>
      <c r="K166" s="372"/>
      <c r="L166" s="372"/>
      <c r="M166" s="372"/>
      <c r="N166" s="983"/>
      <c r="O166" s="983"/>
      <c r="P166" s="984"/>
    </row>
    <row r="167" spans="1:16" ht="12.75" customHeight="1" x14ac:dyDescent="0.2">
      <c r="A167" s="14"/>
      <c r="B167" s="15" t="s">
        <v>46</v>
      </c>
      <c r="C167" s="1005">
        <v>0</v>
      </c>
      <c r="D167" s="1006"/>
      <c r="E167" s="1006"/>
      <c r="F167" s="388">
        <v>0</v>
      </c>
      <c r="G167" s="388">
        <v>0</v>
      </c>
      <c r="H167" s="388">
        <v>0</v>
      </c>
      <c r="I167" s="369">
        <f>SUM(C167-F167+G167-H167)</f>
        <v>0</v>
      </c>
      <c r="J167" s="37"/>
      <c r="K167" s="16"/>
      <c r="L167" s="16"/>
      <c r="M167" s="16"/>
      <c r="N167" s="987"/>
      <c r="O167" s="987"/>
      <c r="P167" s="988"/>
    </row>
    <row r="168" spans="1:16" ht="12.75" customHeight="1" thickBot="1" x14ac:dyDescent="0.25">
      <c r="A168" s="17">
        <v>3</v>
      </c>
      <c r="B168" s="18" t="s">
        <v>47</v>
      </c>
      <c r="C168" s="991">
        <v>0</v>
      </c>
      <c r="D168" s="992"/>
      <c r="E168" s="992"/>
      <c r="F168" s="25">
        <v>0</v>
      </c>
      <c r="G168" s="25">
        <v>0</v>
      </c>
      <c r="H168" s="386"/>
      <c r="I168" s="38"/>
      <c r="J168" s="39"/>
      <c r="K168" s="359"/>
      <c r="L168" s="359"/>
      <c r="M168" s="359"/>
      <c r="N168" s="993"/>
      <c r="O168" s="993"/>
      <c r="P168" s="994"/>
    </row>
    <row r="169" spans="1:16" ht="7.5" customHeight="1" x14ac:dyDescent="0.2">
      <c r="B169" s="361"/>
      <c r="C169" s="995">
        <f>SUM(C164:E167)-C155</f>
        <v>0</v>
      </c>
      <c r="D169" s="996"/>
      <c r="E169" s="996"/>
      <c r="F169" s="24">
        <f>SUM(F164:F167)-F155</f>
        <v>0</v>
      </c>
      <c r="G169" s="24">
        <f>SUM(G164:G167)-G155</f>
        <v>0</v>
      </c>
      <c r="H169" s="24">
        <f>SUM(H164:H167)-H155</f>
        <v>0</v>
      </c>
      <c r="I169" s="24">
        <f>SUM(I164:I167)-I155</f>
        <v>0</v>
      </c>
      <c r="J169" s="8"/>
      <c r="K169" s="8"/>
      <c r="L169" s="8"/>
      <c r="M169" s="8"/>
      <c r="N169" s="997"/>
      <c r="O169" s="997"/>
      <c r="P169" s="997"/>
    </row>
    <row r="170" spans="1:16" ht="18" customHeight="1" x14ac:dyDescent="0.2">
      <c r="A170" s="85" t="s">
        <v>65</v>
      </c>
      <c r="B170" s="361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360"/>
      <c r="O170" s="360"/>
      <c r="P170" s="360"/>
    </row>
    <row r="171" spans="1:16" ht="12.75" customHeight="1" x14ac:dyDescent="0.2">
      <c r="B171" s="361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360"/>
      <c r="O171" s="360"/>
      <c r="P171" s="360"/>
    </row>
    <row r="172" spans="1:16" ht="12.75" customHeight="1" x14ac:dyDescent="0.2">
      <c r="B172" s="361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360"/>
      <c r="O172" s="360"/>
      <c r="P172" s="360"/>
    </row>
    <row r="173" spans="1:16" ht="12.75" customHeight="1" x14ac:dyDescent="0.2">
      <c r="C173" s="951"/>
      <c r="D173" s="951"/>
      <c r="E173" s="951"/>
      <c r="N173" s="951"/>
      <c r="O173" s="951"/>
      <c r="P173" s="951"/>
    </row>
    <row r="174" spans="1:16" x14ac:dyDescent="0.2">
      <c r="C174" s="361"/>
      <c r="D174" s="361"/>
      <c r="E174" s="361"/>
      <c r="N174" s="361"/>
      <c r="O174" s="361"/>
      <c r="P174" s="361"/>
    </row>
    <row r="175" spans="1:16" ht="30" customHeight="1" x14ac:dyDescent="0.2">
      <c r="C175" s="361"/>
      <c r="D175" s="361"/>
      <c r="E175" s="361"/>
      <c r="N175" s="361"/>
      <c r="O175" s="361"/>
      <c r="P175" s="361"/>
    </row>
    <row r="176" spans="1:16" ht="25.5" customHeight="1" x14ac:dyDescent="0.2">
      <c r="A176" s="951" t="s">
        <v>0</v>
      </c>
      <c r="B176" s="951"/>
      <c r="F176" s="1" t="s">
        <v>1</v>
      </c>
      <c r="M176" s="952" t="s">
        <v>2</v>
      </c>
      <c r="N176" s="952"/>
      <c r="O176" s="952"/>
      <c r="P176" s="952"/>
    </row>
    <row r="177" spans="1:16" ht="20.100000000000001" customHeight="1" x14ac:dyDescent="0.2">
      <c r="A177" s="951" t="s">
        <v>3</v>
      </c>
      <c r="B177" s="951"/>
      <c r="M177" s="952"/>
      <c r="N177" s="952"/>
      <c r="O177" s="952"/>
      <c r="P177" s="952"/>
    </row>
    <row r="178" spans="1:16" ht="20.100000000000001" customHeight="1" x14ac:dyDescent="0.2">
      <c r="A178" s="951" t="s">
        <v>4</v>
      </c>
      <c r="B178" s="951"/>
    </row>
    <row r="179" spans="1:16" ht="20.100000000000001" customHeight="1" x14ac:dyDescent="0.3">
      <c r="F179" s="953" t="s">
        <v>5</v>
      </c>
      <c r="G179" s="953"/>
      <c r="H179" s="953"/>
      <c r="I179" s="953"/>
      <c r="J179" s="953"/>
      <c r="K179" s="953"/>
      <c r="L179" s="953"/>
    </row>
    <row r="180" spans="1:16" ht="20.100000000000001" customHeight="1" x14ac:dyDescent="0.2">
      <c r="F180" s="954" t="s">
        <v>64</v>
      </c>
      <c r="G180" s="954"/>
      <c r="H180" s="954"/>
      <c r="I180" s="954"/>
      <c r="J180" s="954"/>
      <c r="K180" s="954"/>
      <c r="L180" s="954"/>
    </row>
    <row r="181" spans="1:16" ht="20.100000000000001" customHeight="1" x14ac:dyDescent="0.2">
      <c r="A181" s="1" t="s">
        <v>6</v>
      </c>
      <c r="C181" s="27"/>
      <c r="D181" s="380">
        <v>1</v>
      </c>
      <c r="E181" s="380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7</v>
      </c>
      <c r="C182" s="28"/>
      <c r="D182" s="4">
        <v>0</v>
      </c>
      <c r="E182" s="4">
        <v>8</v>
      </c>
      <c r="I182" s="1026">
        <v>6</v>
      </c>
      <c r="K182" s="2"/>
      <c r="L182" s="23" t="s">
        <v>48</v>
      </c>
      <c r="M182" s="970" t="str">
        <f>+M147</f>
        <v>: April</v>
      </c>
      <c r="N182" s="971"/>
      <c r="O182" s="380">
        <f>+O147</f>
        <v>0</v>
      </c>
      <c r="P182" s="380">
        <f>+P147</f>
        <v>4</v>
      </c>
    </row>
    <row r="183" spans="1:16" s="3" customFormat="1" ht="20.100000000000001" customHeight="1" x14ac:dyDescent="0.2">
      <c r="A183" s="19" t="s">
        <v>51</v>
      </c>
      <c r="B183" s="19"/>
      <c r="C183" s="40">
        <v>0</v>
      </c>
      <c r="D183" s="40">
        <v>3</v>
      </c>
      <c r="E183" s="40">
        <v>0</v>
      </c>
      <c r="I183" s="1026"/>
      <c r="J183" s="67"/>
      <c r="K183" s="68"/>
      <c r="L183" s="69" t="s">
        <v>11</v>
      </c>
      <c r="M183" s="972" t="str">
        <f>+M148</f>
        <v>: 2023</v>
      </c>
      <c r="N183" s="973"/>
      <c r="O183" s="40">
        <f>+O148</f>
        <v>2</v>
      </c>
      <c r="P183" s="40">
        <f>+P148</f>
        <v>3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938" t="s">
        <v>12</v>
      </c>
      <c r="B185" s="940" t="s">
        <v>13</v>
      </c>
      <c r="C185" s="942" t="s">
        <v>14</v>
      </c>
      <c r="D185" s="943"/>
      <c r="E185" s="943"/>
      <c r="F185" s="943"/>
      <c r="G185" s="943"/>
      <c r="H185" s="943"/>
      <c r="I185" s="944"/>
      <c r="J185" s="945" t="s">
        <v>15</v>
      </c>
      <c r="K185" s="943"/>
      <c r="L185" s="943"/>
      <c r="M185" s="943"/>
      <c r="N185" s="943"/>
      <c r="O185" s="943"/>
      <c r="P185" s="944"/>
    </row>
    <row r="186" spans="1:16" ht="20.100000000000001" customHeight="1" x14ac:dyDescent="0.2">
      <c r="A186" s="939"/>
      <c r="B186" s="941"/>
      <c r="C186" s="946" t="s">
        <v>16</v>
      </c>
      <c r="D186" s="947"/>
      <c r="E186" s="947"/>
      <c r="F186" s="4"/>
      <c r="G186" s="4"/>
      <c r="H186" s="4"/>
      <c r="I186" s="383" t="s">
        <v>16</v>
      </c>
      <c r="J186" s="32" t="s">
        <v>16</v>
      </c>
      <c r="K186" s="4"/>
      <c r="L186" s="4"/>
      <c r="M186" s="4"/>
      <c r="N186" s="947" t="s">
        <v>16</v>
      </c>
      <c r="O186" s="947"/>
      <c r="P186" s="948"/>
    </row>
    <row r="187" spans="1:16" ht="20.100000000000001" customHeight="1" x14ac:dyDescent="0.2">
      <c r="A187" s="939"/>
      <c r="B187" s="941"/>
      <c r="C187" s="949" t="s">
        <v>8</v>
      </c>
      <c r="D187" s="950"/>
      <c r="E187" s="950"/>
      <c r="F187" s="384" t="s">
        <v>17</v>
      </c>
      <c r="G187" s="384" t="s">
        <v>18</v>
      </c>
      <c r="H187" s="384" t="s">
        <v>19</v>
      </c>
      <c r="I187" s="377" t="s">
        <v>20</v>
      </c>
      <c r="J187" s="33" t="s">
        <v>8</v>
      </c>
      <c r="K187" s="384" t="s">
        <v>17</v>
      </c>
      <c r="L187" s="384" t="s">
        <v>18</v>
      </c>
      <c r="M187" s="384" t="s">
        <v>19</v>
      </c>
      <c r="N187" s="955" t="s">
        <v>20</v>
      </c>
      <c r="O187" s="955"/>
      <c r="P187" s="956"/>
    </row>
    <row r="188" spans="1:16" ht="20.100000000000001" customHeight="1" x14ac:dyDescent="0.2">
      <c r="A188" s="939"/>
      <c r="B188" s="941"/>
      <c r="C188" s="957" t="s">
        <v>21</v>
      </c>
      <c r="D188" s="958"/>
      <c r="E188" s="958"/>
      <c r="F188" s="378"/>
      <c r="G188" s="378"/>
      <c r="H188" s="378"/>
      <c r="I188" s="379" t="s">
        <v>22</v>
      </c>
      <c r="J188" s="34" t="s">
        <v>21</v>
      </c>
      <c r="K188" s="378"/>
      <c r="L188" s="378"/>
      <c r="M188" s="378"/>
      <c r="N188" s="958" t="s">
        <v>23</v>
      </c>
      <c r="O188" s="958"/>
      <c r="P188" s="959"/>
    </row>
    <row r="189" spans="1:16" ht="24" customHeight="1" x14ac:dyDescent="0.2">
      <c r="A189" s="44" t="s">
        <v>24</v>
      </c>
      <c r="B189" s="45" t="s">
        <v>25</v>
      </c>
      <c r="C189" s="960" t="s">
        <v>26</v>
      </c>
      <c r="D189" s="961"/>
      <c r="E189" s="961"/>
      <c r="F189" s="381" t="s">
        <v>27</v>
      </c>
      <c r="G189" s="381" t="s">
        <v>28</v>
      </c>
      <c r="H189" s="381" t="s">
        <v>29</v>
      </c>
      <c r="I189" s="46" t="s">
        <v>30</v>
      </c>
      <c r="J189" s="47" t="s">
        <v>31</v>
      </c>
      <c r="K189" s="381" t="s">
        <v>32</v>
      </c>
      <c r="L189" s="381" t="s">
        <v>33</v>
      </c>
      <c r="M189" s="381" t="s">
        <v>34</v>
      </c>
      <c r="N189" s="962" t="s">
        <v>35</v>
      </c>
      <c r="O189" s="961"/>
      <c r="P189" s="963"/>
    </row>
    <row r="190" spans="1:16" ht="15.75" x14ac:dyDescent="0.2">
      <c r="A190" s="5"/>
      <c r="B190" s="6" t="s">
        <v>36</v>
      </c>
      <c r="C190" s="998">
        <f>SUM(C192,C195)</f>
        <v>0</v>
      </c>
      <c r="D190" s="999"/>
      <c r="E190" s="999"/>
      <c r="F190" s="382">
        <f t="shared" ref="F190:N190" si="10">SUM(F192,F195)</f>
        <v>0</v>
      </c>
      <c r="G190" s="382">
        <f t="shared" si="10"/>
        <v>0</v>
      </c>
      <c r="H190" s="382">
        <f t="shared" si="10"/>
        <v>0</v>
      </c>
      <c r="I190" s="7">
        <f t="shared" si="10"/>
        <v>0</v>
      </c>
      <c r="J190" s="7">
        <f t="shared" si="10"/>
        <v>0</v>
      </c>
      <c r="K190" s="7">
        <f t="shared" si="10"/>
        <v>0</v>
      </c>
      <c r="L190" s="7">
        <f t="shared" si="10"/>
        <v>0</v>
      </c>
      <c r="M190" s="7">
        <f t="shared" si="10"/>
        <v>0</v>
      </c>
      <c r="N190" s="1000">
        <f t="shared" si="10"/>
        <v>0</v>
      </c>
      <c r="O190" s="967"/>
      <c r="P190" s="968"/>
    </row>
    <row r="191" spans="1:16" x14ac:dyDescent="0.2">
      <c r="A191" s="9">
        <v>1</v>
      </c>
      <c r="B191" s="10" t="s">
        <v>37</v>
      </c>
      <c r="C191" s="980"/>
      <c r="D191" s="981"/>
      <c r="E191" s="981"/>
      <c r="F191" s="372"/>
      <c r="G191" s="372"/>
      <c r="H191" s="372"/>
      <c r="I191" s="35"/>
      <c r="J191" s="371"/>
      <c r="K191" s="372"/>
      <c r="L191" s="372"/>
      <c r="M191" s="372"/>
      <c r="N191" s="981"/>
      <c r="O191" s="981"/>
      <c r="P191" s="982"/>
    </row>
    <row r="192" spans="1:16" ht="14.25" x14ac:dyDescent="0.2">
      <c r="A192" s="11"/>
      <c r="B192" s="10" t="s">
        <v>38</v>
      </c>
      <c r="C192" s="1001">
        <f>SUM(C193:E194)</f>
        <v>0</v>
      </c>
      <c r="D192" s="1002"/>
      <c r="E192" s="1002"/>
      <c r="F192" s="389">
        <f>SUM(F193:F194)</f>
        <v>0</v>
      </c>
      <c r="G192" s="389">
        <f>SUM(G193:G194)</f>
        <v>0</v>
      </c>
      <c r="H192" s="389">
        <f>SUM(H193:H194)</f>
        <v>0</v>
      </c>
      <c r="I192" s="369">
        <f t="shared" ref="I192:I197" si="11">SUM(C192-F192+G192-H192)</f>
        <v>0</v>
      </c>
      <c r="J192" s="389">
        <f>SUM(J193:J194)</f>
        <v>0</v>
      </c>
      <c r="K192" s="389">
        <f>SUM(K193:K194)</f>
        <v>0</v>
      </c>
      <c r="L192" s="389">
        <f>SUM(L193:L194)</f>
        <v>0</v>
      </c>
      <c r="M192" s="389">
        <f>SUM(M193:M194)</f>
        <v>0</v>
      </c>
      <c r="N192" s="976">
        <f>SUM(N193:P194)</f>
        <v>0</v>
      </c>
      <c r="O192" s="976"/>
      <c r="P192" s="977"/>
    </row>
    <row r="193" spans="1:16" ht="12.75" customHeight="1" x14ac:dyDescent="0.2">
      <c r="A193" s="11"/>
      <c r="B193" s="12" t="s">
        <v>39</v>
      </c>
      <c r="C193" s="1003">
        <v>0</v>
      </c>
      <c r="D193" s="1004"/>
      <c r="E193" s="1004"/>
      <c r="F193" s="387">
        <v>0</v>
      </c>
      <c r="G193" s="387">
        <v>0</v>
      </c>
      <c r="H193" s="387">
        <v>0</v>
      </c>
      <c r="I193" s="365">
        <f t="shared" si="11"/>
        <v>0</v>
      </c>
      <c r="J193" s="79">
        <v>0</v>
      </c>
      <c r="K193" s="79">
        <v>0</v>
      </c>
      <c r="L193" s="79">
        <v>0</v>
      </c>
      <c r="M193" s="79">
        <v>0</v>
      </c>
      <c r="N193" s="976">
        <f>SUM(J193-K193+L193-M193)</f>
        <v>0</v>
      </c>
      <c r="O193" s="976"/>
      <c r="P193" s="977"/>
    </row>
    <row r="194" spans="1:16" ht="12.75" customHeight="1" x14ac:dyDescent="0.2">
      <c r="A194" s="11"/>
      <c r="B194" s="12" t="s">
        <v>40</v>
      </c>
      <c r="C194" s="1003">
        <v>0</v>
      </c>
      <c r="D194" s="1004"/>
      <c r="E194" s="1004"/>
      <c r="F194" s="387">
        <v>0</v>
      </c>
      <c r="G194" s="387">
        <v>0</v>
      </c>
      <c r="H194" s="387">
        <v>0</v>
      </c>
      <c r="I194" s="365">
        <f t="shared" si="11"/>
        <v>0</v>
      </c>
      <c r="J194" s="79">
        <v>0</v>
      </c>
      <c r="K194" s="79">
        <v>0</v>
      </c>
      <c r="L194" s="79">
        <v>0</v>
      </c>
      <c r="M194" s="79">
        <v>0</v>
      </c>
      <c r="N194" s="976">
        <f>SUM(J194-K194+L194-M194)</f>
        <v>0</v>
      </c>
      <c r="O194" s="976"/>
      <c r="P194" s="977"/>
    </row>
    <row r="195" spans="1:16" ht="14.25" x14ac:dyDescent="0.2">
      <c r="A195" s="11"/>
      <c r="B195" s="10" t="s">
        <v>41</v>
      </c>
      <c r="C195" s="1001">
        <f>SUM(C196:E197)</f>
        <v>0</v>
      </c>
      <c r="D195" s="1002"/>
      <c r="E195" s="1002"/>
      <c r="F195" s="389">
        <f>SUM(F196:F197)</f>
        <v>0</v>
      </c>
      <c r="G195" s="389">
        <f>SUM(G196:G197)</f>
        <v>0</v>
      </c>
      <c r="H195" s="389">
        <f>SUM(H196:H197)</f>
        <v>0</v>
      </c>
      <c r="I195" s="369">
        <f t="shared" si="11"/>
        <v>0</v>
      </c>
      <c r="J195" s="13">
        <f>SUM(J196:J197)</f>
        <v>0</v>
      </c>
      <c r="K195" s="13">
        <f>SUM(K196:K197)</f>
        <v>0</v>
      </c>
      <c r="L195" s="13">
        <f>SUM(L196:L197)</f>
        <v>0</v>
      </c>
      <c r="M195" s="13">
        <f>SUM(M196:M197)</f>
        <v>0</v>
      </c>
      <c r="N195" s="976">
        <f>SUM(N196:P197)</f>
        <v>0</v>
      </c>
      <c r="O195" s="976"/>
      <c r="P195" s="977"/>
    </row>
    <row r="196" spans="1:16" ht="15" x14ac:dyDescent="0.2">
      <c r="A196" s="11"/>
      <c r="B196" s="12" t="s">
        <v>39</v>
      </c>
      <c r="C196" s="1003">
        <v>0</v>
      </c>
      <c r="D196" s="1004"/>
      <c r="E196" s="1004"/>
      <c r="F196" s="387">
        <v>0</v>
      </c>
      <c r="G196" s="387">
        <v>0</v>
      </c>
      <c r="H196" s="387">
        <v>0</v>
      </c>
      <c r="I196" s="365">
        <f t="shared" si="11"/>
        <v>0</v>
      </c>
      <c r="J196" s="36">
        <v>0</v>
      </c>
      <c r="K196" s="387">
        <v>0</v>
      </c>
      <c r="L196" s="387">
        <v>0</v>
      </c>
      <c r="M196" s="387">
        <v>0</v>
      </c>
      <c r="N196" s="976">
        <f>SUM(J196-K196+L196-M196)</f>
        <v>0</v>
      </c>
      <c r="O196" s="976"/>
      <c r="P196" s="977"/>
    </row>
    <row r="197" spans="1:16" ht="15" x14ac:dyDescent="0.2">
      <c r="A197" s="11"/>
      <c r="B197" s="12" t="s">
        <v>40</v>
      </c>
      <c r="C197" s="1003">
        <v>0</v>
      </c>
      <c r="D197" s="1004"/>
      <c r="E197" s="1004"/>
      <c r="F197" s="387">
        <v>0</v>
      </c>
      <c r="G197" s="387">
        <v>0</v>
      </c>
      <c r="H197" s="387">
        <v>0</v>
      </c>
      <c r="I197" s="365">
        <f t="shared" si="11"/>
        <v>0</v>
      </c>
      <c r="J197" s="36">
        <v>0</v>
      </c>
      <c r="K197" s="387">
        <v>0</v>
      </c>
      <c r="L197" s="387">
        <v>0</v>
      </c>
      <c r="M197" s="387">
        <v>0</v>
      </c>
      <c r="N197" s="976">
        <f>SUM(J197-K197+L197-M197)</f>
        <v>0</v>
      </c>
      <c r="O197" s="976"/>
      <c r="P197" s="977"/>
    </row>
    <row r="198" spans="1:16" x14ac:dyDescent="0.2">
      <c r="A198" s="9">
        <v>2</v>
      </c>
      <c r="B198" s="10" t="s">
        <v>42</v>
      </c>
      <c r="C198" s="980"/>
      <c r="D198" s="981"/>
      <c r="E198" s="981"/>
      <c r="F198" s="372"/>
      <c r="G198" s="372"/>
      <c r="H198" s="372"/>
      <c r="I198" s="363"/>
      <c r="J198" s="371"/>
      <c r="K198" s="372"/>
      <c r="L198" s="372"/>
      <c r="M198" s="372"/>
      <c r="N198" s="983"/>
      <c r="O198" s="983"/>
      <c r="P198" s="984"/>
    </row>
    <row r="199" spans="1:16" ht="12.75" customHeight="1" x14ac:dyDescent="0.2">
      <c r="A199" s="11"/>
      <c r="B199" s="12" t="s">
        <v>43</v>
      </c>
      <c r="C199" s="1003">
        <v>0</v>
      </c>
      <c r="D199" s="1004"/>
      <c r="E199" s="1004"/>
      <c r="F199" s="387">
        <v>0</v>
      </c>
      <c r="G199" s="387">
        <v>0</v>
      </c>
      <c r="H199" s="387">
        <v>0</v>
      </c>
      <c r="I199" s="369">
        <f>SUM(C199-F199+G199-H199)</f>
        <v>0</v>
      </c>
      <c r="J199" s="371"/>
      <c r="K199" s="372"/>
      <c r="L199" s="372"/>
      <c r="M199" s="372"/>
      <c r="N199" s="983"/>
      <c r="O199" s="983"/>
      <c r="P199" s="984"/>
    </row>
    <row r="200" spans="1:16" ht="12.75" customHeight="1" x14ac:dyDescent="0.2">
      <c r="A200" s="11"/>
      <c r="B200" s="12" t="s">
        <v>44</v>
      </c>
      <c r="C200" s="1003">
        <v>0</v>
      </c>
      <c r="D200" s="1004"/>
      <c r="E200" s="1004"/>
      <c r="F200" s="387">
        <v>0</v>
      </c>
      <c r="G200" s="387">
        <v>0</v>
      </c>
      <c r="H200" s="387">
        <v>0</v>
      </c>
      <c r="I200" s="369">
        <f>SUM(C200-F200+G200-H200)</f>
        <v>0</v>
      </c>
      <c r="J200" s="371"/>
      <c r="K200" s="372"/>
      <c r="L200" s="372"/>
      <c r="M200" s="372"/>
      <c r="N200" s="983"/>
      <c r="O200" s="983"/>
      <c r="P200" s="984"/>
    </row>
    <row r="201" spans="1:16" ht="7.5" customHeight="1" x14ac:dyDescent="0.2">
      <c r="A201" s="9"/>
      <c r="B201" s="12" t="s">
        <v>45</v>
      </c>
      <c r="C201" s="1003">
        <v>0</v>
      </c>
      <c r="D201" s="1004"/>
      <c r="E201" s="1004"/>
      <c r="F201" s="387">
        <v>0</v>
      </c>
      <c r="G201" s="387">
        <v>0</v>
      </c>
      <c r="H201" s="387">
        <v>0</v>
      </c>
      <c r="I201" s="369">
        <f>SUM(C201-F201+G201-H201)</f>
        <v>0</v>
      </c>
      <c r="J201" s="371"/>
      <c r="K201" s="372"/>
      <c r="L201" s="372"/>
      <c r="M201" s="372"/>
      <c r="N201" s="983"/>
      <c r="O201" s="983"/>
      <c r="P201" s="984"/>
    </row>
    <row r="202" spans="1:16" ht="18" customHeight="1" x14ac:dyDescent="0.2">
      <c r="A202" s="14"/>
      <c r="B202" s="15" t="s">
        <v>46</v>
      </c>
      <c r="C202" s="1005">
        <v>0</v>
      </c>
      <c r="D202" s="1006"/>
      <c r="E202" s="1006"/>
      <c r="F202" s="388">
        <v>0</v>
      </c>
      <c r="G202" s="388">
        <v>0</v>
      </c>
      <c r="H202" s="388">
        <v>0</v>
      </c>
      <c r="I202" s="369">
        <f>SUM(C202-F202+G202-H202)</f>
        <v>0</v>
      </c>
      <c r="J202" s="37"/>
      <c r="K202" s="16"/>
      <c r="L202" s="16"/>
      <c r="M202" s="16"/>
      <c r="N202" s="987"/>
      <c r="O202" s="987"/>
      <c r="P202" s="988"/>
    </row>
    <row r="203" spans="1:16" ht="12.75" customHeight="1" thickBot="1" x14ac:dyDescent="0.25">
      <c r="A203" s="17">
        <v>3</v>
      </c>
      <c r="B203" s="18" t="s">
        <v>47</v>
      </c>
      <c r="C203" s="991">
        <v>0</v>
      </c>
      <c r="D203" s="992"/>
      <c r="E203" s="992"/>
      <c r="F203" s="25">
        <v>0</v>
      </c>
      <c r="G203" s="25">
        <v>0</v>
      </c>
      <c r="H203" s="386"/>
      <c r="I203" s="38"/>
      <c r="J203" s="39"/>
      <c r="K203" s="359"/>
      <c r="L203" s="359"/>
      <c r="M203" s="359"/>
      <c r="N203" s="993"/>
      <c r="O203" s="993"/>
      <c r="P203" s="994"/>
    </row>
    <row r="204" spans="1:16" x14ac:dyDescent="0.2">
      <c r="B204" s="361"/>
      <c r="C204" s="995">
        <f>SUM(C199:E202)-C190</f>
        <v>0</v>
      </c>
      <c r="D204" s="996"/>
      <c r="E204" s="996"/>
      <c r="F204" s="24">
        <f>SUM(F199:F202)-F190</f>
        <v>0</v>
      </c>
      <c r="G204" s="24">
        <f>SUM(G199:G202)-G190</f>
        <v>0</v>
      </c>
      <c r="H204" s="24">
        <f>SUM(H199:H202)-H190</f>
        <v>0</v>
      </c>
      <c r="I204" s="24">
        <f>SUM(I199:I202)-I190</f>
        <v>0</v>
      </c>
      <c r="J204" s="8"/>
      <c r="K204" s="8"/>
      <c r="L204" s="8"/>
      <c r="M204" s="8"/>
      <c r="N204" s="997"/>
      <c r="O204" s="997"/>
      <c r="P204" s="997"/>
    </row>
    <row r="205" spans="1:16" x14ac:dyDescent="0.2">
      <c r="A205" s="85" t="s">
        <v>65</v>
      </c>
      <c r="B205" s="361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360"/>
      <c r="O205" s="360"/>
      <c r="P205" s="360"/>
    </row>
    <row r="206" spans="1:16" x14ac:dyDescent="0.2">
      <c r="B206" s="361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360"/>
      <c r="O206" s="360"/>
      <c r="P206" s="360"/>
    </row>
    <row r="207" spans="1:16" ht="30" customHeight="1" x14ac:dyDescent="0.2">
      <c r="B207" s="361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360"/>
      <c r="O207" s="360"/>
      <c r="P207" s="360"/>
    </row>
    <row r="208" spans="1:16" ht="25.5" customHeight="1" x14ac:dyDescent="0.2">
      <c r="C208" s="361"/>
      <c r="D208" s="361"/>
      <c r="E208" s="361"/>
      <c r="N208" s="361"/>
      <c r="O208" s="361"/>
      <c r="P208" s="361"/>
    </row>
    <row r="209" spans="1:16" ht="20.100000000000001" customHeight="1" x14ac:dyDescent="0.2">
      <c r="C209" s="361"/>
      <c r="D209" s="361"/>
      <c r="E209" s="361"/>
      <c r="N209" s="361"/>
      <c r="O209" s="361"/>
      <c r="P209" s="361"/>
    </row>
    <row r="210" spans="1:16" ht="20.100000000000001" customHeight="1" x14ac:dyDescent="0.2">
      <c r="C210" s="951"/>
      <c r="D210" s="951"/>
      <c r="E210" s="951"/>
      <c r="N210" s="951"/>
      <c r="O210" s="951"/>
      <c r="P210" s="951"/>
    </row>
    <row r="211" spans="1:16" ht="20.100000000000001" customHeight="1" x14ac:dyDescent="0.2">
      <c r="A211" s="951" t="s">
        <v>0</v>
      </c>
      <c r="B211" s="951"/>
      <c r="F211" s="1" t="s">
        <v>1</v>
      </c>
      <c r="M211" s="952" t="s">
        <v>2</v>
      </c>
      <c r="N211" s="952"/>
      <c r="O211" s="952"/>
      <c r="P211" s="952"/>
    </row>
    <row r="212" spans="1:16" ht="20.100000000000001" customHeight="1" x14ac:dyDescent="0.2">
      <c r="A212" s="951" t="s">
        <v>3</v>
      </c>
      <c r="B212" s="951"/>
      <c r="M212" s="952"/>
      <c r="N212" s="952"/>
      <c r="O212" s="952"/>
      <c r="P212" s="952"/>
    </row>
    <row r="213" spans="1:16" ht="20.100000000000001" customHeight="1" x14ac:dyDescent="0.2">
      <c r="A213" s="951" t="s">
        <v>4</v>
      </c>
      <c r="B213" s="951"/>
    </row>
    <row r="214" spans="1:16" ht="20.100000000000001" customHeight="1" x14ac:dyDescent="0.3">
      <c r="F214" s="953" t="s">
        <v>5</v>
      </c>
      <c r="G214" s="953"/>
      <c r="H214" s="953"/>
      <c r="I214" s="953"/>
      <c r="J214" s="953"/>
      <c r="K214" s="953"/>
      <c r="L214" s="953"/>
    </row>
    <row r="215" spans="1:16" ht="20.100000000000001" customHeight="1" x14ac:dyDescent="0.2">
      <c r="F215" s="954" t="s">
        <v>64</v>
      </c>
      <c r="G215" s="954"/>
      <c r="H215" s="954"/>
      <c r="I215" s="954"/>
      <c r="J215" s="954"/>
      <c r="K215" s="954"/>
      <c r="L215" s="954"/>
    </row>
    <row r="216" spans="1:16" ht="26.25" customHeight="1" x14ac:dyDescent="0.2">
      <c r="A216" s="1" t="s">
        <v>6</v>
      </c>
      <c r="C216" s="27"/>
      <c r="D216" s="380">
        <v>1</v>
      </c>
      <c r="E216" s="380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7</v>
      </c>
      <c r="C217" s="28"/>
      <c r="D217" s="4">
        <v>0</v>
      </c>
      <c r="E217" s="4">
        <v>8</v>
      </c>
      <c r="I217" s="1026">
        <v>7</v>
      </c>
      <c r="K217" s="2"/>
      <c r="L217" s="23" t="s">
        <v>48</v>
      </c>
      <c r="M217" s="970" t="str">
        <f>+M182</f>
        <v>: April</v>
      </c>
      <c r="N217" s="971"/>
      <c r="O217" s="380">
        <f>+O182</f>
        <v>0</v>
      </c>
      <c r="P217" s="380">
        <f>+P182</f>
        <v>4</v>
      </c>
    </row>
    <row r="218" spans="1:16" s="3" customFormat="1" ht="20.100000000000001" customHeight="1" x14ac:dyDescent="0.2">
      <c r="A218" s="19" t="s">
        <v>55</v>
      </c>
      <c r="B218" s="20"/>
      <c r="C218" s="40">
        <v>0</v>
      </c>
      <c r="D218" s="40">
        <v>3</v>
      </c>
      <c r="E218" s="40">
        <v>2</v>
      </c>
      <c r="I218" s="1026"/>
      <c r="J218" s="67"/>
      <c r="K218" s="68"/>
      <c r="L218" s="69" t="s">
        <v>11</v>
      </c>
      <c r="M218" s="972" t="str">
        <f>+M183</f>
        <v>: 2023</v>
      </c>
      <c r="N218" s="973"/>
      <c r="O218" s="40">
        <f>+O183</f>
        <v>2</v>
      </c>
      <c r="P218" s="40">
        <f>+P183</f>
        <v>3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938" t="s">
        <v>12</v>
      </c>
      <c r="B220" s="940" t="s">
        <v>13</v>
      </c>
      <c r="C220" s="942" t="s">
        <v>14</v>
      </c>
      <c r="D220" s="943"/>
      <c r="E220" s="943"/>
      <c r="F220" s="943"/>
      <c r="G220" s="943"/>
      <c r="H220" s="943"/>
      <c r="I220" s="944"/>
      <c r="J220" s="945" t="s">
        <v>15</v>
      </c>
      <c r="K220" s="943"/>
      <c r="L220" s="943"/>
      <c r="M220" s="943"/>
      <c r="N220" s="943"/>
      <c r="O220" s="943"/>
      <c r="P220" s="944"/>
    </row>
    <row r="221" spans="1:16" ht="24" customHeight="1" x14ac:dyDescent="0.2">
      <c r="A221" s="939"/>
      <c r="B221" s="941"/>
      <c r="C221" s="946" t="s">
        <v>16</v>
      </c>
      <c r="D221" s="947"/>
      <c r="E221" s="947"/>
      <c r="F221" s="4"/>
      <c r="G221" s="4"/>
      <c r="H221" s="4"/>
      <c r="I221" s="383" t="s">
        <v>16</v>
      </c>
      <c r="J221" s="32" t="s">
        <v>16</v>
      </c>
      <c r="K221" s="4"/>
      <c r="L221" s="4"/>
      <c r="M221" s="4"/>
      <c r="N221" s="947" t="s">
        <v>16</v>
      </c>
      <c r="O221" s="947"/>
      <c r="P221" s="948"/>
    </row>
    <row r="222" spans="1:16" ht="12.75" customHeight="1" x14ac:dyDescent="0.2">
      <c r="A222" s="939"/>
      <c r="B222" s="941"/>
      <c r="C222" s="949" t="s">
        <v>8</v>
      </c>
      <c r="D222" s="950"/>
      <c r="E222" s="950"/>
      <c r="F222" s="384" t="s">
        <v>17</v>
      </c>
      <c r="G222" s="384" t="s">
        <v>18</v>
      </c>
      <c r="H222" s="384" t="s">
        <v>19</v>
      </c>
      <c r="I222" s="377" t="s">
        <v>20</v>
      </c>
      <c r="J222" s="33" t="s">
        <v>8</v>
      </c>
      <c r="K222" s="384" t="s">
        <v>17</v>
      </c>
      <c r="L222" s="384" t="s">
        <v>18</v>
      </c>
      <c r="M222" s="384" t="s">
        <v>19</v>
      </c>
      <c r="N222" s="955" t="s">
        <v>20</v>
      </c>
      <c r="O222" s="955"/>
      <c r="P222" s="956"/>
    </row>
    <row r="223" spans="1:16" ht="12.75" customHeight="1" x14ac:dyDescent="0.2">
      <c r="A223" s="939"/>
      <c r="B223" s="941"/>
      <c r="C223" s="957" t="s">
        <v>21</v>
      </c>
      <c r="D223" s="958"/>
      <c r="E223" s="958"/>
      <c r="F223" s="378"/>
      <c r="G223" s="378"/>
      <c r="H223" s="378"/>
      <c r="I223" s="379" t="s">
        <v>22</v>
      </c>
      <c r="J223" s="34" t="s">
        <v>21</v>
      </c>
      <c r="K223" s="378"/>
      <c r="L223" s="378"/>
      <c r="M223" s="378"/>
      <c r="N223" s="958" t="s">
        <v>23</v>
      </c>
      <c r="O223" s="958"/>
      <c r="P223" s="959"/>
    </row>
    <row r="224" spans="1:16" x14ac:dyDescent="0.2">
      <c r="A224" s="44" t="s">
        <v>24</v>
      </c>
      <c r="B224" s="45" t="s">
        <v>25</v>
      </c>
      <c r="C224" s="960" t="s">
        <v>26</v>
      </c>
      <c r="D224" s="961"/>
      <c r="E224" s="961"/>
      <c r="F224" s="381" t="s">
        <v>27</v>
      </c>
      <c r="G224" s="381" t="s">
        <v>28</v>
      </c>
      <c r="H224" s="381" t="s">
        <v>29</v>
      </c>
      <c r="I224" s="46" t="s">
        <v>30</v>
      </c>
      <c r="J224" s="47" t="s">
        <v>31</v>
      </c>
      <c r="K224" s="381" t="s">
        <v>32</v>
      </c>
      <c r="L224" s="381" t="s">
        <v>33</v>
      </c>
      <c r="M224" s="381" t="s">
        <v>34</v>
      </c>
      <c r="N224" s="962" t="s">
        <v>35</v>
      </c>
      <c r="O224" s="961"/>
      <c r="P224" s="963"/>
    </row>
    <row r="225" spans="1:16" ht="12.75" customHeight="1" x14ac:dyDescent="0.2">
      <c r="A225" s="5"/>
      <c r="B225" s="6" t="s">
        <v>36</v>
      </c>
      <c r="C225" s="998">
        <f>SUM(C227,C230)</f>
        <v>0</v>
      </c>
      <c r="D225" s="999"/>
      <c r="E225" s="999"/>
      <c r="F225" s="382">
        <f t="shared" ref="F225:N225" si="12">SUM(F227,F230)</f>
        <v>0</v>
      </c>
      <c r="G225" s="382">
        <f t="shared" si="12"/>
        <v>0</v>
      </c>
      <c r="H225" s="382">
        <f t="shared" si="12"/>
        <v>0</v>
      </c>
      <c r="I225" s="7">
        <f t="shared" si="12"/>
        <v>0</v>
      </c>
      <c r="J225" s="7">
        <f t="shared" si="12"/>
        <v>0</v>
      </c>
      <c r="K225" s="7">
        <f t="shared" si="12"/>
        <v>0</v>
      </c>
      <c r="L225" s="7">
        <f t="shared" si="12"/>
        <v>0</v>
      </c>
      <c r="M225" s="7">
        <f t="shared" si="12"/>
        <v>0</v>
      </c>
      <c r="N225" s="1000">
        <f t="shared" si="12"/>
        <v>0</v>
      </c>
      <c r="O225" s="967"/>
      <c r="P225" s="968"/>
    </row>
    <row r="226" spans="1:16" ht="12.75" customHeight="1" x14ac:dyDescent="0.2">
      <c r="A226" s="9">
        <v>1</v>
      </c>
      <c r="B226" s="10" t="s">
        <v>37</v>
      </c>
      <c r="C226" s="980"/>
      <c r="D226" s="981"/>
      <c r="E226" s="981"/>
      <c r="F226" s="372"/>
      <c r="G226" s="372"/>
      <c r="H226" s="372"/>
      <c r="I226" s="35"/>
      <c r="J226" s="371"/>
      <c r="K226" s="372"/>
      <c r="L226" s="372"/>
      <c r="M226" s="372"/>
      <c r="N226" s="981"/>
      <c r="O226" s="981"/>
      <c r="P226" s="982"/>
    </row>
    <row r="227" spans="1:16" ht="14.25" x14ac:dyDescent="0.2">
      <c r="A227" s="11"/>
      <c r="B227" s="10" t="s">
        <v>38</v>
      </c>
      <c r="C227" s="1001">
        <f>SUM(C228:E229)</f>
        <v>0</v>
      </c>
      <c r="D227" s="1002"/>
      <c r="E227" s="1002"/>
      <c r="F227" s="389">
        <f>SUM(F228:F229)</f>
        <v>0</v>
      </c>
      <c r="G227" s="389">
        <f>SUM(G228:G229)</f>
        <v>0</v>
      </c>
      <c r="H227" s="389">
        <f>SUM(H228:H229)</f>
        <v>0</v>
      </c>
      <c r="I227" s="369">
        <f t="shared" ref="I227:I232" si="13">SUM(C227-F227+G227-H227)</f>
        <v>0</v>
      </c>
      <c r="J227" s="389">
        <f>SUM(J228:J229)</f>
        <v>0</v>
      </c>
      <c r="K227" s="389">
        <f>SUM(K228:K229)</f>
        <v>0</v>
      </c>
      <c r="L227" s="389">
        <f>SUM(L228:L229)</f>
        <v>0</v>
      </c>
      <c r="M227" s="389">
        <f>SUM(M228:M229)</f>
        <v>0</v>
      </c>
      <c r="N227" s="976">
        <f>SUM(N228:P229)</f>
        <v>0</v>
      </c>
      <c r="O227" s="976"/>
      <c r="P227" s="977"/>
    </row>
    <row r="228" spans="1:16" ht="15" x14ac:dyDescent="0.2">
      <c r="A228" s="11"/>
      <c r="B228" s="12" t="s">
        <v>39</v>
      </c>
      <c r="C228" s="1003">
        <v>0</v>
      </c>
      <c r="D228" s="1004"/>
      <c r="E228" s="1004"/>
      <c r="F228" s="387">
        <v>0</v>
      </c>
      <c r="G228" s="387">
        <v>0</v>
      </c>
      <c r="H228" s="387">
        <v>0</v>
      </c>
      <c r="I228" s="365">
        <f t="shared" si="13"/>
        <v>0</v>
      </c>
      <c r="J228" s="79">
        <v>0</v>
      </c>
      <c r="K228" s="79">
        <v>0</v>
      </c>
      <c r="L228" s="79">
        <v>0</v>
      </c>
      <c r="M228" s="79">
        <v>0</v>
      </c>
      <c r="N228" s="976">
        <f>SUM(J228-K228+L228-M228)</f>
        <v>0</v>
      </c>
      <c r="O228" s="976"/>
      <c r="P228" s="977"/>
    </row>
    <row r="229" spans="1:16" ht="15" x14ac:dyDescent="0.2">
      <c r="A229" s="11"/>
      <c r="B229" s="12" t="s">
        <v>40</v>
      </c>
      <c r="C229" s="1003">
        <v>0</v>
      </c>
      <c r="D229" s="1004"/>
      <c r="E229" s="1004"/>
      <c r="F229" s="387">
        <v>0</v>
      </c>
      <c r="G229" s="387">
        <v>0</v>
      </c>
      <c r="H229" s="387">
        <v>0</v>
      </c>
      <c r="I229" s="365">
        <f t="shared" si="13"/>
        <v>0</v>
      </c>
      <c r="J229" s="79">
        <v>0</v>
      </c>
      <c r="K229" s="79">
        <v>0</v>
      </c>
      <c r="L229" s="79">
        <v>0</v>
      </c>
      <c r="M229" s="79">
        <v>0</v>
      </c>
      <c r="N229" s="976">
        <f>SUM(J229-K229+L229-M229)</f>
        <v>0</v>
      </c>
      <c r="O229" s="976"/>
      <c r="P229" s="977"/>
    </row>
    <row r="230" spans="1:16" ht="14.25" x14ac:dyDescent="0.2">
      <c r="A230" s="11"/>
      <c r="B230" s="10" t="s">
        <v>41</v>
      </c>
      <c r="C230" s="1001">
        <f>SUM(C231:E232)</f>
        <v>0</v>
      </c>
      <c r="D230" s="1002"/>
      <c r="E230" s="1002"/>
      <c r="F230" s="389">
        <f>SUM(F231:F232)</f>
        <v>0</v>
      </c>
      <c r="G230" s="389">
        <f>SUM(G231:G232)</f>
        <v>0</v>
      </c>
      <c r="H230" s="389">
        <f>SUM(H231:H232)</f>
        <v>0</v>
      </c>
      <c r="I230" s="369">
        <f t="shared" si="13"/>
        <v>0</v>
      </c>
      <c r="J230" s="13">
        <f>SUM(J231:J232)</f>
        <v>0</v>
      </c>
      <c r="K230" s="13">
        <f>SUM(K231:K232)</f>
        <v>0</v>
      </c>
      <c r="L230" s="13">
        <f>SUM(L231:L232)</f>
        <v>0</v>
      </c>
      <c r="M230" s="13">
        <f>SUM(M231:M232)</f>
        <v>0</v>
      </c>
      <c r="N230" s="976">
        <f>SUM(N231:P232)</f>
        <v>0</v>
      </c>
      <c r="O230" s="976"/>
      <c r="P230" s="977"/>
    </row>
    <row r="231" spans="1:16" ht="12.75" customHeight="1" x14ac:dyDescent="0.2">
      <c r="A231" s="11"/>
      <c r="B231" s="12" t="s">
        <v>39</v>
      </c>
      <c r="C231" s="1003">
        <v>0</v>
      </c>
      <c r="D231" s="1004"/>
      <c r="E231" s="1004"/>
      <c r="F231" s="387">
        <v>0</v>
      </c>
      <c r="G231" s="387">
        <v>0</v>
      </c>
      <c r="H231" s="387">
        <v>0</v>
      </c>
      <c r="I231" s="365">
        <f t="shared" si="13"/>
        <v>0</v>
      </c>
      <c r="J231" s="36">
        <v>0</v>
      </c>
      <c r="K231" s="387">
        <v>0</v>
      </c>
      <c r="L231" s="387">
        <v>0</v>
      </c>
      <c r="M231" s="387">
        <v>0</v>
      </c>
      <c r="N231" s="976">
        <f>SUM(J231-K231+L231-M231)</f>
        <v>0</v>
      </c>
      <c r="O231" s="976"/>
      <c r="P231" s="977"/>
    </row>
    <row r="232" spans="1:16" ht="12.75" customHeight="1" x14ac:dyDescent="0.2">
      <c r="A232" s="11"/>
      <c r="B232" s="12" t="s">
        <v>40</v>
      </c>
      <c r="C232" s="1003">
        <v>0</v>
      </c>
      <c r="D232" s="1004"/>
      <c r="E232" s="1004"/>
      <c r="F232" s="387">
        <v>0</v>
      </c>
      <c r="G232" s="387">
        <v>0</v>
      </c>
      <c r="H232" s="387">
        <v>0</v>
      </c>
      <c r="I232" s="365">
        <f t="shared" si="13"/>
        <v>0</v>
      </c>
      <c r="J232" s="36">
        <v>0</v>
      </c>
      <c r="K232" s="387">
        <v>0</v>
      </c>
      <c r="L232" s="387">
        <v>0</v>
      </c>
      <c r="M232" s="387">
        <v>0</v>
      </c>
      <c r="N232" s="976">
        <f>SUM(J232-K232+L232-M232)</f>
        <v>0</v>
      </c>
      <c r="O232" s="976"/>
      <c r="P232" s="977"/>
    </row>
    <row r="233" spans="1:16" ht="7.5" customHeight="1" x14ac:dyDescent="0.2">
      <c r="A233" s="9">
        <v>2</v>
      </c>
      <c r="B233" s="10" t="s">
        <v>42</v>
      </c>
      <c r="C233" s="980"/>
      <c r="D233" s="981"/>
      <c r="E233" s="981"/>
      <c r="F233" s="372"/>
      <c r="G233" s="372"/>
      <c r="H233" s="372"/>
      <c r="I233" s="363"/>
      <c r="J233" s="371"/>
      <c r="K233" s="372"/>
      <c r="L233" s="372"/>
      <c r="M233" s="372"/>
      <c r="N233" s="983"/>
      <c r="O233" s="983"/>
      <c r="P233" s="984"/>
    </row>
    <row r="234" spans="1:16" ht="18" customHeight="1" x14ac:dyDescent="0.2">
      <c r="A234" s="11"/>
      <c r="B234" s="12" t="s">
        <v>43</v>
      </c>
      <c r="C234" s="1003">
        <v>0</v>
      </c>
      <c r="D234" s="1004"/>
      <c r="E234" s="1004"/>
      <c r="F234" s="387">
        <v>0</v>
      </c>
      <c r="G234" s="387">
        <v>0</v>
      </c>
      <c r="H234" s="387">
        <v>0</v>
      </c>
      <c r="I234" s="369">
        <f>SUM(C234-F234+G234-H234)</f>
        <v>0</v>
      </c>
      <c r="J234" s="371"/>
      <c r="K234" s="372"/>
      <c r="L234" s="372"/>
      <c r="M234" s="372"/>
      <c r="N234" s="983"/>
      <c r="O234" s="983"/>
      <c r="P234" s="984"/>
    </row>
    <row r="235" spans="1:16" ht="12.75" customHeight="1" x14ac:dyDescent="0.2">
      <c r="A235" s="11"/>
      <c r="B235" s="12" t="s">
        <v>44</v>
      </c>
      <c r="C235" s="1003">
        <v>0</v>
      </c>
      <c r="D235" s="1004"/>
      <c r="E235" s="1004"/>
      <c r="F235" s="387">
        <v>0</v>
      </c>
      <c r="G235" s="387">
        <v>0</v>
      </c>
      <c r="H235" s="387">
        <v>0</v>
      </c>
      <c r="I235" s="369">
        <f>SUM(C235-F235+G235-H235)</f>
        <v>0</v>
      </c>
      <c r="J235" s="371"/>
      <c r="K235" s="372"/>
      <c r="L235" s="372"/>
      <c r="M235" s="372"/>
      <c r="N235" s="983"/>
      <c r="O235" s="983"/>
      <c r="P235" s="984"/>
    </row>
    <row r="236" spans="1:16" ht="12.75" customHeight="1" x14ac:dyDescent="0.2">
      <c r="A236" s="9"/>
      <c r="B236" s="12" t="s">
        <v>45</v>
      </c>
      <c r="C236" s="1003">
        <v>0</v>
      </c>
      <c r="D236" s="1004"/>
      <c r="E236" s="1004"/>
      <c r="F236" s="387">
        <v>0</v>
      </c>
      <c r="G236" s="387">
        <v>0</v>
      </c>
      <c r="H236" s="387">
        <v>0</v>
      </c>
      <c r="I236" s="369">
        <f>SUM(C236-F236+G236-H236)</f>
        <v>0</v>
      </c>
      <c r="J236" s="371"/>
      <c r="K236" s="372"/>
      <c r="L236" s="372"/>
      <c r="M236" s="372"/>
      <c r="N236" s="983"/>
      <c r="O236" s="983"/>
      <c r="P236" s="984"/>
    </row>
    <row r="237" spans="1:16" ht="12.75" customHeight="1" x14ac:dyDescent="0.2">
      <c r="A237" s="14"/>
      <c r="B237" s="15" t="s">
        <v>46</v>
      </c>
      <c r="C237" s="1005">
        <v>0</v>
      </c>
      <c r="D237" s="1006"/>
      <c r="E237" s="1006"/>
      <c r="F237" s="388">
        <v>0</v>
      </c>
      <c r="G237" s="388">
        <v>0</v>
      </c>
      <c r="H237" s="388">
        <v>0</v>
      </c>
      <c r="I237" s="369">
        <f>SUM(C237-F237+G237-H237)</f>
        <v>0</v>
      </c>
      <c r="J237" s="37"/>
      <c r="K237" s="16"/>
      <c r="L237" s="16"/>
      <c r="M237" s="16"/>
      <c r="N237" s="987"/>
      <c r="O237" s="987"/>
      <c r="P237" s="988"/>
    </row>
    <row r="238" spans="1:16" ht="15" thickBot="1" x14ac:dyDescent="0.25">
      <c r="A238" s="17">
        <v>3</v>
      </c>
      <c r="B238" s="18" t="s">
        <v>47</v>
      </c>
      <c r="C238" s="991">
        <v>0</v>
      </c>
      <c r="D238" s="992"/>
      <c r="E238" s="992"/>
      <c r="F238" s="25">
        <v>0</v>
      </c>
      <c r="G238" s="25">
        <v>0</v>
      </c>
      <c r="H238" s="386"/>
      <c r="I238" s="38"/>
      <c r="J238" s="39"/>
      <c r="K238" s="359"/>
      <c r="L238" s="359"/>
      <c r="M238" s="359"/>
      <c r="N238" s="993"/>
      <c r="O238" s="993"/>
      <c r="P238" s="994"/>
    </row>
    <row r="239" spans="1:16" ht="30" customHeight="1" x14ac:dyDescent="0.2">
      <c r="B239" s="361"/>
      <c r="C239" s="995">
        <f>SUM(C234:E237)-C225</f>
        <v>0</v>
      </c>
      <c r="D239" s="996"/>
      <c r="E239" s="996"/>
      <c r="F239" s="24">
        <f>SUM(F234:F237)-F225</f>
        <v>0</v>
      </c>
      <c r="G239" s="24">
        <f>SUM(G234:G237)-G225</f>
        <v>0</v>
      </c>
      <c r="H239" s="24">
        <f>SUM(H234:H237)-H225</f>
        <v>0</v>
      </c>
      <c r="I239" s="24">
        <f>SUM(I234:I237)-I225</f>
        <v>0</v>
      </c>
      <c r="J239" s="8"/>
      <c r="K239" s="8"/>
      <c r="L239" s="8"/>
      <c r="M239" s="8"/>
      <c r="N239" s="997"/>
      <c r="O239" s="997"/>
      <c r="P239" s="997"/>
    </row>
    <row r="240" spans="1:16" ht="25.5" customHeight="1" x14ac:dyDescent="0.2">
      <c r="A240" s="85" t="s">
        <v>65</v>
      </c>
      <c r="B240" s="361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360"/>
      <c r="O240" s="360"/>
      <c r="P240" s="360"/>
    </row>
    <row r="241" spans="1:16" ht="20.100000000000001" customHeight="1" x14ac:dyDescent="0.2">
      <c r="B241" s="361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360"/>
      <c r="O241" s="360"/>
      <c r="P241" s="360"/>
    </row>
    <row r="242" spans="1:16" ht="20.100000000000001" customHeight="1" x14ac:dyDescent="0.2">
      <c r="B242" s="361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360"/>
      <c r="O242" s="360"/>
      <c r="P242" s="360"/>
    </row>
    <row r="243" spans="1:16" ht="20.100000000000001" customHeight="1" x14ac:dyDescent="0.2">
      <c r="C243" s="361"/>
      <c r="D243" s="361"/>
      <c r="E243" s="361"/>
      <c r="G243" s="1" t="s">
        <v>1</v>
      </c>
      <c r="N243" s="361"/>
      <c r="O243" s="361"/>
      <c r="P243" s="361"/>
    </row>
    <row r="244" spans="1:16" ht="20.100000000000001" customHeight="1" x14ac:dyDescent="0.2">
      <c r="C244" s="361"/>
      <c r="D244" s="361"/>
      <c r="E244" s="361"/>
      <c r="N244" s="361"/>
      <c r="O244" s="361"/>
      <c r="P244" s="361"/>
    </row>
    <row r="245" spans="1:16" ht="20.100000000000001" customHeight="1" x14ac:dyDescent="0.2">
      <c r="C245" s="361"/>
      <c r="D245" s="361"/>
      <c r="E245" s="361"/>
      <c r="N245" s="361"/>
      <c r="O245" s="361"/>
      <c r="P245" s="361"/>
    </row>
    <row r="246" spans="1:16" ht="20.100000000000001" customHeight="1" x14ac:dyDescent="0.2">
      <c r="C246" s="361"/>
      <c r="D246" s="361"/>
      <c r="E246" s="361"/>
      <c r="N246" s="361"/>
      <c r="O246" s="361"/>
      <c r="P246" s="361"/>
    </row>
    <row r="247" spans="1:16" ht="20.100000000000001" customHeight="1" x14ac:dyDescent="0.2">
      <c r="A247" s="951" t="s">
        <v>0</v>
      </c>
      <c r="B247" s="951"/>
      <c r="F247" s="1" t="s">
        <v>1</v>
      </c>
      <c r="M247" s="952" t="s">
        <v>2</v>
      </c>
      <c r="N247" s="952"/>
      <c r="O247" s="952"/>
      <c r="P247" s="952"/>
    </row>
    <row r="248" spans="1:16" ht="26.25" customHeight="1" x14ac:dyDescent="0.2">
      <c r="A248" s="951" t="s">
        <v>3</v>
      </c>
      <c r="B248" s="951"/>
      <c r="M248" s="952"/>
      <c r="N248" s="952"/>
      <c r="O248" s="952"/>
      <c r="P248" s="952"/>
    </row>
    <row r="249" spans="1:16" ht="20.100000000000001" customHeight="1" x14ac:dyDescent="0.2">
      <c r="A249" s="951" t="s">
        <v>4</v>
      </c>
      <c r="B249" s="951"/>
    </row>
    <row r="250" spans="1:16" ht="20.100000000000001" customHeight="1" x14ac:dyDescent="0.3">
      <c r="F250" s="953" t="s">
        <v>5</v>
      </c>
      <c r="G250" s="953"/>
      <c r="H250" s="953"/>
      <c r="I250" s="953"/>
      <c r="J250" s="953"/>
      <c r="K250" s="953"/>
      <c r="L250" s="953"/>
    </row>
    <row r="251" spans="1:16" ht="20.100000000000001" customHeight="1" x14ac:dyDescent="0.2">
      <c r="F251" s="954" t="s">
        <v>64</v>
      </c>
      <c r="G251" s="954"/>
      <c r="H251" s="954"/>
      <c r="I251" s="954"/>
      <c r="J251" s="954"/>
      <c r="K251" s="954"/>
      <c r="L251" s="954"/>
    </row>
    <row r="252" spans="1:16" ht="20.100000000000001" customHeight="1" x14ac:dyDescent="0.2">
      <c r="A252" s="1" t="s">
        <v>6</v>
      </c>
      <c r="C252" s="27"/>
      <c r="D252" s="380">
        <v>1</v>
      </c>
      <c r="E252" s="380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7</v>
      </c>
      <c r="C253" s="28"/>
      <c r="D253" s="4">
        <v>0</v>
      </c>
      <c r="E253" s="4">
        <v>8</v>
      </c>
      <c r="I253" s="1026">
        <v>8</v>
      </c>
      <c r="K253" s="2"/>
      <c r="L253" s="23" t="s">
        <v>48</v>
      </c>
      <c r="M253" s="970" t="str">
        <f>+M217</f>
        <v>: April</v>
      </c>
      <c r="N253" s="971"/>
      <c r="O253" s="380">
        <f>+O217</f>
        <v>0</v>
      </c>
      <c r="P253" s="380">
        <f>+P217</f>
        <v>4</v>
      </c>
    </row>
    <row r="254" spans="1:16" ht="12.75" customHeight="1" x14ac:dyDescent="0.2">
      <c r="A254" s="19" t="s">
        <v>56</v>
      </c>
      <c r="B254" s="19"/>
      <c r="C254" s="380">
        <v>0</v>
      </c>
      <c r="D254" s="380">
        <v>3</v>
      </c>
      <c r="E254" s="380">
        <v>5</v>
      </c>
      <c r="I254" s="1026"/>
      <c r="J254" s="385"/>
      <c r="K254" s="2"/>
      <c r="L254" s="23" t="s">
        <v>11</v>
      </c>
      <c r="M254" s="970" t="str">
        <f>+M218</f>
        <v>: 2023</v>
      </c>
      <c r="N254" s="971"/>
      <c r="O254" s="380">
        <f>+O218</f>
        <v>2</v>
      </c>
      <c r="P254" s="380">
        <f>+P218</f>
        <v>3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938" t="s">
        <v>12</v>
      </c>
      <c r="B256" s="940" t="s">
        <v>13</v>
      </c>
      <c r="C256" s="942" t="s">
        <v>14</v>
      </c>
      <c r="D256" s="943"/>
      <c r="E256" s="943"/>
      <c r="F256" s="943"/>
      <c r="G256" s="943"/>
      <c r="H256" s="943"/>
      <c r="I256" s="944"/>
      <c r="J256" s="945" t="s">
        <v>15</v>
      </c>
      <c r="K256" s="943"/>
      <c r="L256" s="943"/>
      <c r="M256" s="943"/>
      <c r="N256" s="943"/>
      <c r="O256" s="943"/>
      <c r="P256" s="944"/>
    </row>
    <row r="257" spans="1:16" ht="12.75" customHeight="1" x14ac:dyDescent="0.2">
      <c r="A257" s="939"/>
      <c r="B257" s="941"/>
      <c r="C257" s="946" t="s">
        <v>16</v>
      </c>
      <c r="D257" s="947"/>
      <c r="E257" s="947"/>
      <c r="F257" s="4"/>
      <c r="G257" s="4"/>
      <c r="H257" s="4"/>
      <c r="I257" s="383" t="s">
        <v>16</v>
      </c>
      <c r="J257" s="32" t="s">
        <v>16</v>
      </c>
      <c r="K257" s="4"/>
      <c r="L257" s="4"/>
      <c r="M257" s="4"/>
      <c r="N257" s="947" t="s">
        <v>16</v>
      </c>
      <c r="O257" s="947"/>
      <c r="P257" s="948"/>
    </row>
    <row r="258" spans="1:16" ht="12.75" customHeight="1" x14ac:dyDescent="0.2">
      <c r="A258" s="939"/>
      <c r="B258" s="941"/>
      <c r="C258" s="949" t="s">
        <v>8</v>
      </c>
      <c r="D258" s="950"/>
      <c r="E258" s="950"/>
      <c r="F258" s="384" t="s">
        <v>17</v>
      </c>
      <c r="G258" s="384" t="s">
        <v>18</v>
      </c>
      <c r="H258" s="384" t="s">
        <v>19</v>
      </c>
      <c r="I258" s="377" t="s">
        <v>20</v>
      </c>
      <c r="J258" s="33" t="s">
        <v>8</v>
      </c>
      <c r="K258" s="384" t="s">
        <v>17</v>
      </c>
      <c r="L258" s="384" t="s">
        <v>18</v>
      </c>
      <c r="M258" s="384" t="s">
        <v>19</v>
      </c>
      <c r="N258" s="955" t="s">
        <v>20</v>
      </c>
      <c r="O258" s="955"/>
      <c r="P258" s="956"/>
    </row>
    <row r="259" spans="1:16" ht="12.75" customHeight="1" x14ac:dyDescent="0.2">
      <c r="A259" s="939"/>
      <c r="B259" s="941"/>
      <c r="C259" s="957" t="s">
        <v>21</v>
      </c>
      <c r="D259" s="958"/>
      <c r="E259" s="958"/>
      <c r="F259" s="378"/>
      <c r="G259" s="378"/>
      <c r="H259" s="378"/>
      <c r="I259" s="379" t="s">
        <v>22</v>
      </c>
      <c r="J259" s="34" t="s">
        <v>21</v>
      </c>
      <c r="K259" s="378"/>
      <c r="L259" s="378"/>
      <c r="M259" s="378"/>
      <c r="N259" s="958" t="s">
        <v>23</v>
      </c>
      <c r="O259" s="958"/>
      <c r="P259" s="959"/>
    </row>
    <row r="260" spans="1:16" x14ac:dyDescent="0.2">
      <c r="A260" s="44" t="s">
        <v>24</v>
      </c>
      <c r="B260" s="45" t="s">
        <v>25</v>
      </c>
      <c r="C260" s="960" t="s">
        <v>26</v>
      </c>
      <c r="D260" s="961"/>
      <c r="E260" s="961"/>
      <c r="F260" s="381" t="s">
        <v>27</v>
      </c>
      <c r="G260" s="381" t="s">
        <v>28</v>
      </c>
      <c r="H260" s="381" t="s">
        <v>29</v>
      </c>
      <c r="I260" s="46" t="s">
        <v>30</v>
      </c>
      <c r="J260" s="47" t="s">
        <v>31</v>
      </c>
      <c r="K260" s="381" t="s">
        <v>32</v>
      </c>
      <c r="L260" s="381" t="s">
        <v>33</v>
      </c>
      <c r="M260" s="381" t="s">
        <v>34</v>
      </c>
      <c r="N260" s="962" t="s">
        <v>35</v>
      </c>
      <c r="O260" s="961"/>
      <c r="P260" s="963"/>
    </row>
    <row r="261" spans="1:16" ht="15.75" x14ac:dyDescent="0.2">
      <c r="A261" s="5"/>
      <c r="B261" s="6" t="s">
        <v>36</v>
      </c>
      <c r="C261" s="998">
        <f>SUM(C263,C266)</f>
        <v>0</v>
      </c>
      <c r="D261" s="999"/>
      <c r="E261" s="999"/>
      <c r="F261" s="382">
        <f t="shared" ref="F261:N261" si="14">SUM(F263,F266)</f>
        <v>0</v>
      </c>
      <c r="G261" s="382">
        <f t="shared" si="14"/>
        <v>0</v>
      </c>
      <c r="H261" s="382">
        <f t="shared" si="14"/>
        <v>0</v>
      </c>
      <c r="I261" s="7">
        <f t="shared" si="14"/>
        <v>0</v>
      </c>
      <c r="J261" s="7">
        <f t="shared" si="14"/>
        <v>0</v>
      </c>
      <c r="K261" s="7">
        <f t="shared" si="14"/>
        <v>0</v>
      </c>
      <c r="L261" s="7">
        <f t="shared" si="14"/>
        <v>0</v>
      </c>
      <c r="M261" s="7">
        <f t="shared" si="14"/>
        <v>0</v>
      </c>
      <c r="N261" s="1000">
        <f t="shared" si="14"/>
        <v>0</v>
      </c>
      <c r="O261" s="967"/>
      <c r="P261" s="968"/>
    </row>
    <row r="262" spans="1:16" x14ac:dyDescent="0.2">
      <c r="A262" s="9">
        <v>1</v>
      </c>
      <c r="B262" s="10" t="s">
        <v>37</v>
      </c>
      <c r="C262" s="980"/>
      <c r="D262" s="981"/>
      <c r="E262" s="981"/>
      <c r="F262" s="372"/>
      <c r="G262" s="372"/>
      <c r="H262" s="372"/>
      <c r="I262" s="35"/>
      <c r="J262" s="371"/>
      <c r="K262" s="372"/>
      <c r="L262" s="372"/>
      <c r="M262" s="372"/>
      <c r="N262" s="981"/>
      <c r="O262" s="981"/>
      <c r="P262" s="982"/>
    </row>
    <row r="263" spans="1:16" ht="12.75" customHeight="1" x14ac:dyDescent="0.2">
      <c r="A263" s="11"/>
      <c r="B263" s="10" t="s">
        <v>38</v>
      </c>
      <c r="C263" s="1001">
        <f>SUM(C264:E265)</f>
        <v>0</v>
      </c>
      <c r="D263" s="1002"/>
      <c r="E263" s="1002"/>
      <c r="F263" s="389">
        <f>SUM(F264:F265)</f>
        <v>0</v>
      </c>
      <c r="G263" s="389">
        <f>SUM(G264:G265)</f>
        <v>0</v>
      </c>
      <c r="H263" s="389">
        <f>SUM(H264:H265)</f>
        <v>0</v>
      </c>
      <c r="I263" s="369">
        <f t="shared" ref="I263:I268" si="15">SUM(C263-F263+G263-H263)</f>
        <v>0</v>
      </c>
      <c r="J263" s="389">
        <f>SUM(J264:J265)</f>
        <v>0</v>
      </c>
      <c r="K263" s="389">
        <f>SUM(K264:K265)</f>
        <v>0</v>
      </c>
      <c r="L263" s="389">
        <f>SUM(L264:L265)</f>
        <v>0</v>
      </c>
      <c r="M263" s="389">
        <f>SUM(M264:M265)</f>
        <v>0</v>
      </c>
      <c r="N263" s="976">
        <f>SUM(N264:P265)</f>
        <v>0</v>
      </c>
      <c r="O263" s="976"/>
      <c r="P263" s="977"/>
    </row>
    <row r="264" spans="1:16" ht="12.75" customHeight="1" x14ac:dyDescent="0.2">
      <c r="A264" s="11"/>
      <c r="B264" s="12" t="s">
        <v>39</v>
      </c>
      <c r="C264" s="1003">
        <v>0</v>
      </c>
      <c r="D264" s="1004"/>
      <c r="E264" s="1004"/>
      <c r="F264" s="387">
        <v>0</v>
      </c>
      <c r="G264" s="387">
        <v>0</v>
      </c>
      <c r="H264" s="387">
        <v>0</v>
      </c>
      <c r="I264" s="365">
        <f t="shared" si="15"/>
        <v>0</v>
      </c>
      <c r="J264" s="79">
        <v>0</v>
      </c>
      <c r="K264" s="79">
        <v>0</v>
      </c>
      <c r="L264" s="79">
        <v>0</v>
      </c>
      <c r="M264" s="79">
        <v>0</v>
      </c>
      <c r="N264" s="976">
        <f>SUM(J264-K264+L264-M264)</f>
        <v>0</v>
      </c>
      <c r="O264" s="976"/>
      <c r="P264" s="977"/>
    </row>
    <row r="265" spans="1:16" ht="13.5" customHeight="1" x14ac:dyDescent="0.2">
      <c r="A265" s="11"/>
      <c r="B265" s="12" t="s">
        <v>40</v>
      </c>
      <c r="C265" s="1003">
        <v>0</v>
      </c>
      <c r="D265" s="1004"/>
      <c r="E265" s="1004"/>
      <c r="F265" s="387">
        <v>0</v>
      </c>
      <c r="G265" s="387">
        <v>0</v>
      </c>
      <c r="H265" s="387">
        <v>0</v>
      </c>
      <c r="I265" s="365">
        <f t="shared" si="15"/>
        <v>0</v>
      </c>
      <c r="J265" s="79">
        <v>0</v>
      </c>
      <c r="K265" s="79">
        <v>0</v>
      </c>
      <c r="L265" s="79">
        <v>0</v>
      </c>
      <c r="M265" s="79">
        <v>0</v>
      </c>
      <c r="N265" s="976">
        <f>SUM(J265-K265+L265-M265)</f>
        <v>0</v>
      </c>
      <c r="O265" s="976"/>
      <c r="P265" s="977"/>
    </row>
    <row r="266" spans="1:16" ht="18" customHeight="1" x14ac:dyDescent="0.2">
      <c r="A266" s="11"/>
      <c r="B266" s="10" t="s">
        <v>41</v>
      </c>
      <c r="C266" s="1001">
        <f>SUM(C267:E268)</f>
        <v>0</v>
      </c>
      <c r="D266" s="1002"/>
      <c r="E266" s="1002"/>
      <c r="F266" s="389">
        <f>SUM(F267:F268)</f>
        <v>0</v>
      </c>
      <c r="G266" s="389">
        <f>SUM(G267:G268)</f>
        <v>0</v>
      </c>
      <c r="H266" s="389">
        <f>SUM(H267:H268)</f>
        <v>0</v>
      </c>
      <c r="I266" s="369">
        <f t="shared" si="15"/>
        <v>0</v>
      </c>
      <c r="J266" s="13">
        <f>SUM(J267:J268)</f>
        <v>0</v>
      </c>
      <c r="K266" s="13">
        <f>SUM(K267:K268)</f>
        <v>0</v>
      </c>
      <c r="L266" s="13">
        <f>SUM(L267:L268)</f>
        <v>0</v>
      </c>
      <c r="M266" s="13">
        <f>SUM(M267:M268)</f>
        <v>0</v>
      </c>
      <c r="N266" s="976">
        <f>SUM(N267:P268)</f>
        <v>0</v>
      </c>
      <c r="O266" s="976"/>
      <c r="P266" s="977"/>
    </row>
    <row r="267" spans="1:16" ht="12.75" customHeight="1" x14ac:dyDescent="0.2">
      <c r="A267" s="11"/>
      <c r="B267" s="12" t="s">
        <v>39</v>
      </c>
      <c r="C267" s="1003">
        <v>0</v>
      </c>
      <c r="D267" s="1004"/>
      <c r="E267" s="1004"/>
      <c r="F267" s="387">
        <v>0</v>
      </c>
      <c r="G267" s="387">
        <v>0</v>
      </c>
      <c r="H267" s="387">
        <v>0</v>
      </c>
      <c r="I267" s="365">
        <f t="shared" si="15"/>
        <v>0</v>
      </c>
      <c r="J267" s="36">
        <v>0</v>
      </c>
      <c r="K267" s="387">
        <v>0</v>
      </c>
      <c r="L267" s="387">
        <v>0</v>
      </c>
      <c r="M267" s="387">
        <v>0</v>
      </c>
      <c r="N267" s="976">
        <f>SUM(J267-K267+L267-M267)</f>
        <v>0</v>
      </c>
      <c r="O267" s="976"/>
      <c r="P267" s="977"/>
    </row>
    <row r="268" spans="1:16" ht="13.5" customHeight="1" x14ac:dyDescent="0.2">
      <c r="A268" s="11"/>
      <c r="B268" s="12" t="s">
        <v>40</v>
      </c>
      <c r="C268" s="1003">
        <v>0</v>
      </c>
      <c r="D268" s="1004"/>
      <c r="E268" s="1004"/>
      <c r="F268" s="387">
        <v>0</v>
      </c>
      <c r="G268" s="387">
        <v>0</v>
      </c>
      <c r="H268" s="387">
        <v>0</v>
      </c>
      <c r="I268" s="365">
        <f t="shared" si="15"/>
        <v>0</v>
      </c>
      <c r="J268" s="36">
        <v>0</v>
      </c>
      <c r="K268" s="387">
        <v>0</v>
      </c>
      <c r="L268" s="387">
        <v>0</v>
      </c>
      <c r="M268" s="387">
        <v>0</v>
      </c>
      <c r="N268" s="976">
        <f>SUM(J268-K268+L268-M268)</f>
        <v>0</v>
      </c>
      <c r="O268" s="976"/>
      <c r="P268" s="977"/>
    </row>
    <row r="269" spans="1:16" ht="12.75" customHeight="1" x14ac:dyDescent="0.2">
      <c r="A269" s="9">
        <v>2</v>
      </c>
      <c r="B269" s="10" t="s">
        <v>42</v>
      </c>
      <c r="C269" s="980"/>
      <c r="D269" s="981"/>
      <c r="E269" s="981"/>
      <c r="F269" s="372"/>
      <c r="G269" s="372"/>
      <c r="H269" s="372"/>
      <c r="I269" s="363"/>
      <c r="J269" s="371"/>
      <c r="K269" s="372"/>
      <c r="L269" s="372"/>
      <c r="M269" s="372"/>
      <c r="N269" s="983"/>
      <c r="O269" s="983"/>
      <c r="P269" s="984"/>
    </row>
    <row r="270" spans="1:16" ht="14.25" x14ac:dyDescent="0.2">
      <c r="A270" s="11"/>
      <c r="B270" s="12" t="s">
        <v>43</v>
      </c>
      <c r="C270" s="1003">
        <v>0</v>
      </c>
      <c r="D270" s="1004"/>
      <c r="E270" s="1004"/>
      <c r="F270" s="387">
        <v>0</v>
      </c>
      <c r="G270" s="387">
        <v>0</v>
      </c>
      <c r="H270" s="387">
        <v>0</v>
      </c>
      <c r="I270" s="369">
        <f>SUM(C270-F270+G270-H270)</f>
        <v>0</v>
      </c>
      <c r="J270" s="371"/>
      <c r="K270" s="372"/>
      <c r="L270" s="372"/>
      <c r="M270" s="372"/>
      <c r="N270" s="983"/>
      <c r="O270" s="983"/>
      <c r="P270" s="984"/>
    </row>
    <row r="271" spans="1:16" ht="30" customHeight="1" x14ac:dyDescent="0.2">
      <c r="A271" s="11"/>
      <c r="B271" s="12" t="s">
        <v>44</v>
      </c>
      <c r="C271" s="1003">
        <v>0</v>
      </c>
      <c r="D271" s="1004"/>
      <c r="E271" s="1004"/>
      <c r="F271" s="387">
        <v>0</v>
      </c>
      <c r="G271" s="387">
        <v>0</v>
      </c>
      <c r="H271" s="387">
        <v>0</v>
      </c>
      <c r="I271" s="369">
        <f>SUM(C271-F271+G271-H271)</f>
        <v>0</v>
      </c>
      <c r="J271" s="371"/>
      <c r="K271" s="372"/>
      <c r="L271" s="372"/>
      <c r="M271" s="372"/>
      <c r="N271" s="983"/>
      <c r="O271" s="983"/>
      <c r="P271" s="984"/>
    </row>
    <row r="272" spans="1:16" ht="25.5" customHeight="1" x14ac:dyDescent="0.2">
      <c r="A272" s="9"/>
      <c r="B272" s="12" t="s">
        <v>45</v>
      </c>
      <c r="C272" s="1003">
        <v>0</v>
      </c>
      <c r="D272" s="1004"/>
      <c r="E272" s="1004"/>
      <c r="F272" s="387">
        <v>0</v>
      </c>
      <c r="G272" s="387">
        <v>0</v>
      </c>
      <c r="H272" s="387">
        <v>0</v>
      </c>
      <c r="I272" s="369">
        <f>SUM(C272-F272+G272-H272)</f>
        <v>0</v>
      </c>
      <c r="J272" s="371"/>
      <c r="K272" s="372"/>
      <c r="L272" s="372"/>
      <c r="M272" s="372"/>
      <c r="N272" s="983"/>
      <c r="O272" s="983"/>
      <c r="P272" s="984"/>
    </row>
    <row r="273" spans="1:16" ht="20.100000000000001" customHeight="1" x14ac:dyDescent="0.2">
      <c r="A273" s="14"/>
      <c r="B273" s="15" t="s">
        <v>46</v>
      </c>
      <c r="C273" s="1005">
        <v>0</v>
      </c>
      <c r="D273" s="1006"/>
      <c r="E273" s="1006"/>
      <c r="F273" s="388">
        <v>0</v>
      </c>
      <c r="G273" s="388">
        <v>0</v>
      </c>
      <c r="H273" s="388">
        <v>0</v>
      </c>
      <c r="I273" s="369">
        <f>SUM(C273-F273+G273-H273)</f>
        <v>0</v>
      </c>
      <c r="J273" s="37"/>
      <c r="K273" s="16"/>
      <c r="L273" s="16"/>
      <c r="M273" s="16"/>
      <c r="N273" s="987"/>
      <c r="O273" s="987"/>
      <c r="P273" s="988"/>
    </row>
    <row r="274" spans="1:16" ht="20.100000000000001" customHeight="1" thickBot="1" x14ac:dyDescent="0.25">
      <c r="A274" s="17">
        <v>3</v>
      </c>
      <c r="B274" s="18" t="s">
        <v>47</v>
      </c>
      <c r="C274" s="991">
        <v>0</v>
      </c>
      <c r="D274" s="992"/>
      <c r="E274" s="992"/>
      <c r="F274" s="25">
        <v>0</v>
      </c>
      <c r="G274" s="25">
        <v>0</v>
      </c>
      <c r="H274" s="386"/>
      <c r="I274" s="38"/>
      <c r="J274" s="39"/>
      <c r="K274" s="359"/>
      <c r="L274" s="359"/>
      <c r="M274" s="359"/>
      <c r="N274" s="993"/>
      <c r="O274" s="993"/>
      <c r="P274" s="994"/>
    </row>
    <row r="275" spans="1:16" ht="20.100000000000001" customHeight="1" x14ac:dyDescent="0.2">
      <c r="B275" s="361"/>
      <c r="C275" s="995">
        <f>SUM(C270:E273)-C261</f>
        <v>0</v>
      </c>
      <c r="D275" s="996"/>
      <c r="E275" s="996"/>
      <c r="F275" s="24">
        <f>SUM(F270:F273)-F261</f>
        <v>0</v>
      </c>
      <c r="G275" s="24">
        <f>SUM(G270:G273)-G261</f>
        <v>0</v>
      </c>
      <c r="H275" s="24">
        <f>SUM(H270:H273)-H261</f>
        <v>0</v>
      </c>
      <c r="I275" s="24">
        <f>SUM(I270:I273)-I261</f>
        <v>0</v>
      </c>
      <c r="J275" s="8"/>
      <c r="K275" s="8"/>
      <c r="L275" s="8"/>
      <c r="M275" s="8"/>
      <c r="N275" s="997"/>
      <c r="O275" s="997"/>
      <c r="P275" s="997"/>
    </row>
    <row r="276" spans="1:16" ht="20.100000000000001" customHeight="1" x14ac:dyDescent="0.2">
      <c r="A276" s="85" t="s">
        <v>65</v>
      </c>
      <c r="C276" s="361"/>
      <c r="D276" s="361"/>
      <c r="E276" s="361"/>
      <c r="N276" s="361"/>
      <c r="O276" s="361"/>
      <c r="P276" s="361"/>
    </row>
    <row r="277" spans="1:16" ht="20.100000000000001" customHeight="1" x14ac:dyDescent="0.2">
      <c r="C277" s="361"/>
      <c r="D277" s="361"/>
      <c r="E277" s="361"/>
      <c r="N277" s="361"/>
      <c r="O277" s="361"/>
      <c r="P277" s="361"/>
    </row>
    <row r="278" spans="1:16" ht="20.100000000000001" customHeight="1" x14ac:dyDescent="0.2">
      <c r="C278" s="361"/>
      <c r="D278" s="361"/>
      <c r="E278" s="361"/>
      <c r="N278" s="361"/>
      <c r="O278" s="361"/>
      <c r="P278" s="361"/>
    </row>
    <row r="279" spans="1:16" ht="20.100000000000001" customHeight="1" x14ac:dyDescent="0.2">
      <c r="C279" s="361"/>
      <c r="D279" s="361"/>
      <c r="E279" s="361"/>
      <c r="N279" s="361"/>
      <c r="O279" s="361"/>
      <c r="P279" s="361"/>
    </row>
    <row r="280" spans="1:16" ht="26.25" customHeight="1" x14ac:dyDescent="0.2">
      <c r="C280" s="361"/>
      <c r="D280" s="361"/>
      <c r="E280" s="361"/>
      <c r="N280" s="361"/>
      <c r="O280" s="361"/>
      <c r="P280" s="361"/>
    </row>
    <row r="281" spans="1:16" ht="20.100000000000001" customHeight="1" x14ac:dyDescent="0.2">
      <c r="C281" s="361"/>
      <c r="D281" s="361"/>
      <c r="E281" s="361"/>
      <c r="N281" s="361"/>
      <c r="O281" s="361"/>
      <c r="P281" s="361"/>
    </row>
    <row r="282" spans="1:16" ht="20.100000000000001" customHeight="1" x14ac:dyDescent="0.2">
      <c r="A282" s="951" t="s">
        <v>0</v>
      </c>
      <c r="B282" s="951"/>
      <c r="F282" s="1" t="s">
        <v>1</v>
      </c>
      <c r="M282" s="952" t="s">
        <v>2</v>
      </c>
      <c r="N282" s="952"/>
      <c r="O282" s="952"/>
      <c r="P282" s="952"/>
    </row>
    <row r="283" spans="1:16" ht="20.100000000000001" customHeight="1" x14ac:dyDescent="0.2">
      <c r="A283" s="951" t="s">
        <v>3</v>
      </c>
      <c r="B283" s="951"/>
      <c r="M283" s="952"/>
      <c r="N283" s="952"/>
      <c r="O283" s="952"/>
      <c r="P283" s="952"/>
    </row>
    <row r="284" spans="1:16" ht="20.100000000000001" customHeight="1" x14ac:dyDescent="0.2">
      <c r="A284" s="951" t="s">
        <v>4</v>
      </c>
      <c r="B284" s="951"/>
    </row>
    <row r="285" spans="1:16" ht="24" customHeight="1" x14ac:dyDescent="0.3">
      <c r="F285" s="953" t="s">
        <v>5</v>
      </c>
      <c r="G285" s="953"/>
      <c r="H285" s="953"/>
      <c r="I285" s="953"/>
      <c r="J285" s="953"/>
      <c r="K285" s="953"/>
      <c r="L285" s="953"/>
    </row>
    <row r="286" spans="1:16" x14ac:dyDescent="0.2">
      <c r="F286" s="954" t="s">
        <v>64</v>
      </c>
      <c r="G286" s="954"/>
      <c r="H286" s="954"/>
      <c r="I286" s="954"/>
      <c r="J286" s="954"/>
      <c r="K286" s="954"/>
      <c r="L286" s="954"/>
    </row>
    <row r="287" spans="1:16" ht="12.75" customHeight="1" x14ac:dyDescent="0.2">
      <c r="A287" s="1" t="s">
        <v>6</v>
      </c>
      <c r="C287" s="27"/>
      <c r="D287" s="380">
        <v>1</v>
      </c>
      <c r="E287" s="380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7</v>
      </c>
      <c r="C288" s="28"/>
      <c r="D288" s="4">
        <v>0</v>
      </c>
      <c r="E288" s="4">
        <v>8</v>
      </c>
      <c r="I288" s="969">
        <v>9</v>
      </c>
      <c r="K288" s="2"/>
      <c r="L288" s="23" t="s">
        <v>48</v>
      </c>
      <c r="M288" s="970" t="str">
        <f>+M253</f>
        <v>: April</v>
      </c>
      <c r="N288" s="971"/>
      <c r="O288" s="380">
        <f>+O253</f>
        <v>0</v>
      </c>
      <c r="P288" s="380">
        <f>+P253</f>
        <v>4</v>
      </c>
    </row>
    <row r="289" spans="1:19" s="3" customFormat="1" ht="12.75" customHeight="1" x14ac:dyDescent="0.2">
      <c r="A289" s="19" t="s">
        <v>50</v>
      </c>
      <c r="B289" s="19"/>
      <c r="C289" s="40">
        <v>0</v>
      </c>
      <c r="D289" s="40">
        <v>4</v>
      </c>
      <c r="E289" s="40">
        <v>0</v>
      </c>
      <c r="I289" s="969"/>
      <c r="J289" s="67"/>
      <c r="K289" s="68"/>
      <c r="L289" s="69" t="s">
        <v>11</v>
      </c>
      <c r="M289" s="972" t="str">
        <f>+M254</f>
        <v>: 2023</v>
      </c>
      <c r="N289" s="973"/>
      <c r="O289" s="40">
        <f>+O254</f>
        <v>2</v>
      </c>
      <c r="P289" s="40">
        <f>+P254</f>
        <v>3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938" t="s">
        <v>12</v>
      </c>
      <c r="B291" s="940" t="s">
        <v>13</v>
      </c>
      <c r="C291" s="942" t="s">
        <v>14</v>
      </c>
      <c r="D291" s="943"/>
      <c r="E291" s="943"/>
      <c r="F291" s="943"/>
      <c r="G291" s="943"/>
      <c r="H291" s="943"/>
      <c r="I291" s="944"/>
      <c r="J291" s="945" t="s">
        <v>15</v>
      </c>
      <c r="K291" s="943"/>
      <c r="L291" s="943"/>
      <c r="M291" s="943"/>
      <c r="N291" s="943"/>
      <c r="O291" s="943"/>
      <c r="P291" s="944"/>
    </row>
    <row r="292" spans="1:19" ht="12.75" customHeight="1" x14ac:dyDescent="0.2">
      <c r="A292" s="939"/>
      <c r="B292" s="941"/>
      <c r="C292" s="946" t="s">
        <v>16</v>
      </c>
      <c r="D292" s="947"/>
      <c r="E292" s="947"/>
      <c r="F292" s="4"/>
      <c r="G292" s="4"/>
      <c r="H292" s="4"/>
      <c r="I292" s="383" t="s">
        <v>16</v>
      </c>
      <c r="J292" s="32" t="s">
        <v>16</v>
      </c>
      <c r="K292" s="4"/>
      <c r="L292" s="4"/>
      <c r="M292" s="4"/>
      <c r="N292" s="947" t="s">
        <v>16</v>
      </c>
      <c r="O292" s="947"/>
      <c r="P292" s="948"/>
    </row>
    <row r="293" spans="1:19" ht="12.75" customHeight="1" x14ac:dyDescent="0.2">
      <c r="A293" s="939"/>
      <c r="B293" s="941"/>
      <c r="C293" s="949" t="s">
        <v>8</v>
      </c>
      <c r="D293" s="950"/>
      <c r="E293" s="950"/>
      <c r="F293" s="384" t="s">
        <v>17</v>
      </c>
      <c r="G293" s="384" t="s">
        <v>18</v>
      </c>
      <c r="H293" s="384" t="s">
        <v>19</v>
      </c>
      <c r="I293" s="377" t="s">
        <v>20</v>
      </c>
      <c r="J293" s="33" t="s">
        <v>8</v>
      </c>
      <c r="K293" s="384" t="s">
        <v>17</v>
      </c>
      <c r="L293" s="384" t="s">
        <v>18</v>
      </c>
      <c r="M293" s="384" t="s">
        <v>19</v>
      </c>
      <c r="N293" s="955" t="s">
        <v>20</v>
      </c>
      <c r="O293" s="955"/>
      <c r="P293" s="956"/>
    </row>
    <row r="294" spans="1:19" ht="12.75" customHeight="1" x14ac:dyDescent="0.2">
      <c r="A294" s="939"/>
      <c r="B294" s="941"/>
      <c r="C294" s="957" t="s">
        <v>21</v>
      </c>
      <c r="D294" s="958"/>
      <c r="E294" s="958"/>
      <c r="F294" s="378"/>
      <c r="G294" s="378"/>
      <c r="H294" s="378"/>
      <c r="I294" s="379" t="s">
        <v>22</v>
      </c>
      <c r="J294" s="34" t="s">
        <v>21</v>
      </c>
      <c r="K294" s="378"/>
      <c r="L294" s="378"/>
      <c r="M294" s="378"/>
      <c r="N294" s="958" t="s">
        <v>23</v>
      </c>
      <c r="O294" s="958"/>
      <c r="P294" s="959"/>
    </row>
    <row r="295" spans="1:19" ht="12.75" customHeight="1" x14ac:dyDescent="0.2">
      <c r="A295" s="44" t="s">
        <v>24</v>
      </c>
      <c r="B295" s="45" t="s">
        <v>25</v>
      </c>
      <c r="C295" s="960" t="s">
        <v>26</v>
      </c>
      <c r="D295" s="961"/>
      <c r="E295" s="961"/>
      <c r="F295" s="381" t="s">
        <v>27</v>
      </c>
      <c r="G295" s="381" t="s">
        <v>28</v>
      </c>
      <c r="H295" s="381" t="s">
        <v>29</v>
      </c>
      <c r="I295" s="46" t="s">
        <v>30</v>
      </c>
      <c r="J295" s="47" t="s">
        <v>31</v>
      </c>
      <c r="K295" s="381" t="s">
        <v>32</v>
      </c>
      <c r="L295" s="381" t="s">
        <v>33</v>
      </c>
      <c r="M295" s="381" t="s">
        <v>34</v>
      </c>
      <c r="N295" s="962" t="s">
        <v>35</v>
      </c>
      <c r="O295" s="961"/>
      <c r="P295" s="963"/>
    </row>
    <row r="296" spans="1:19" ht="12.75" customHeight="1" x14ac:dyDescent="0.2">
      <c r="A296" s="5"/>
      <c r="B296" s="6" t="s">
        <v>36</v>
      </c>
      <c r="C296" s="964">
        <f>SUM(C298,C301)</f>
        <v>112</v>
      </c>
      <c r="D296" s="965"/>
      <c r="E296" s="965"/>
      <c r="F296" s="394">
        <f t="shared" ref="F296:N296" si="16">SUM(F298,F301)</f>
        <v>0</v>
      </c>
      <c r="G296" s="394">
        <f t="shared" si="16"/>
        <v>0</v>
      </c>
      <c r="H296" s="394">
        <f t="shared" si="16"/>
        <v>0</v>
      </c>
      <c r="I296" s="41">
        <f t="shared" si="16"/>
        <v>112</v>
      </c>
      <c r="J296" s="41">
        <f t="shared" si="16"/>
        <v>2</v>
      </c>
      <c r="K296" s="41">
        <f t="shared" si="16"/>
        <v>0</v>
      </c>
      <c r="L296" s="41">
        <f t="shared" si="16"/>
        <v>0</v>
      </c>
      <c r="M296" s="41">
        <f t="shared" si="16"/>
        <v>0</v>
      </c>
      <c r="N296" s="1027">
        <f t="shared" si="16"/>
        <v>2</v>
      </c>
      <c r="O296" s="1028"/>
      <c r="P296" s="1029"/>
    </row>
    <row r="297" spans="1:19" ht="18" customHeight="1" x14ac:dyDescent="0.2">
      <c r="A297" s="9">
        <v>1</v>
      </c>
      <c r="B297" s="78" t="s">
        <v>37</v>
      </c>
      <c r="C297" s="1030"/>
      <c r="D297" s="1030"/>
      <c r="E297" s="1030"/>
      <c r="F297" s="372"/>
      <c r="G297" s="372"/>
      <c r="H297" s="372"/>
      <c r="I297" s="366"/>
      <c r="J297" s="371"/>
      <c r="K297" s="372"/>
      <c r="L297" s="372"/>
      <c r="M297" s="372"/>
      <c r="N297" s="981"/>
      <c r="O297" s="981"/>
      <c r="P297" s="982"/>
    </row>
    <row r="298" spans="1:19" ht="18" customHeight="1" x14ac:dyDescent="0.2">
      <c r="A298" s="11"/>
      <c r="B298" s="10" t="s">
        <v>38</v>
      </c>
      <c r="C298" s="1031">
        <f>SUM(C299:E300)</f>
        <v>0</v>
      </c>
      <c r="D298" s="1032"/>
      <c r="E298" s="1032"/>
      <c r="F298" s="396">
        <f>SUM(F299:F300)</f>
        <v>0</v>
      </c>
      <c r="G298" s="396">
        <f>SUM(G299:G300)</f>
        <v>0</v>
      </c>
      <c r="H298" s="393">
        <f>SUM(H299:H300)</f>
        <v>0</v>
      </c>
      <c r="I298" s="390">
        <f t="shared" ref="I298:I303" si="17">SUM(C298-F298+G298-H298)</f>
        <v>0</v>
      </c>
      <c r="J298" s="389">
        <f>SUM(J299:J300)</f>
        <v>0</v>
      </c>
      <c r="K298" s="389">
        <f>SUM(K299:K300)</f>
        <v>0</v>
      </c>
      <c r="L298" s="389">
        <f>SUM(L299:L300)</f>
        <v>0</v>
      </c>
      <c r="M298" s="389">
        <f>SUM(M299:M300)</f>
        <v>0</v>
      </c>
      <c r="N298" s="976">
        <f>SUM(N299:P300)</f>
        <v>0</v>
      </c>
      <c r="O298" s="976"/>
      <c r="P298" s="977"/>
    </row>
    <row r="299" spans="1:19" ht="12.75" customHeight="1" x14ac:dyDescent="0.2">
      <c r="A299" s="11"/>
      <c r="B299" s="12" t="s">
        <v>39</v>
      </c>
      <c r="C299" s="974">
        <v>0</v>
      </c>
      <c r="D299" s="975"/>
      <c r="E299" s="975"/>
      <c r="F299" s="392">
        <v>0</v>
      </c>
      <c r="G299" s="392">
        <v>0</v>
      </c>
      <c r="H299" s="392">
        <v>0</v>
      </c>
      <c r="I299" s="42">
        <f t="shared" si="17"/>
        <v>0</v>
      </c>
      <c r="J299" s="79">
        <v>0</v>
      </c>
      <c r="K299" s="79">
        <v>0</v>
      </c>
      <c r="L299" s="79">
        <v>0</v>
      </c>
      <c r="M299" s="79">
        <v>0</v>
      </c>
      <c r="N299" s="976">
        <f>SUM(J299-K299+L299-M299)</f>
        <v>0</v>
      </c>
      <c r="O299" s="976"/>
      <c r="P299" s="977"/>
    </row>
    <row r="300" spans="1:19" ht="12.75" customHeight="1" x14ac:dyDescent="0.2">
      <c r="A300" s="11"/>
      <c r="B300" s="12" t="s">
        <v>40</v>
      </c>
      <c r="C300" s="974">
        <v>0</v>
      </c>
      <c r="D300" s="975"/>
      <c r="E300" s="975"/>
      <c r="F300" s="392">
        <v>0</v>
      </c>
      <c r="G300" s="392">
        <v>0</v>
      </c>
      <c r="H300" s="392">
        <v>0</v>
      </c>
      <c r="I300" s="42">
        <f t="shared" si="17"/>
        <v>0</v>
      </c>
      <c r="J300" s="79">
        <v>0</v>
      </c>
      <c r="K300" s="79">
        <v>0</v>
      </c>
      <c r="L300" s="79">
        <v>0</v>
      </c>
      <c r="M300" s="79">
        <v>0</v>
      </c>
      <c r="N300" s="976">
        <f>SUM(J300-K300+L300-M300)</f>
        <v>0</v>
      </c>
      <c r="O300" s="976"/>
      <c r="P300" s="977"/>
    </row>
    <row r="301" spans="1:19" ht="12.75" customHeight="1" x14ac:dyDescent="0.2">
      <c r="A301" s="11"/>
      <c r="B301" s="10" t="s">
        <v>41</v>
      </c>
      <c r="C301" s="978">
        <f>SUM(C302:E303)</f>
        <v>112</v>
      </c>
      <c r="D301" s="979"/>
      <c r="E301" s="979"/>
      <c r="F301" s="393">
        <f>SUM(F302:F303)</f>
        <v>0</v>
      </c>
      <c r="G301" s="393">
        <f>SUM(G302:G303)</f>
        <v>0</v>
      </c>
      <c r="H301" s="393">
        <f>SUM(H302:H303)</f>
        <v>0</v>
      </c>
      <c r="I301" s="390">
        <f t="shared" si="17"/>
        <v>112</v>
      </c>
      <c r="J301" s="48">
        <f>SUM(J302:J303)</f>
        <v>2</v>
      </c>
      <c r="K301" s="13">
        <f>SUM(K302:K303)</f>
        <v>0</v>
      </c>
      <c r="L301" s="13">
        <f>SUM(L302:L303)</f>
        <v>0</v>
      </c>
      <c r="M301" s="13">
        <f>SUM(M302:M303)</f>
        <v>0</v>
      </c>
      <c r="N301" s="1033">
        <f>SUM(N302:P303)</f>
        <v>2</v>
      </c>
      <c r="O301" s="1033"/>
      <c r="P301" s="1034"/>
    </row>
    <row r="302" spans="1:19" ht="15" x14ac:dyDescent="0.2">
      <c r="A302" s="11"/>
      <c r="B302" s="12" t="s">
        <v>39</v>
      </c>
      <c r="C302" s="974">
        <v>0</v>
      </c>
      <c r="D302" s="975"/>
      <c r="E302" s="975"/>
      <c r="F302" s="392">
        <v>0</v>
      </c>
      <c r="G302" s="392">
        <v>0</v>
      </c>
      <c r="H302" s="392">
        <v>0</v>
      </c>
      <c r="I302" s="42">
        <f t="shared" si="17"/>
        <v>0</v>
      </c>
      <c r="J302" s="49">
        <v>0</v>
      </c>
      <c r="K302" s="387">
        <v>0</v>
      </c>
      <c r="L302" s="387">
        <v>0</v>
      </c>
      <c r="M302" s="387">
        <v>0</v>
      </c>
      <c r="N302" s="1033">
        <f>SUM(J302-K302+L302-M302)</f>
        <v>0</v>
      </c>
      <c r="O302" s="1033"/>
      <c r="P302" s="1034"/>
    </row>
    <row r="303" spans="1:19" ht="18.75" customHeight="1" x14ac:dyDescent="0.2">
      <c r="A303" s="11"/>
      <c r="B303" s="12" t="s">
        <v>40</v>
      </c>
      <c r="C303" s="974">
        <v>112</v>
      </c>
      <c r="D303" s="975"/>
      <c r="E303" s="975"/>
      <c r="F303" s="392">
        <v>0</v>
      </c>
      <c r="G303" s="392">
        <v>0</v>
      </c>
      <c r="H303" s="392">
        <v>0</v>
      </c>
      <c r="I303" s="42">
        <f t="shared" si="17"/>
        <v>112</v>
      </c>
      <c r="J303" s="49">
        <v>2</v>
      </c>
      <c r="K303" s="387">
        <v>0</v>
      </c>
      <c r="L303" s="387">
        <v>0</v>
      </c>
      <c r="M303" s="387">
        <v>0</v>
      </c>
      <c r="N303" s="1033">
        <f>SUM(J303-K303+L303-M303)</f>
        <v>2</v>
      </c>
      <c r="O303" s="1033"/>
      <c r="P303" s="1034"/>
    </row>
    <row r="304" spans="1:19" ht="17.25" customHeight="1" x14ac:dyDescent="0.2">
      <c r="A304" s="9">
        <v>2</v>
      </c>
      <c r="B304" s="78" t="s">
        <v>42</v>
      </c>
      <c r="C304" s="1030"/>
      <c r="D304" s="1030"/>
      <c r="E304" s="1035"/>
      <c r="F304" s="372"/>
      <c r="G304" s="366"/>
      <c r="H304" s="366"/>
      <c r="I304" s="366"/>
      <c r="J304" s="371"/>
      <c r="K304" s="372"/>
      <c r="L304" s="372"/>
      <c r="M304" s="372"/>
      <c r="N304" s="983"/>
      <c r="O304" s="983"/>
      <c r="P304" s="984"/>
      <c r="S304" s="1" t="s">
        <v>1</v>
      </c>
    </row>
    <row r="305" spans="1:16" ht="20.100000000000001" customHeight="1" x14ac:dyDescent="0.2">
      <c r="A305" s="11"/>
      <c r="B305" s="12" t="s">
        <v>43</v>
      </c>
      <c r="C305" s="1036">
        <v>0</v>
      </c>
      <c r="D305" s="1037"/>
      <c r="E305" s="1037"/>
      <c r="F305" s="395">
        <v>0</v>
      </c>
      <c r="G305" s="395">
        <v>0</v>
      </c>
      <c r="H305" s="395">
        <v>0</v>
      </c>
      <c r="I305" s="390">
        <f>SUM(C305-F305+G305-H305)</f>
        <v>0</v>
      </c>
      <c r="J305" s="371"/>
      <c r="K305" s="372"/>
      <c r="L305" s="372"/>
      <c r="M305" s="372"/>
      <c r="N305" s="983"/>
      <c r="O305" s="983"/>
      <c r="P305" s="984"/>
    </row>
    <row r="306" spans="1:16" ht="20.100000000000001" customHeight="1" x14ac:dyDescent="0.2">
      <c r="A306" s="11"/>
      <c r="B306" s="12" t="s">
        <v>44</v>
      </c>
      <c r="C306" s="974">
        <v>112</v>
      </c>
      <c r="D306" s="975"/>
      <c r="E306" s="975"/>
      <c r="F306" s="392">
        <v>0</v>
      </c>
      <c r="G306" s="392">
        <v>0</v>
      </c>
      <c r="H306" s="392">
        <v>0</v>
      </c>
      <c r="I306" s="390">
        <f>SUM(C306-F306+G306-H306)</f>
        <v>112</v>
      </c>
      <c r="J306" s="371"/>
      <c r="K306" s="372"/>
      <c r="L306" s="372"/>
      <c r="M306" s="372"/>
      <c r="N306" s="983"/>
      <c r="O306" s="983"/>
      <c r="P306" s="984"/>
    </row>
    <row r="307" spans="1:16" ht="20.100000000000001" customHeight="1" x14ac:dyDescent="0.2">
      <c r="A307" s="9"/>
      <c r="B307" s="12" t="s">
        <v>45</v>
      </c>
      <c r="C307" s="974">
        <v>0</v>
      </c>
      <c r="D307" s="975"/>
      <c r="E307" s="975"/>
      <c r="F307" s="392">
        <v>0</v>
      </c>
      <c r="G307" s="392">
        <v>0</v>
      </c>
      <c r="H307" s="392">
        <v>0</v>
      </c>
      <c r="I307" s="390">
        <f>SUM(C307-F307+G307-H307)</f>
        <v>0</v>
      </c>
      <c r="J307" s="371"/>
      <c r="K307" s="372"/>
      <c r="L307" s="372"/>
      <c r="M307" s="372"/>
      <c r="N307" s="983"/>
      <c r="O307" s="983"/>
      <c r="P307" s="984"/>
    </row>
    <row r="308" spans="1:16" ht="20.100000000000001" customHeight="1" x14ac:dyDescent="0.2">
      <c r="A308" s="14"/>
      <c r="B308" s="15" t="s">
        <v>46</v>
      </c>
      <c r="C308" s="985">
        <v>0</v>
      </c>
      <c r="D308" s="986"/>
      <c r="E308" s="986"/>
      <c r="F308" s="391">
        <v>0</v>
      </c>
      <c r="G308" s="391">
        <v>0</v>
      </c>
      <c r="H308" s="391">
        <v>0</v>
      </c>
      <c r="I308" s="390">
        <f>SUM(C308-F308+G308-H308)</f>
        <v>0</v>
      </c>
      <c r="J308" s="37"/>
      <c r="K308" s="16"/>
      <c r="L308" s="16"/>
      <c r="M308" s="16"/>
      <c r="N308" s="987"/>
      <c r="O308" s="987"/>
      <c r="P308" s="988"/>
    </row>
    <row r="309" spans="1:16" ht="20.100000000000001" customHeight="1" thickBot="1" x14ac:dyDescent="0.25">
      <c r="A309" s="17">
        <v>3</v>
      </c>
      <c r="B309" s="18" t="s">
        <v>47</v>
      </c>
      <c r="C309" s="991"/>
      <c r="D309" s="992"/>
      <c r="E309" s="992"/>
      <c r="F309" s="25">
        <v>0</v>
      </c>
      <c r="G309" s="25">
        <v>0</v>
      </c>
      <c r="H309" s="386"/>
      <c r="I309" s="38"/>
      <c r="J309" s="39"/>
      <c r="K309" s="359"/>
      <c r="L309" s="359"/>
      <c r="M309" s="359"/>
      <c r="N309" s="993"/>
      <c r="O309" s="993"/>
      <c r="P309" s="994"/>
    </row>
    <row r="310" spans="1:16" ht="20.100000000000001" customHeight="1" x14ac:dyDescent="0.2">
      <c r="B310" s="361"/>
      <c r="C310" s="995">
        <f>SUM(C305:E308)-C296</f>
        <v>0</v>
      </c>
      <c r="D310" s="996"/>
      <c r="E310" s="996"/>
      <c r="F310" s="24">
        <f>SUM(F305:F308)-F296</f>
        <v>0</v>
      </c>
      <c r="G310" s="24">
        <f>SUM(G305:G308)-G296</f>
        <v>0</v>
      </c>
      <c r="H310" s="24">
        <f>SUM(H305:H308)-H296</f>
        <v>0</v>
      </c>
      <c r="I310" s="24">
        <f>SUM(I305:I308)-I296</f>
        <v>0</v>
      </c>
      <c r="J310" s="8"/>
      <c r="K310" s="8"/>
      <c r="L310" s="8"/>
      <c r="M310" s="8"/>
      <c r="N310" s="997"/>
      <c r="O310" s="997"/>
      <c r="P310" s="997"/>
    </row>
    <row r="311" spans="1:16" ht="20.100000000000001" customHeight="1" x14ac:dyDescent="0.2">
      <c r="A311" s="85" t="s">
        <v>65</v>
      </c>
      <c r="C311" s="951"/>
      <c r="D311" s="951"/>
      <c r="E311" s="951"/>
      <c r="N311" s="951"/>
      <c r="O311" s="951"/>
      <c r="P311" s="951"/>
    </row>
    <row r="312" spans="1:16" ht="26.25" customHeight="1" x14ac:dyDescent="0.2">
      <c r="C312" s="361"/>
      <c r="D312" s="361"/>
      <c r="E312" s="361"/>
      <c r="J312" s="1" t="s">
        <v>1</v>
      </c>
      <c r="N312" s="361"/>
      <c r="O312" s="361"/>
      <c r="P312" s="361"/>
    </row>
    <row r="313" spans="1:16" ht="20.100000000000001" customHeight="1" x14ac:dyDescent="0.2">
      <c r="C313" s="361"/>
      <c r="D313" s="361"/>
      <c r="E313" s="361"/>
      <c r="N313" s="361"/>
      <c r="O313" s="361"/>
      <c r="P313" s="361"/>
    </row>
    <row r="314" spans="1:16" ht="20.100000000000001" customHeight="1" x14ac:dyDescent="0.2">
      <c r="C314" s="361"/>
      <c r="D314" s="361"/>
      <c r="E314" s="361"/>
      <c r="N314" s="361"/>
      <c r="O314" s="361"/>
      <c r="P314" s="361"/>
    </row>
    <row r="315" spans="1:16" ht="20.100000000000001" customHeight="1" x14ac:dyDescent="0.2">
      <c r="C315" s="361"/>
      <c r="D315" s="361"/>
      <c r="E315" s="361"/>
      <c r="N315" s="361"/>
      <c r="O315" s="361"/>
      <c r="P315" s="361"/>
    </row>
    <row r="316" spans="1:16" ht="20.100000000000001" customHeight="1" x14ac:dyDescent="0.2">
      <c r="C316" s="361"/>
      <c r="D316" s="361"/>
      <c r="E316" s="361"/>
      <c r="N316" s="361"/>
      <c r="O316" s="361"/>
      <c r="P316" s="361"/>
    </row>
    <row r="317" spans="1:16" ht="24" customHeight="1" x14ac:dyDescent="0.2">
      <c r="C317" s="361"/>
      <c r="D317" s="361"/>
      <c r="E317" s="361"/>
      <c r="N317" s="361"/>
      <c r="O317" s="361"/>
      <c r="P317" s="361"/>
    </row>
    <row r="318" spans="1:16" ht="12.75" customHeight="1" x14ac:dyDescent="0.2">
      <c r="A318" s="951" t="s">
        <v>0</v>
      </c>
      <c r="B318" s="951"/>
      <c r="F318" s="1" t="s">
        <v>1</v>
      </c>
      <c r="M318" s="952" t="s">
        <v>2</v>
      </c>
      <c r="N318" s="952"/>
      <c r="O318" s="952"/>
      <c r="P318" s="952"/>
    </row>
    <row r="319" spans="1:16" ht="12.75" customHeight="1" x14ac:dyDescent="0.2">
      <c r="A319" s="951" t="s">
        <v>3</v>
      </c>
      <c r="B319" s="951"/>
      <c r="M319" s="952"/>
      <c r="N319" s="952"/>
      <c r="O319" s="952"/>
      <c r="P319" s="952"/>
    </row>
    <row r="320" spans="1:16" x14ac:dyDescent="0.2">
      <c r="A320" s="951" t="s">
        <v>4</v>
      </c>
      <c r="B320" s="951"/>
    </row>
    <row r="321" spans="1:16" ht="20.25" customHeight="1" x14ac:dyDescent="0.3">
      <c r="F321" s="953" t="s">
        <v>5</v>
      </c>
      <c r="G321" s="953"/>
      <c r="H321" s="953"/>
      <c r="I321" s="953"/>
      <c r="J321" s="953"/>
      <c r="K321" s="953"/>
      <c r="L321" s="953"/>
    </row>
    <row r="322" spans="1:16" ht="12.75" customHeight="1" x14ac:dyDescent="0.2">
      <c r="F322" s="954" t="s">
        <v>64</v>
      </c>
      <c r="G322" s="954"/>
      <c r="H322" s="954"/>
      <c r="I322" s="954"/>
      <c r="J322" s="954"/>
      <c r="K322" s="954"/>
      <c r="L322" s="954"/>
    </row>
    <row r="323" spans="1:16" x14ac:dyDescent="0.2">
      <c r="A323" s="1" t="s">
        <v>6</v>
      </c>
      <c r="C323" s="27"/>
      <c r="D323" s="380">
        <v>1</v>
      </c>
      <c r="E323" s="380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7</v>
      </c>
      <c r="C324" s="28"/>
      <c r="D324" s="4">
        <v>0</v>
      </c>
      <c r="E324" s="4">
        <v>8</v>
      </c>
      <c r="I324" s="969">
        <v>10</v>
      </c>
      <c r="K324" s="2"/>
      <c r="L324" s="23" t="s">
        <v>48</v>
      </c>
      <c r="M324" s="970" t="str">
        <f>+M288</f>
        <v>: April</v>
      </c>
      <c r="N324" s="971"/>
      <c r="O324" s="380">
        <f>+O288</f>
        <v>0</v>
      </c>
      <c r="P324" s="380">
        <f>+P288</f>
        <v>4</v>
      </c>
    </row>
    <row r="325" spans="1:16" s="3" customFormat="1" ht="12.75" customHeight="1" x14ac:dyDescent="0.2">
      <c r="A325" s="3" t="s">
        <v>53</v>
      </c>
      <c r="C325" s="40">
        <v>0</v>
      </c>
      <c r="D325" s="40">
        <v>4</v>
      </c>
      <c r="E325" s="40">
        <v>1</v>
      </c>
      <c r="I325" s="969"/>
      <c r="J325" s="67"/>
      <c r="K325" s="68"/>
      <c r="L325" s="69" t="s">
        <v>11</v>
      </c>
      <c r="M325" s="972" t="str">
        <f>+M289</f>
        <v>: 2023</v>
      </c>
      <c r="N325" s="973"/>
      <c r="O325" s="40">
        <f>+O289</f>
        <v>2</v>
      </c>
      <c r="P325" s="40">
        <f>+P289</f>
        <v>3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938" t="s">
        <v>12</v>
      </c>
      <c r="B327" s="940" t="s">
        <v>13</v>
      </c>
      <c r="C327" s="942" t="s">
        <v>14</v>
      </c>
      <c r="D327" s="943"/>
      <c r="E327" s="943"/>
      <c r="F327" s="943"/>
      <c r="G327" s="943"/>
      <c r="H327" s="943"/>
      <c r="I327" s="944"/>
      <c r="J327" s="945" t="s">
        <v>15</v>
      </c>
      <c r="K327" s="943"/>
      <c r="L327" s="943"/>
      <c r="M327" s="943"/>
      <c r="N327" s="943"/>
      <c r="O327" s="943"/>
      <c r="P327" s="944"/>
    </row>
    <row r="328" spans="1:16" ht="12.75" customHeight="1" x14ac:dyDescent="0.2">
      <c r="A328" s="939"/>
      <c r="B328" s="941"/>
      <c r="C328" s="946" t="s">
        <v>16</v>
      </c>
      <c r="D328" s="947"/>
      <c r="E328" s="947"/>
      <c r="F328" s="4"/>
      <c r="G328" s="4"/>
      <c r="H328" s="4"/>
      <c r="I328" s="383" t="s">
        <v>16</v>
      </c>
      <c r="J328" s="32" t="s">
        <v>16</v>
      </c>
      <c r="K328" s="4"/>
      <c r="L328" s="4"/>
      <c r="M328" s="4"/>
      <c r="N328" s="947" t="s">
        <v>16</v>
      </c>
      <c r="O328" s="947"/>
      <c r="P328" s="948"/>
    </row>
    <row r="329" spans="1:16" ht="21" customHeight="1" x14ac:dyDescent="0.2">
      <c r="A329" s="939"/>
      <c r="B329" s="941"/>
      <c r="C329" s="949" t="s">
        <v>8</v>
      </c>
      <c r="D329" s="950"/>
      <c r="E329" s="950"/>
      <c r="F329" s="384" t="s">
        <v>17</v>
      </c>
      <c r="G329" s="384" t="s">
        <v>18</v>
      </c>
      <c r="H329" s="384" t="s">
        <v>19</v>
      </c>
      <c r="I329" s="377" t="s">
        <v>20</v>
      </c>
      <c r="J329" s="33" t="s">
        <v>8</v>
      </c>
      <c r="K329" s="384" t="s">
        <v>17</v>
      </c>
      <c r="L329" s="384" t="s">
        <v>18</v>
      </c>
      <c r="M329" s="384" t="s">
        <v>19</v>
      </c>
      <c r="N329" s="955" t="s">
        <v>20</v>
      </c>
      <c r="O329" s="955"/>
      <c r="P329" s="956"/>
    </row>
    <row r="330" spans="1:16" ht="18" customHeight="1" x14ac:dyDescent="0.2">
      <c r="A330" s="939"/>
      <c r="B330" s="941"/>
      <c r="C330" s="957" t="s">
        <v>21</v>
      </c>
      <c r="D330" s="958"/>
      <c r="E330" s="958"/>
      <c r="F330" s="378"/>
      <c r="G330" s="378"/>
      <c r="H330" s="378"/>
      <c r="I330" s="379" t="s">
        <v>22</v>
      </c>
      <c r="J330" s="34" t="s">
        <v>21</v>
      </c>
      <c r="K330" s="378"/>
      <c r="L330" s="378"/>
      <c r="M330" s="378"/>
      <c r="N330" s="958" t="s">
        <v>23</v>
      </c>
      <c r="O330" s="958"/>
      <c r="P330" s="959"/>
    </row>
    <row r="331" spans="1:16" ht="12.75" customHeight="1" x14ac:dyDescent="0.2">
      <c r="A331" s="44" t="s">
        <v>24</v>
      </c>
      <c r="B331" s="45" t="s">
        <v>25</v>
      </c>
      <c r="C331" s="960" t="s">
        <v>26</v>
      </c>
      <c r="D331" s="961"/>
      <c r="E331" s="961"/>
      <c r="F331" s="381" t="s">
        <v>27</v>
      </c>
      <c r="G331" s="381" t="s">
        <v>28</v>
      </c>
      <c r="H331" s="381" t="s">
        <v>29</v>
      </c>
      <c r="I331" s="46" t="s">
        <v>30</v>
      </c>
      <c r="J331" s="47" t="s">
        <v>31</v>
      </c>
      <c r="K331" s="381" t="s">
        <v>32</v>
      </c>
      <c r="L331" s="381" t="s">
        <v>33</v>
      </c>
      <c r="M331" s="381" t="s">
        <v>34</v>
      </c>
      <c r="N331" s="962" t="s">
        <v>35</v>
      </c>
      <c r="O331" s="961"/>
      <c r="P331" s="963"/>
    </row>
    <row r="332" spans="1:16" ht="12.75" customHeight="1" x14ac:dyDescent="0.2">
      <c r="A332" s="5"/>
      <c r="B332" s="6" t="s">
        <v>36</v>
      </c>
      <c r="C332" s="964">
        <f>SUM(C334,C337)</f>
        <v>85</v>
      </c>
      <c r="D332" s="965"/>
      <c r="E332" s="965"/>
      <c r="F332" s="382">
        <f t="shared" ref="F332:N332" si="18">SUM(F334,F337)</f>
        <v>0</v>
      </c>
      <c r="G332" s="382">
        <f t="shared" si="18"/>
        <v>0</v>
      </c>
      <c r="H332" s="382">
        <f t="shared" si="18"/>
        <v>0</v>
      </c>
      <c r="I332" s="41">
        <f t="shared" si="18"/>
        <v>85</v>
      </c>
      <c r="J332" s="41">
        <f t="shared" si="18"/>
        <v>0</v>
      </c>
      <c r="K332" s="7">
        <f t="shared" si="18"/>
        <v>0</v>
      </c>
      <c r="L332" s="41">
        <f t="shared" si="18"/>
        <v>0</v>
      </c>
      <c r="M332" s="7">
        <f t="shared" si="18"/>
        <v>0</v>
      </c>
      <c r="N332" s="1000">
        <f t="shared" si="18"/>
        <v>0</v>
      </c>
      <c r="O332" s="967"/>
      <c r="P332" s="968"/>
    </row>
    <row r="333" spans="1:16" ht="12.75" customHeight="1" x14ac:dyDescent="0.2">
      <c r="A333" s="9">
        <v>1</v>
      </c>
      <c r="B333" s="10" t="s">
        <v>37</v>
      </c>
      <c r="C333" s="989"/>
      <c r="D333" s="990"/>
      <c r="E333" s="990"/>
      <c r="F333" s="372"/>
      <c r="G333" s="372"/>
      <c r="H333" s="372"/>
      <c r="I333" s="35"/>
      <c r="J333" s="372"/>
      <c r="K333" s="372"/>
      <c r="L333" s="372"/>
      <c r="M333" s="372"/>
      <c r="N333" s="981"/>
      <c r="O333" s="981"/>
      <c r="P333" s="982"/>
    </row>
    <row r="334" spans="1:16" ht="14.25" x14ac:dyDescent="0.2">
      <c r="A334" s="11"/>
      <c r="B334" s="10" t="s">
        <v>38</v>
      </c>
      <c r="C334" s="978">
        <f>SUM(C335:E336)</f>
        <v>0</v>
      </c>
      <c r="D334" s="979"/>
      <c r="E334" s="979"/>
      <c r="F334" s="389">
        <f>SUM(F335:F336)</f>
        <v>0</v>
      </c>
      <c r="G334" s="389">
        <f>SUM(G335:G336)</f>
        <v>0</v>
      </c>
      <c r="H334" s="389">
        <f>SUM(H335:H336)</f>
        <v>0</v>
      </c>
      <c r="I334" s="369">
        <f t="shared" ref="I334:I339" si="19">SUM(C334-F334+G334-H334)</f>
        <v>0</v>
      </c>
      <c r="J334" s="393">
        <f>SUM(J335:J336)</f>
        <v>0</v>
      </c>
      <c r="K334" s="389">
        <f>SUM(K335:K336)</f>
        <v>0</v>
      </c>
      <c r="L334" s="393">
        <f>SUM(L335:L336)</f>
        <v>0</v>
      </c>
      <c r="M334" s="389">
        <f>SUM(M335:M336)</f>
        <v>0</v>
      </c>
      <c r="N334" s="976">
        <f>SUM(N335:P336)</f>
        <v>0</v>
      </c>
      <c r="O334" s="976"/>
      <c r="P334" s="977"/>
    </row>
    <row r="335" spans="1:16" ht="30" customHeight="1" x14ac:dyDescent="0.2">
      <c r="A335" s="11"/>
      <c r="B335" s="12" t="s">
        <v>39</v>
      </c>
      <c r="C335" s="974">
        <v>0</v>
      </c>
      <c r="D335" s="975"/>
      <c r="E335" s="975"/>
      <c r="F335" s="387">
        <v>0</v>
      </c>
      <c r="G335" s="387">
        <v>0</v>
      </c>
      <c r="H335" s="387">
        <v>0</v>
      </c>
      <c r="I335" s="365">
        <f t="shared" si="19"/>
        <v>0</v>
      </c>
      <c r="J335" s="79">
        <v>0</v>
      </c>
      <c r="K335" s="79">
        <v>0</v>
      </c>
      <c r="L335" s="79">
        <v>0</v>
      </c>
      <c r="M335" s="79">
        <v>0</v>
      </c>
      <c r="N335" s="976">
        <f>SUM(J335-K335+L335-M335)</f>
        <v>0</v>
      </c>
      <c r="O335" s="976"/>
      <c r="P335" s="977"/>
    </row>
    <row r="336" spans="1:16" ht="25.5" customHeight="1" x14ac:dyDescent="0.2">
      <c r="A336" s="11"/>
      <c r="B336" s="12" t="s">
        <v>40</v>
      </c>
      <c r="C336" s="974">
        <v>0</v>
      </c>
      <c r="D336" s="975"/>
      <c r="E336" s="975"/>
      <c r="F336" s="387">
        <v>0</v>
      </c>
      <c r="G336" s="387">
        <v>0</v>
      </c>
      <c r="H336" s="387">
        <v>0</v>
      </c>
      <c r="I336" s="365">
        <f t="shared" si="19"/>
        <v>0</v>
      </c>
      <c r="J336" s="79">
        <v>0</v>
      </c>
      <c r="K336" s="79">
        <v>0</v>
      </c>
      <c r="L336" s="79">
        <v>0</v>
      </c>
      <c r="M336" s="79">
        <v>0</v>
      </c>
      <c r="N336" s="976">
        <f>SUM(J336-K336+L336-M336)</f>
        <v>0</v>
      </c>
      <c r="O336" s="976"/>
      <c r="P336" s="977"/>
    </row>
    <row r="337" spans="1:18" ht="20.100000000000001" customHeight="1" x14ac:dyDescent="0.2">
      <c r="A337" s="11"/>
      <c r="B337" s="10" t="s">
        <v>41</v>
      </c>
      <c r="C337" s="978">
        <f>SUM(C338:E339)</f>
        <v>85</v>
      </c>
      <c r="D337" s="979"/>
      <c r="E337" s="979"/>
      <c r="F337" s="389">
        <f>SUM(F338:F339)</f>
        <v>0</v>
      </c>
      <c r="G337" s="389">
        <f>SUM(G338:G339)</f>
        <v>0</v>
      </c>
      <c r="H337" s="389">
        <f>SUM(H338:H339)</f>
        <v>0</v>
      </c>
      <c r="I337" s="390">
        <f t="shared" si="19"/>
        <v>85</v>
      </c>
      <c r="J337" s="48">
        <f>SUM(J338:J339)</f>
        <v>0</v>
      </c>
      <c r="K337" s="13">
        <f>SUM(K338:K339)</f>
        <v>0</v>
      </c>
      <c r="L337" s="48">
        <f>SUM(L338:L339)</f>
        <v>0</v>
      </c>
      <c r="M337" s="13">
        <f>SUM(M338:M339)</f>
        <v>0</v>
      </c>
      <c r="N337" s="976">
        <f>SUM(N338:P339)</f>
        <v>0</v>
      </c>
      <c r="O337" s="976"/>
      <c r="P337" s="977"/>
    </row>
    <row r="338" spans="1:18" ht="24" customHeight="1" x14ac:dyDescent="0.2">
      <c r="A338" s="11"/>
      <c r="B338" s="12" t="s">
        <v>39</v>
      </c>
      <c r="C338" s="974">
        <v>85</v>
      </c>
      <c r="D338" s="975"/>
      <c r="E338" s="975"/>
      <c r="F338" s="392">
        <v>0</v>
      </c>
      <c r="G338" s="392">
        <v>0</v>
      </c>
      <c r="H338" s="392">
        <v>0</v>
      </c>
      <c r="I338" s="42">
        <f t="shared" si="19"/>
        <v>85</v>
      </c>
      <c r="J338" s="49">
        <v>0</v>
      </c>
      <c r="K338" s="387">
        <v>0</v>
      </c>
      <c r="L338" s="392">
        <v>0</v>
      </c>
      <c r="M338" s="387">
        <v>0</v>
      </c>
      <c r="N338" s="976">
        <f>SUM(J338-K338+L338-M338)</f>
        <v>0</v>
      </c>
      <c r="O338" s="976"/>
      <c r="P338" s="977"/>
      <c r="R338" s="1" t="s">
        <v>1</v>
      </c>
    </row>
    <row r="339" spans="1:18" ht="15" x14ac:dyDescent="0.2">
      <c r="A339" s="11"/>
      <c r="B339" s="12" t="s">
        <v>40</v>
      </c>
      <c r="C339" s="974">
        <v>0</v>
      </c>
      <c r="D339" s="975"/>
      <c r="E339" s="975"/>
      <c r="F339" s="392">
        <v>0</v>
      </c>
      <c r="G339" s="392">
        <v>0</v>
      </c>
      <c r="H339" s="392">
        <v>0</v>
      </c>
      <c r="I339" s="42">
        <f t="shared" si="19"/>
        <v>0</v>
      </c>
      <c r="J339" s="49">
        <v>0</v>
      </c>
      <c r="K339" s="387">
        <v>0</v>
      </c>
      <c r="L339" s="392">
        <v>0</v>
      </c>
      <c r="M339" s="387">
        <v>0</v>
      </c>
      <c r="N339" s="976">
        <f>SUM(J339-K339+L339-M339)</f>
        <v>0</v>
      </c>
      <c r="O339" s="976"/>
      <c r="P339" s="977"/>
    </row>
    <row r="340" spans="1:18" x14ac:dyDescent="0.2">
      <c r="A340" s="9">
        <v>2</v>
      </c>
      <c r="B340" s="10" t="s">
        <v>42</v>
      </c>
      <c r="C340" s="989"/>
      <c r="D340" s="990"/>
      <c r="E340" s="990"/>
      <c r="F340" s="372"/>
      <c r="G340" s="372"/>
      <c r="H340" s="372"/>
      <c r="I340" s="363"/>
      <c r="J340" s="372"/>
      <c r="K340" s="372"/>
      <c r="L340" s="372"/>
      <c r="M340" s="372"/>
      <c r="N340" s="983"/>
      <c r="O340" s="983"/>
      <c r="P340" s="984"/>
    </row>
    <row r="341" spans="1:18" ht="14.25" x14ac:dyDescent="0.2">
      <c r="A341" s="11"/>
      <c r="B341" s="12" t="s">
        <v>43</v>
      </c>
      <c r="C341" s="974">
        <v>0</v>
      </c>
      <c r="D341" s="975"/>
      <c r="E341" s="975"/>
      <c r="F341" s="387">
        <v>0</v>
      </c>
      <c r="G341" s="387">
        <v>0</v>
      </c>
      <c r="H341" s="387">
        <v>0</v>
      </c>
      <c r="I341" s="369">
        <f>SUM(C341-F341+G341-H341)</f>
        <v>0</v>
      </c>
      <c r="J341" s="372"/>
      <c r="K341" s="372"/>
      <c r="L341" s="372"/>
      <c r="M341" s="372"/>
      <c r="N341" s="983"/>
      <c r="O341" s="983"/>
      <c r="P341" s="984"/>
    </row>
    <row r="342" spans="1:18" ht="12.75" customHeight="1" x14ac:dyDescent="0.2">
      <c r="A342" s="11"/>
      <c r="B342" s="12" t="s">
        <v>44</v>
      </c>
      <c r="C342" s="974">
        <v>85</v>
      </c>
      <c r="D342" s="975"/>
      <c r="E342" s="975"/>
      <c r="F342" s="387">
        <v>0</v>
      </c>
      <c r="G342" s="387">
        <v>0</v>
      </c>
      <c r="H342" s="387">
        <v>0</v>
      </c>
      <c r="I342" s="390">
        <f>SUM(C342-F342+G342-H342)</f>
        <v>85</v>
      </c>
      <c r="J342" s="372"/>
      <c r="K342" s="372"/>
      <c r="L342" s="372"/>
      <c r="M342" s="372"/>
      <c r="N342" s="983"/>
      <c r="O342" s="983"/>
      <c r="P342" s="984"/>
    </row>
    <row r="343" spans="1:18" ht="12.75" customHeight="1" x14ac:dyDescent="0.2">
      <c r="A343" s="9"/>
      <c r="B343" s="12" t="s">
        <v>45</v>
      </c>
      <c r="C343" s="974">
        <v>0</v>
      </c>
      <c r="D343" s="975"/>
      <c r="E343" s="975"/>
      <c r="F343" s="387">
        <v>0</v>
      </c>
      <c r="G343" s="387">
        <v>0</v>
      </c>
      <c r="H343" s="387">
        <v>0</v>
      </c>
      <c r="I343" s="369">
        <f>SUM(C343-F343+G343-H343)</f>
        <v>0</v>
      </c>
      <c r="J343" s="372"/>
      <c r="K343" s="372"/>
      <c r="L343" s="372"/>
      <c r="M343" s="372"/>
      <c r="N343" s="983"/>
      <c r="O343" s="983"/>
      <c r="P343" s="984"/>
    </row>
    <row r="344" spans="1:18" ht="14.25" x14ac:dyDescent="0.2">
      <c r="A344" s="14"/>
      <c r="B344" s="15" t="s">
        <v>46</v>
      </c>
      <c r="C344" s="985">
        <v>0</v>
      </c>
      <c r="D344" s="986"/>
      <c r="E344" s="986"/>
      <c r="F344" s="388">
        <v>0</v>
      </c>
      <c r="G344" s="388">
        <v>0</v>
      </c>
      <c r="H344" s="388">
        <v>0</v>
      </c>
      <c r="I344" s="369">
        <f>SUM(C344-F344+G344-H344)</f>
        <v>0</v>
      </c>
      <c r="J344" s="16"/>
      <c r="K344" s="16"/>
      <c r="L344" s="16"/>
      <c r="M344" s="16"/>
      <c r="N344" s="987"/>
      <c r="O344" s="987"/>
      <c r="P344" s="988"/>
    </row>
    <row r="345" spans="1:18" ht="15" thickBot="1" x14ac:dyDescent="0.25">
      <c r="A345" s="17">
        <v>3</v>
      </c>
      <c r="B345" s="18" t="s">
        <v>47</v>
      </c>
      <c r="C345" s="991">
        <v>0</v>
      </c>
      <c r="D345" s="992"/>
      <c r="E345" s="992"/>
      <c r="F345" s="25">
        <v>0</v>
      </c>
      <c r="G345" s="25">
        <v>0</v>
      </c>
      <c r="H345" s="386"/>
      <c r="I345" s="38"/>
      <c r="J345" s="359"/>
      <c r="K345" s="359"/>
      <c r="L345" s="359"/>
      <c r="M345" s="359"/>
      <c r="N345" s="993"/>
      <c r="O345" s="993"/>
      <c r="P345" s="994"/>
    </row>
    <row r="346" spans="1:18" x14ac:dyDescent="0.2">
      <c r="B346" s="361"/>
      <c r="C346" s="995">
        <f>SUM(C341:E344)-C332</f>
        <v>0</v>
      </c>
      <c r="D346" s="996"/>
      <c r="E346" s="996"/>
      <c r="F346" s="24">
        <f>SUM(F341:F344)-F332</f>
        <v>0</v>
      </c>
      <c r="G346" s="24">
        <f>SUM(G341:G344)-G332</f>
        <v>0</v>
      </c>
      <c r="H346" s="24">
        <f>SUM(H341:H344)-H332</f>
        <v>0</v>
      </c>
      <c r="I346" s="24">
        <f>SUM(I341:I344)-I332</f>
        <v>0</v>
      </c>
      <c r="J346" s="8"/>
      <c r="K346" s="8"/>
      <c r="L346" s="8"/>
      <c r="M346" s="8"/>
      <c r="N346" s="997"/>
      <c r="O346" s="997"/>
      <c r="P346" s="997"/>
    </row>
    <row r="347" spans="1:18" x14ac:dyDescent="0.2">
      <c r="A347" s="85" t="s">
        <v>65</v>
      </c>
      <c r="B347" s="361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360"/>
      <c r="O347" s="360"/>
      <c r="P347" s="360"/>
    </row>
    <row r="348" spans="1:18" x14ac:dyDescent="0.2">
      <c r="B348" s="361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360"/>
      <c r="O348" s="360"/>
      <c r="P348" s="360"/>
    </row>
    <row r="349" spans="1:18" x14ac:dyDescent="0.2">
      <c r="B349" s="361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360"/>
      <c r="O349" s="360"/>
      <c r="P349" s="360"/>
    </row>
    <row r="350" spans="1:18" x14ac:dyDescent="0.2">
      <c r="C350" s="951"/>
      <c r="D350" s="951"/>
      <c r="E350" s="951"/>
      <c r="K350" s="1" t="s">
        <v>54</v>
      </c>
      <c r="N350" s="951"/>
      <c r="O350" s="951"/>
      <c r="P350" s="951"/>
    </row>
    <row r="351" spans="1:18" ht="12.75" customHeight="1" x14ac:dyDescent="0.2">
      <c r="C351" s="361"/>
      <c r="D351" s="361"/>
      <c r="E351" s="361"/>
      <c r="N351" s="361"/>
      <c r="O351" s="361"/>
      <c r="P351" s="361"/>
    </row>
    <row r="352" spans="1:18" ht="12.75" customHeight="1" x14ac:dyDescent="0.2">
      <c r="C352" s="361"/>
      <c r="D352" s="361"/>
      <c r="E352" s="361"/>
      <c r="N352" s="361"/>
      <c r="O352" s="361"/>
      <c r="P352" s="361"/>
    </row>
    <row r="353" spans="1:16" ht="12.75" customHeight="1" x14ac:dyDescent="0.2">
      <c r="C353" s="361"/>
      <c r="D353" s="361"/>
      <c r="E353" s="361"/>
      <c r="N353" s="361"/>
      <c r="O353" s="361"/>
      <c r="P353" s="361"/>
    </row>
    <row r="354" spans="1:16" ht="12.75" customHeight="1" x14ac:dyDescent="0.2">
      <c r="A354" s="951" t="s">
        <v>0</v>
      </c>
      <c r="B354" s="951"/>
      <c r="F354" s="1" t="s">
        <v>1</v>
      </c>
      <c r="M354" s="952" t="s">
        <v>2</v>
      </c>
      <c r="N354" s="952"/>
      <c r="O354" s="952"/>
      <c r="P354" s="952"/>
    </row>
    <row r="355" spans="1:16" ht="12.75" customHeight="1" x14ac:dyDescent="0.2">
      <c r="A355" s="951" t="s">
        <v>3</v>
      </c>
      <c r="B355" s="951"/>
      <c r="M355" s="952"/>
      <c r="N355" s="952"/>
      <c r="O355" s="952"/>
      <c r="P355" s="952"/>
    </row>
    <row r="356" spans="1:16" x14ac:dyDescent="0.2">
      <c r="A356" s="951" t="s">
        <v>4</v>
      </c>
      <c r="B356" s="951"/>
    </row>
    <row r="357" spans="1:16" ht="20.25" x14ac:dyDescent="0.3">
      <c r="F357" s="953" t="s">
        <v>5</v>
      </c>
      <c r="G357" s="953"/>
      <c r="H357" s="953"/>
      <c r="I357" s="953"/>
      <c r="J357" s="953"/>
      <c r="K357" s="953"/>
      <c r="L357" s="953"/>
    </row>
    <row r="358" spans="1:16" x14ac:dyDescent="0.2">
      <c r="F358" s="954" t="s">
        <v>64</v>
      </c>
      <c r="G358" s="954"/>
      <c r="H358" s="954"/>
      <c r="I358" s="954"/>
      <c r="J358" s="954"/>
      <c r="K358" s="954"/>
      <c r="L358" s="954"/>
    </row>
    <row r="359" spans="1:16" ht="12.75" customHeight="1" x14ac:dyDescent="0.2">
      <c r="A359" s="1" t="s">
        <v>6</v>
      </c>
      <c r="C359" s="27"/>
      <c r="D359" s="380">
        <v>1</v>
      </c>
      <c r="E359" s="380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7</v>
      </c>
      <c r="C360" s="28"/>
      <c r="D360" s="4">
        <v>0</v>
      </c>
      <c r="E360" s="4">
        <v>8</v>
      </c>
      <c r="I360" s="969">
        <v>11</v>
      </c>
      <c r="K360" s="2"/>
      <c r="L360" s="23" t="s">
        <v>48</v>
      </c>
      <c r="M360" s="970" t="str">
        <f>+M324</f>
        <v>: April</v>
      </c>
      <c r="N360" s="971"/>
      <c r="O360" s="380">
        <f>+O324</f>
        <v>0</v>
      </c>
      <c r="P360" s="380">
        <f>+P324</f>
        <v>4</v>
      </c>
    </row>
    <row r="361" spans="1:16" s="3" customFormat="1" ht="15" customHeight="1" x14ac:dyDescent="0.2">
      <c r="A361" s="3" t="s">
        <v>59</v>
      </c>
      <c r="C361" s="40">
        <v>0</v>
      </c>
      <c r="D361" s="40">
        <v>4</v>
      </c>
      <c r="E361" s="40">
        <v>2</v>
      </c>
      <c r="I361" s="969"/>
      <c r="J361" s="67"/>
      <c r="K361" s="68"/>
      <c r="L361" s="69" t="s">
        <v>11</v>
      </c>
      <c r="M361" s="972" t="str">
        <f>+M325</f>
        <v>: 2023</v>
      </c>
      <c r="N361" s="973"/>
      <c r="O361" s="40">
        <f>+O325</f>
        <v>2</v>
      </c>
      <c r="P361" s="40">
        <f>+P325</f>
        <v>3</v>
      </c>
    </row>
    <row r="362" spans="1:16" ht="13.5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938" t="s">
        <v>12</v>
      </c>
      <c r="B363" s="940" t="s">
        <v>13</v>
      </c>
      <c r="C363" s="942" t="s">
        <v>14</v>
      </c>
      <c r="D363" s="943"/>
      <c r="E363" s="943"/>
      <c r="F363" s="943"/>
      <c r="G363" s="943"/>
      <c r="H363" s="943"/>
      <c r="I363" s="944"/>
      <c r="J363" s="945" t="s">
        <v>15</v>
      </c>
      <c r="K363" s="943"/>
      <c r="L363" s="943"/>
      <c r="M363" s="943"/>
      <c r="N363" s="943"/>
      <c r="O363" s="943"/>
      <c r="P363" s="944"/>
    </row>
    <row r="364" spans="1:16" ht="12.75" customHeight="1" x14ac:dyDescent="0.2">
      <c r="A364" s="939"/>
      <c r="B364" s="941"/>
      <c r="C364" s="946" t="s">
        <v>16</v>
      </c>
      <c r="D364" s="947"/>
      <c r="E364" s="947"/>
      <c r="F364" s="4"/>
      <c r="G364" s="4"/>
      <c r="H364" s="4"/>
      <c r="I364" s="383" t="s">
        <v>16</v>
      </c>
      <c r="J364" s="32" t="s">
        <v>16</v>
      </c>
      <c r="K364" s="4"/>
      <c r="L364" s="4"/>
      <c r="M364" s="4"/>
      <c r="N364" s="947" t="s">
        <v>16</v>
      </c>
      <c r="O364" s="947"/>
      <c r="P364" s="948"/>
    </row>
    <row r="365" spans="1:16" ht="12.75" customHeight="1" x14ac:dyDescent="0.2">
      <c r="A365" s="939"/>
      <c r="B365" s="941"/>
      <c r="C365" s="949" t="s">
        <v>8</v>
      </c>
      <c r="D365" s="950"/>
      <c r="E365" s="950"/>
      <c r="F365" s="384" t="s">
        <v>17</v>
      </c>
      <c r="G365" s="384" t="s">
        <v>18</v>
      </c>
      <c r="H365" s="384" t="s">
        <v>19</v>
      </c>
      <c r="I365" s="377" t="s">
        <v>20</v>
      </c>
      <c r="J365" s="33" t="s">
        <v>8</v>
      </c>
      <c r="K365" s="384" t="s">
        <v>17</v>
      </c>
      <c r="L365" s="384" t="s">
        <v>18</v>
      </c>
      <c r="M365" s="384" t="s">
        <v>19</v>
      </c>
      <c r="N365" s="955" t="s">
        <v>20</v>
      </c>
      <c r="O365" s="955"/>
      <c r="P365" s="956"/>
    </row>
    <row r="366" spans="1:16" ht="12.75" customHeight="1" x14ac:dyDescent="0.2">
      <c r="A366" s="939"/>
      <c r="B366" s="941"/>
      <c r="C366" s="957" t="s">
        <v>21</v>
      </c>
      <c r="D366" s="958"/>
      <c r="E366" s="958"/>
      <c r="F366" s="378"/>
      <c r="G366" s="378"/>
      <c r="H366" s="378"/>
      <c r="I366" s="379" t="s">
        <v>22</v>
      </c>
      <c r="J366" s="34" t="s">
        <v>21</v>
      </c>
      <c r="K366" s="378"/>
      <c r="L366" s="378"/>
      <c r="M366" s="378"/>
      <c r="N366" s="958" t="s">
        <v>23</v>
      </c>
      <c r="O366" s="958"/>
      <c r="P366" s="959"/>
    </row>
    <row r="367" spans="1:16" ht="13.5" customHeight="1" x14ac:dyDescent="0.2">
      <c r="A367" s="44" t="s">
        <v>24</v>
      </c>
      <c r="B367" s="45" t="s">
        <v>25</v>
      </c>
      <c r="C367" s="960" t="s">
        <v>26</v>
      </c>
      <c r="D367" s="961"/>
      <c r="E367" s="961"/>
      <c r="F367" s="381" t="s">
        <v>27</v>
      </c>
      <c r="G367" s="381" t="s">
        <v>28</v>
      </c>
      <c r="H367" s="381" t="s">
        <v>29</v>
      </c>
      <c r="I367" s="46" t="s">
        <v>30</v>
      </c>
      <c r="J367" s="47" t="s">
        <v>31</v>
      </c>
      <c r="K367" s="381" t="s">
        <v>32</v>
      </c>
      <c r="L367" s="381" t="s">
        <v>33</v>
      </c>
      <c r="M367" s="381" t="s">
        <v>34</v>
      </c>
      <c r="N367" s="962" t="s">
        <v>35</v>
      </c>
      <c r="O367" s="961"/>
      <c r="P367" s="963"/>
    </row>
    <row r="368" spans="1:16" ht="25.5" customHeight="1" x14ac:dyDescent="0.2">
      <c r="A368" s="5"/>
      <c r="B368" s="6" t="s">
        <v>36</v>
      </c>
      <c r="C368" s="998">
        <f>SUM(C370,C373)</f>
        <v>0</v>
      </c>
      <c r="D368" s="999"/>
      <c r="E368" s="999"/>
      <c r="F368" s="382">
        <f t="shared" ref="F368:N368" si="20">SUM(F370,F373)</f>
        <v>0</v>
      </c>
      <c r="G368" s="382">
        <f t="shared" si="20"/>
        <v>0</v>
      </c>
      <c r="H368" s="382">
        <f t="shared" si="20"/>
        <v>0</v>
      </c>
      <c r="I368" s="7">
        <f t="shared" si="20"/>
        <v>0</v>
      </c>
      <c r="J368" s="7">
        <f t="shared" si="20"/>
        <v>0</v>
      </c>
      <c r="K368" s="41">
        <f t="shared" si="20"/>
        <v>0</v>
      </c>
      <c r="L368" s="7">
        <f t="shared" si="20"/>
        <v>0</v>
      </c>
      <c r="M368" s="7">
        <f t="shared" si="20"/>
        <v>0</v>
      </c>
      <c r="N368" s="1000">
        <f t="shared" si="20"/>
        <v>0</v>
      </c>
      <c r="O368" s="967"/>
      <c r="P368" s="968"/>
    </row>
    <row r="369" spans="1:16" ht="20.100000000000001" customHeight="1" x14ac:dyDescent="0.2">
      <c r="A369" s="9">
        <v>1</v>
      </c>
      <c r="B369" s="10" t="s">
        <v>37</v>
      </c>
      <c r="C369" s="980"/>
      <c r="D369" s="981"/>
      <c r="E369" s="981"/>
      <c r="F369" s="372"/>
      <c r="G369" s="372"/>
      <c r="H369" s="372"/>
      <c r="I369" s="35"/>
      <c r="J369" s="371"/>
      <c r="K369" s="371"/>
      <c r="L369" s="372"/>
      <c r="M369" s="372"/>
      <c r="N369" s="981"/>
      <c r="O369" s="981"/>
      <c r="P369" s="982"/>
    </row>
    <row r="370" spans="1:16" ht="20.100000000000001" customHeight="1" x14ac:dyDescent="0.2">
      <c r="A370" s="11"/>
      <c r="B370" s="10" t="s">
        <v>38</v>
      </c>
      <c r="C370" s="1001">
        <f>SUM(C371:E372)</f>
        <v>0</v>
      </c>
      <c r="D370" s="1002"/>
      <c r="E370" s="1002"/>
      <c r="F370" s="389">
        <f>SUM(F371:F372)</f>
        <v>0</v>
      </c>
      <c r="G370" s="389">
        <f>SUM(G371:G372)</f>
        <v>0</v>
      </c>
      <c r="H370" s="389">
        <f>SUM(H371:H372)</f>
        <v>0</v>
      </c>
      <c r="I370" s="369">
        <f t="shared" ref="I370:I375" si="21">SUM(C370-F370+G370-H370)</f>
        <v>0</v>
      </c>
      <c r="J370" s="389">
        <f>SUM(J371:J372)</f>
        <v>0</v>
      </c>
      <c r="K370" s="393">
        <f>SUM(K371:K372)</f>
        <v>0</v>
      </c>
      <c r="L370" s="389">
        <f>SUM(L371:L372)</f>
        <v>0</v>
      </c>
      <c r="M370" s="389">
        <f>SUM(M371:M372)</f>
        <v>0</v>
      </c>
      <c r="N370" s="976">
        <f>SUM(N371:P372)</f>
        <v>0</v>
      </c>
      <c r="O370" s="976"/>
      <c r="P370" s="977"/>
    </row>
    <row r="371" spans="1:16" ht="20.100000000000001" customHeight="1" x14ac:dyDescent="0.2">
      <c r="A371" s="11"/>
      <c r="B371" s="12" t="s">
        <v>39</v>
      </c>
      <c r="C371" s="1003">
        <v>0</v>
      </c>
      <c r="D371" s="1004"/>
      <c r="E371" s="1004"/>
      <c r="F371" s="387">
        <v>0</v>
      </c>
      <c r="G371" s="387">
        <v>0</v>
      </c>
      <c r="H371" s="387">
        <v>0</v>
      </c>
      <c r="I371" s="365">
        <f t="shared" si="21"/>
        <v>0</v>
      </c>
      <c r="J371" s="79">
        <v>0</v>
      </c>
      <c r="K371" s="79">
        <v>0</v>
      </c>
      <c r="L371" s="79">
        <v>0</v>
      </c>
      <c r="M371" s="79">
        <v>0</v>
      </c>
      <c r="N371" s="976">
        <f>SUM(J371-K371+L371-M371)</f>
        <v>0</v>
      </c>
      <c r="O371" s="976"/>
      <c r="P371" s="977"/>
    </row>
    <row r="372" spans="1:16" ht="20.100000000000001" customHeight="1" x14ac:dyDescent="0.2">
      <c r="A372" s="11"/>
      <c r="B372" s="12" t="s">
        <v>40</v>
      </c>
      <c r="C372" s="1003">
        <v>0</v>
      </c>
      <c r="D372" s="1004"/>
      <c r="E372" s="1004"/>
      <c r="F372" s="387">
        <v>0</v>
      </c>
      <c r="G372" s="387">
        <v>0</v>
      </c>
      <c r="H372" s="387">
        <v>0</v>
      </c>
      <c r="I372" s="365">
        <f t="shared" si="21"/>
        <v>0</v>
      </c>
      <c r="J372" s="79">
        <v>0</v>
      </c>
      <c r="K372" s="79">
        <v>0</v>
      </c>
      <c r="L372" s="79">
        <v>0</v>
      </c>
      <c r="M372" s="79">
        <v>0</v>
      </c>
      <c r="N372" s="976">
        <f>SUM(J372-K372+L372-M372)</f>
        <v>0</v>
      </c>
      <c r="O372" s="976"/>
      <c r="P372" s="977"/>
    </row>
    <row r="373" spans="1:16" ht="20.100000000000001" customHeight="1" x14ac:dyDescent="0.2">
      <c r="A373" s="11"/>
      <c r="B373" s="10" t="s">
        <v>41</v>
      </c>
      <c r="C373" s="1001">
        <f>SUM(C374:E375)</f>
        <v>0</v>
      </c>
      <c r="D373" s="1002"/>
      <c r="E373" s="1002"/>
      <c r="F373" s="389">
        <f>SUM(F374:F375)</f>
        <v>0</v>
      </c>
      <c r="G373" s="389">
        <f>SUM(G374:G375)</f>
        <v>0</v>
      </c>
      <c r="H373" s="389">
        <f>SUM(H374:H375)</f>
        <v>0</v>
      </c>
      <c r="I373" s="369">
        <f t="shared" si="21"/>
        <v>0</v>
      </c>
      <c r="J373" s="13">
        <f>SUM(J374:J375)</f>
        <v>0</v>
      </c>
      <c r="K373" s="48">
        <f>SUM(K374:K375)</f>
        <v>0</v>
      </c>
      <c r="L373" s="48">
        <f>SUM(L374:L375)</f>
        <v>0</v>
      </c>
      <c r="M373" s="48">
        <f>SUM(M374:M375)</f>
        <v>0</v>
      </c>
      <c r="N373" s="1033">
        <f>SUM(N374:P375)</f>
        <v>0</v>
      </c>
      <c r="O373" s="1033"/>
      <c r="P373" s="1034"/>
    </row>
    <row r="374" spans="1:16" ht="20.100000000000001" customHeight="1" x14ac:dyDescent="0.2">
      <c r="A374" s="11"/>
      <c r="B374" s="12" t="s">
        <v>39</v>
      </c>
      <c r="C374" s="1003">
        <v>0</v>
      </c>
      <c r="D374" s="1004"/>
      <c r="E374" s="1004"/>
      <c r="F374" s="387">
        <v>0</v>
      </c>
      <c r="G374" s="387">
        <v>0</v>
      </c>
      <c r="H374" s="387">
        <v>0</v>
      </c>
      <c r="I374" s="365">
        <f t="shared" si="21"/>
        <v>0</v>
      </c>
      <c r="J374" s="36">
        <v>0</v>
      </c>
      <c r="K374" s="392">
        <v>0</v>
      </c>
      <c r="L374" s="387">
        <v>0</v>
      </c>
      <c r="M374" s="387">
        <v>0</v>
      </c>
      <c r="N374" s="976">
        <f>SUM(J374-K374+L374-M374)</f>
        <v>0</v>
      </c>
      <c r="O374" s="976"/>
      <c r="P374" s="977"/>
    </row>
    <row r="375" spans="1:16" ht="20.100000000000001" customHeight="1" x14ac:dyDescent="0.2">
      <c r="A375" s="11"/>
      <c r="B375" s="12" t="s">
        <v>40</v>
      </c>
      <c r="C375" s="1003">
        <v>0</v>
      </c>
      <c r="D375" s="1004"/>
      <c r="E375" s="1004"/>
      <c r="F375" s="387">
        <v>0</v>
      </c>
      <c r="G375" s="392">
        <v>0</v>
      </c>
      <c r="H375" s="387">
        <v>0</v>
      </c>
      <c r="I375" s="365">
        <f t="shared" si="21"/>
        <v>0</v>
      </c>
      <c r="J375" s="36">
        <v>0</v>
      </c>
      <c r="K375" s="392">
        <v>0</v>
      </c>
      <c r="L375" s="392">
        <v>0</v>
      </c>
      <c r="M375" s="387">
        <v>0</v>
      </c>
      <c r="N375" s="976">
        <f>SUM(J375-K375+L375-M375)</f>
        <v>0</v>
      </c>
      <c r="O375" s="976"/>
      <c r="P375" s="977"/>
    </row>
    <row r="376" spans="1:16" ht="26.25" customHeight="1" x14ac:dyDescent="0.2">
      <c r="A376" s="9">
        <v>2</v>
      </c>
      <c r="B376" s="10" t="s">
        <v>42</v>
      </c>
      <c r="C376" s="980"/>
      <c r="D376" s="981"/>
      <c r="E376" s="981"/>
      <c r="F376" s="372"/>
      <c r="G376" s="372"/>
      <c r="H376" s="372"/>
      <c r="I376" s="363"/>
      <c r="J376" s="371"/>
      <c r="K376" s="372"/>
      <c r="L376" s="372"/>
      <c r="M376" s="372"/>
      <c r="N376" s="983"/>
      <c r="O376" s="983"/>
      <c r="P376" s="984"/>
    </row>
    <row r="377" spans="1:16" ht="20.100000000000001" customHeight="1" x14ac:dyDescent="0.2">
      <c r="A377" s="11"/>
      <c r="B377" s="12" t="s">
        <v>43</v>
      </c>
      <c r="C377" s="1003">
        <v>0</v>
      </c>
      <c r="D377" s="1004"/>
      <c r="E377" s="1004"/>
      <c r="F377" s="387">
        <v>0</v>
      </c>
      <c r="G377" s="387">
        <v>0</v>
      </c>
      <c r="H377" s="387">
        <v>0</v>
      </c>
      <c r="I377" s="369">
        <f>SUM(C377-F377+G377-H377)</f>
        <v>0</v>
      </c>
      <c r="J377" s="371"/>
      <c r="K377" s="372"/>
      <c r="L377" s="372"/>
      <c r="M377" s="372"/>
      <c r="N377" s="983"/>
      <c r="O377" s="983"/>
      <c r="P377" s="984"/>
    </row>
    <row r="378" spans="1:16" ht="20.100000000000001" customHeight="1" x14ac:dyDescent="0.2">
      <c r="A378" s="11"/>
      <c r="B378" s="12" t="s">
        <v>44</v>
      </c>
      <c r="C378" s="1003">
        <v>0</v>
      </c>
      <c r="D378" s="1004"/>
      <c r="E378" s="1004"/>
      <c r="F378" s="387">
        <v>0</v>
      </c>
      <c r="G378" s="387">
        <v>0</v>
      </c>
      <c r="H378" s="387">
        <v>0</v>
      </c>
      <c r="I378" s="369">
        <f>SUM(C378-F378+G378-H378)</f>
        <v>0</v>
      </c>
      <c r="J378" s="371"/>
      <c r="K378" s="372"/>
      <c r="L378" s="372"/>
      <c r="M378" s="372"/>
      <c r="N378" s="983"/>
      <c r="O378" s="983"/>
      <c r="P378" s="984"/>
    </row>
    <row r="379" spans="1:16" ht="20.100000000000001" customHeight="1" x14ac:dyDescent="0.2">
      <c r="A379" s="9"/>
      <c r="B379" s="12" t="s">
        <v>45</v>
      </c>
      <c r="C379" s="1003">
        <v>0</v>
      </c>
      <c r="D379" s="1004"/>
      <c r="E379" s="1004"/>
      <c r="F379" s="387">
        <v>0</v>
      </c>
      <c r="G379" s="387">
        <v>0</v>
      </c>
      <c r="H379" s="387">
        <v>0</v>
      </c>
      <c r="I379" s="369">
        <f>SUM(C379-F379+G379-H379)</f>
        <v>0</v>
      </c>
      <c r="J379" s="371" t="s">
        <v>1</v>
      </c>
      <c r="K379" s="372"/>
      <c r="L379" s="372"/>
      <c r="M379" s="372"/>
      <c r="N379" s="983"/>
      <c r="O379" s="983"/>
      <c r="P379" s="984"/>
    </row>
    <row r="380" spans="1:16" ht="20.100000000000001" customHeight="1" x14ac:dyDescent="0.2">
      <c r="A380" s="14"/>
      <c r="B380" s="15" t="s">
        <v>46</v>
      </c>
      <c r="C380" s="1005">
        <v>0</v>
      </c>
      <c r="D380" s="1006"/>
      <c r="E380" s="1006"/>
      <c r="F380" s="388">
        <v>0</v>
      </c>
      <c r="G380" s="388">
        <v>0</v>
      </c>
      <c r="H380" s="388">
        <v>0</v>
      </c>
      <c r="I380" s="369">
        <f>SUM(C380-F380+G380-H380)</f>
        <v>0</v>
      </c>
      <c r="J380" s="37"/>
      <c r="K380" s="16"/>
      <c r="L380" s="16"/>
      <c r="M380" s="16"/>
      <c r="N380" s="987"/>
      <c r="O380" s="987"/>
      <c r="P380" s="988"/>
    </row>
    <row r="381" spans="1:16" ht="24" customHeight="1" thickBot="1" x14ac:dyDescent="0.25">
      <c r="A381" s="17">
        <v>3</v>
      </c>
      <c r="B381" s="18" t="s">
        <v>47</v>
      </c>
      <c r="C381" s="991">
        <v>0</v>
      </c>
      <c r="D381" s="992"/>
      <c r="E381" s="992"/>
      <c r="F381" s="25">
        <v>0</v>
      </c>
      <c r="G381" s="25">
        <v>0</v>
      </c>
      <c r="H381" s="386"/>
      <c r="I381" s="38"/>
      <c r="J381" s="39"/>
      <c r="K381" s="359"/>
      <c r="L381" s="359"/>
      <c r="M381" s="359"/>
      <c r="N381" s="993"/>
      <c r="O381" s="993"/>
      <c r="P381" s="994"/>
    </row>
    <row r="382" spans="1:16" x14ac:dyDescent="0.2">
      <c r="B382" s="361"/>
      <c r="C382" s="995">
        <f>SUM(C377:E380)-C368</f>
        <v>0</v>
      </c>
      <c r="D382" s="996"/>
      <c r="E382" s="996"/>
      <c r="F382" s="24">
        <f>SUM(F377:F380)-F368</f>
        <v>0</v>
      </c>
      <c r="G382" s="24">
        <f>SUM(G377:G380)-G368</f>
        <v>0</v>
      </c>
      <c r="H382" s="24">
        <f>SUM(H377:H380)-H368</f>
        <v>0</v>
      </c>
      <c r="I382" s="24">
        <f>SUM(I377:I380)-I368</f>
        <v>0</v>
      </c>
      <c r="J382" s="8"/>
      <c r="K382" s="8"/>
      <c r="L382" s="8"/>
      <c r="M382" s="8"/>
      <c r="N382" s="997"/>
      <c r="O382" s="997"/>
      <c r="P382" s="997"/>
    </row>
    <row r="383" spans="1:16" x14ac:dyDescent="0.2">
      <c r="A383" s="85" t="s">
        <v>65</v>
      </c>
      <c r="C383" s="361"/>
      <c r="D383" s="361"/>
      <c r="E383" s="361"/>
      <c r="N383" s="361"/>
      <c r="O383" s="361"/>
      <c r="P383" s="361"/>
    </row>
    <row r="384" spans="1:16" x14ac:dyDescent="0.2">
      <c r="C384" s="361"/>
      <c r="D384" s="361"/>
      <c r="E384" s="361"/>
      <c r="N384" s="361"/>
      <c r="O384" s="361"/>
      <c r="P384" s="361"/>
    </row>
    <row r="385" spans="1:16" ht="12.75" customHeight="1" x14ac:dyDescent="0.2">
      <c r="C385" s="361"/>
      <c r="D385" s="361"/>
      <c r="E385" s="361"/>
      <c r="N385" s="361"/>
      <c r="O385" s="361"/>
      <c r="P385" s="361"/>
    </row>
    <row r="386" spans="1:16" ht="12.75" customHeight="1" x14ac:dyDescent="0.2">
      <c r="C386" s="361"/>
      <c r="D386" s="361"/>
      <c r="E386" s="361"/>
      <c r="N386" s="361"/>
      <c r="O386" s="361"/>
      <c r="P386" s="361"/>
    </row>
    <row r="387" spans="1:16" x14ac:dyDescent="0.2">
      <c r="C387" s="361"/>
      <c r="D387" s="361"/>
      <c r="E387" s="361"/>
      <c r="N387" s="361"/>
      <c r="O387" s="361"/>
      <c r="P387" s="361"/>
    </row>
    <row r="388" spans="1:16" x14ac:dyDescent="0.2">
      <c r="C388" s="361"/>
      <c r="D388" s="361"/>
      <c r="E388" s="361"/>
      <c r="N388" s="361"/>
      <c r="O388" s="361"/>
      <c r="P388" s="361"/>
    </row>
    <row r="389" spans="1:16" x14ac:dyDescent="0.2">
      <c r="C389" s="361"/>
      <c r="D389" s="361"/>
      <c r="E389" s="361"/>
      <c r="N389" s="361"/>
      <c r="O389" s="361"/>
      <c r="P389" s="361"/>
    </row>
    <row r="390" spans="1:16" ht="12.75" customHeight="1" x14ac:dyDescent="0.2">
      <c r="A390" s="951" t="s">
        <v>0</v>
      </c>
      <c r="B390" s="951"/>
      <c r="F390" s="1" t="s">
        <v>1</v>
      </c>
      <c r="M390" s="952" t="s">
        <v>2</v>
      </c>
      <c r="N390" s="952"/>
      <c r="O390" s="952"/>
      <c r="P390" s="952"/>
    </row>
    <row r="391" spans="1:16" ht="12.75" customHeight="1" x14ac:dyDescent="0.2">
      <c r="A391" s="951" t="s">
        <v>3</v>
      </c>
      <c r="B391" s="951"/>
      <c r="M391" s="952"/>
      <c r="N391" s="952"/>
      <c r="O391" s="952"/>
      <c r="P391" s="952"/>
    </row>
    <row r="392" spans="1:16" ht="7.5" customHeight="1" x14ac:dyDescent="0.2">
      <c r="A392" s="951" t="s">
        <v>4</v>
      </c>
      <c r="B392" s="951"/>
    </row>
    <row r="393" spans="1:16" ht="18" customHeight="1" x14ac:dyDescent="0.3">
      <c r="F393" s="953" t="s">
        <v>5</v>
      </c>
      <c r="G393" s="953"/>
      <c r="H393" s="953"/>
      <c r="I393" s="953"/>
      <c r="J393" s="953"/>
      <c r="K393" s="953"/>
      <c r="L393" s="953"/>
    </row>
    <row r="394" spans="1:16" ht="12.75" customHeight="1" x14ac:dyDescent="0.2">
      <c r="F394" s="954" t="s">
        <v>64</v>
      </c>
      <c r="G394" s="954"/>
      <c r="H394" s="954"/>
      <c r="I394" s="954"/>
      <c r="J394" s="954"/>
      <c r="K394" s="954"/>
      <c r="L394" s="954"/>
    </row>
    <row r="395" spans="1:16" ht="12.75" customHeight="1" x14ac:dyDescent="0.2">
      <c r="A395" s="1" t="s">
        <v>6</v>
      </c>
      <c r="C395" s="27"/>
      <c r="D395" s="380">
        <v>1</v>
      </c>
      <c r="E395" s="380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7</v>
      </c>
      <c r="C396" s="28"/>
      <c r="D396" s="4">
        <v>0</v>
      </c>
      <c r="E396" s="4">
        <v>8</v>
      </c>
      <c r="I396" s="969">
        <v>12</v>
      </c>
      <c r="K396" s="2"/>
      <c r="L396" s="23" t="s">
        <v>48</v>
      </c>
      <c r="M396" s="970" t="str">
        <f>+M360</f>
        <v>: April</v>
      </c>
      <c r="N396" s="971"/>
      <c r="O396" s="380">
        <f>+O360</f>
        <v>0</v>
      </c>
      <c r="P396" s="380">
        <f>+P360</f>
        <v>4</v>
      </c>
    </row>
    <row r="397" spans="1:16" s="3" customFormat="1" ht="12.75" customHeight="1" x14ac:dyDescent="0.2">
      <c r="A397" s="3" t="s">
        <v>58</v>
      </c>
      <c r="C397" s="40">
        <v>0</v>
      </c>
      <c r="D397" s="40">
        <v>4</v>
      </c>
      <c r="E397" s="40">
        <v>3</v>
      </c>
      <c r="I397" s="969"/>
      <c r="J397" s="67"/>
      <c r="K397" s="68"/>
      <c r="L397" s="69" t="s">
        <v>11</v>
      </c>
      <c r="M397" s="972" t="str">
        <f>+M361</f>
        <v>: 2023</v>
      </c>
      <c r="N397" s="973"/>
      <c r="O397" s="40">
        <f>+O361</f>
        <v>2</v>
      </c>
      <c r="P397" s="40">
        <f>+P361</f>
        <v>3</v>
      </c>
    </row>
    <row r="398" spans="1:16" ht="16.5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1" customHeight="1" x14ac:dyDescent="0.2">
      <c r="A399" s="938" t="s">
        <v>12</v>
      </c>
      <c r="B399" s="940" t="s">
        <v>13</v>
      </c>
      <c r="C399" s="942" t="s">
        <v>14</v>
      </c>
      <c r="D399" s="943"/>
      <c r="E399" s="943"/>
      <c r="F399" s="943"/>
      <c r="G399" s="943"/>
      <c r="H399" s="943"/>
      <c r="I399" s="944"/>
      <c r="J399" s="945" t="s">
        <v>15</v>
      </c>
      <c r="K399" s="943"/>
      <c r="L399" s="943"/>
      <c r="M399" s="943"/>
      <c r="N399" s="943"/>
      <c r="O399" s="943"/>
      <c r="P399" s="944"/>
    </row>
    <row r="400" spans="1:16" ht="20.100000000000001" customHeight="1" x14ac:dyDescent="0.2">
      <c r="A400" s="939"/>
      <c r="B400" s="941"/>
      <c r="C400" s="946" t="s">
        <v>16</v>
      </c>
      <c r="D400" s="947"/>
      <c r="E400" s="947"/>
      <c r="F400" s="4"/>
      <c r="G400" s="4"/>
      <c r="H400" s="4"/>
      <c r="I400" s="383" t="s">
        <v>16</v>
      </c>
      <c r="J400" s="32" t="s">
        <v>16</v>
      </c>
      <c r="K400" s="4"/>
      <c r="L400" s="4"/>
      <c r="M400" s="4"/>
      <c r="N400" s="947" t="s">
        <v>16</v>
      </c>
      <c r="O400" s="947"/>
      <c r="P400" s="948"/>
    </row>
    <row r="401" spans="1:16" ht="20.100000000000001" customHeight="1" x14ac:dyDescent="0.2">
      <c r="A401" s="939"/>
      <c r="B401" s="941"/>
      <c r="C401" s="949" t="s">
        <v>8</v>
      </c>
      <c r="D401" s="950"/>
      <c r="E401" s="950"/>
      <c r="F401" s="384" t="s">
        <v>17</v>
      </c>
      <c r="G401" s="384" t="s">
        <v>18</v>
      </c>
      <c r="H401" s="384" t="s">
        <v>19</v>
      </c>
      <c r="I401" s="377" t="s">
        <v>20</v>
      </c>
      <c r="J401" s="33" t="s">
        <v>8</v>
      </c>
      <c r="K401" s="384" t="s">
        <v>17</v>
      </c>
      <c r="L401" s="384" t="s">
        <v>18</v>
      </c>
      <c r="M401" s="384" t="s">
        <v>19</v>
      </c>
      <c r="N401" s="955" t="s">
        <v>20</v>
      </c>
      <c r="O401" s="955"/>
      <c r="P401" s="956"/>
    </row>
    <row r="402" spans="1:16" ht="20.100000000000001" customHeight="1" x14ac:dyDescent="0.2">
      <c r="A402" s="939"/>
      <c r="B402" s="941"/>
      <c r="C402" s="957" t="s">
        <v>21</v>
      </c>
      <c r="D402" s="958"/>
      <c r="E402" s="958"/>
      <c r="F402" s="378"/>
      <c r="G402" s="378"/>
      <c r="H402" s="378"/>
      <c r="I402" s="379" t="s">
        <v>22</v>
      </c>
      <c r="J402" s="34" t="s">
        <v>21</v>
      </c>
      <c r="K402" s="378"/>
      <c r="L402" s="378"/>
      <c r="M402" s="378"/>
      <c r="N402" s="958" t="s">
        <v>23</v>
      </c>
      <c r="O402" s="958"/>
      <c r="P402" s="959"/>
    </row>
    <row r="403" spans="1:16" ht="16.5" customHeight="1" x14ac:dyDescent="0.2">
      <c r="A403" s="44" t="s">
        <v>24</v>
      </c>
      <c r="B403" s="45" t="s">
        <v>25</v>
      </c>
      <c r="C403" s="960" t="s">
        <v>26</v>
      </c>
      <c r="D403" s="961"/>
      <c r="E403" s="961"/>
      <c r="F403" s="381" t="s">
        <v>27</v>
      </c>
      <c r="G403" s="381" t="s">
        <v>28</v>
      </c>
      <c r="H403" s="381" t="s">
        <v>29</v>
      </c>
      <c r="I403" s="46" t="s">
        <v>30</v>
      </c>
      <c r="J403" s="47" t="s">
        <v>31</v>
      </c>
      <c r="K403" s="381" t="s">
        <v>32</v>
      </c>
      <c r="L403" s="381" t="s">
        <v>33</v>
      </c>
      <c r="M403" s="381" t="s">
        <v>34</v>
      </c>
      <c r="N403" s="962" t="s">
        <v>35</v>
      </c>
      <c r="O403" s="961"/>
      <c r="P403" s="963"/>
    </row>
    <row r="404" spans="1:16" ht="20.100000000000001" customHeight="1" x14ac:dyDescent="0.2">
      <c r="A404" s="5"/>
      <c r="B404" s="6" t="s">
        <v>36</v>
      </c>
      <c r="C404" s="998">
        <f>SUM(C406,C409)</f>
        <v>90</v>
      </c>
      <c r="D404" s="999"/>
      <c r="E404" s="999"/>
      <c r="F404" s="382">
        <f t="shared" ref="F404:N404" si="22">SUM(F406,F409)</f>
        <v>55</v>
      </c>
      <c r="G404" s="382">
        <f t="shared" si="22"/>
        <v>0</v>
      </c>
      <c r="H404" s="382">
        <f t="shared" si="22"/>
        <v>0</v>
      </c>
      <c r="I404" s="7">
        <f t="shared" si="22"/>
        <v>35</v>
      </c>
      <c r="J404" s="7">
        <f t="shared" si="22"/>
        <v>100</v>
      </c>
      <c r="K404" s="7">
        <f t="shared" si="22"/>
        <v>100</v>
      </c>
      <c r="L404" s="7">
        <f t="shared" si="22"/>
        <v>0</v>
      </c>
      <c r="M404" s="7">
        <f t="shared" si="22"/>
        <v>0</v>
      </c>
      <c r="N404" s="1000">
        <f t="shared" si="22"/>
        <v>0</v>
      </c>
      <c r="O404" s="967"/>
      <c r="P404" s="968"/>
    </row>
    <row r="405" spans="1:16" ht="20.100000000000001" customHeight="1" x14ac:dyDescent="0.2">
      <c r="A405" s="9">
        <v>1</v>
      </c>
      <c r="B405" s="10" t="s">
        <v>37</v>
      </c>
      <c r="C405" s="980"/>
      <c r="D405" s="981"/>
      <c r="E405" s="981"/>
      <c r="F405" s="372"/>
      <c r="G405" s="372"/>
      <c r="H405" s="372"/>
      <c r="I405" s="35"/>
      <c r="J405" s="371"/>
      <c r="K405" s="372"/>
      <c r="L405" s="372"/>
      <c r="M405" s="372"/>
      <c r="N405" s="981"/>
      <c r="O405" s="981"/>
      <c r="P405" s="982"/>
    </row>
    <row r="406" spans="1:16" ht="20.100000000000001" customHeight="1" x14ac:dyDescent="0.2">
      <c r="A406" s="11"/>
      <c r="B406" s="10" t="s">
        <v>38</v>
      </c>
      <c r="C406" s="1001">
        <f>SUM(C407:E408)</f>
        <v>0</v>
      </c>
      <c r="D406" s="1002"/>
      <c r="E406" s="1002"/>
      <c r="F406" s="389">
        <f>SUM(F407:F408)</f>
        <v>0</v>
      </c>
      <c r="G406" s="389">
        <f>SUM(G407:G408)</f>
        <v>0</v>
      </c>
      <c r="H406" s="389">
        <f>SUM(H407:H408)</f>
        <v>0</v>
      </c>
      <c r="I406" s="369">
        <f t="shared" ref="I406:I411" si="23">SUM(C406-F406+G406-H406)</f>
        <v>0</v>
      </c>
      <c r="J406" s="389">
        <f>SUM(J407:J408)</f>
        <v>0</v>
      </c>
      <c r="K406" s="389">
        <f>SUM(K407:K408)</f>
        <v>0</v>
      </c>
      <c r="L406" s="389">
        <f>SUM(L407:L408)</f>
        <v>0</v>
      </c>
      <c r="M406" s="389">
        <f>SUM(M407:M408)</f>
        <v>0</v>
      </c>
      <c r="N406" s="976">
        <f>SUM(N407:P408)</f>
        <v>0</v>
      </c>
      <c r="O406" s="976"/>
      <c r="P406" s="977"/>
    </row>
    <row r="407" spans="1:16" ht="26.25" customHeight="1" x14ac:dyDescent="0.2">
      <c r="A407" s="11"/>
      <c r="B407" s="12" t="s">
        <v>39</v>
      </c>
      <c r="C407" s="1003">
        <v>0</v>
      </c>
      <c r="D407" s="1004"/>
      <c r="E407" s="1004"/>
      <c r="F407" s="387">
        <v>0</v>
      </c>
      <c r="G407" s="387">
        <v>0</v>
      </c>
      <c r="H407" s="387">
        <v>0</v>
      </c>
      <c r="I407" s="365">
        <f t="shared" si="23"/>
        <v>0</v>
      </c>
      <c r="J407" s="83">
        <v>0</v>
      </c>
      <c r="K407" s="84">
        <v>0</v>
      </c>
      <c r="L407" s="82">
        <v>0</v>
      </c>
      <c r="M407" s="82">
        <v>0</v>
      </c>
      <c r="N407" s="976">
        <f>SUM(J407-K407+L407-M407)</f>
        <v>0</v>
      </c>
      <c r="O407" s="976"/>
      <c r="P407" s="977"/>
    </row>
    <row r="408" spans="1:16" ht="20.100000000000001" customHeight="1" x14ac:dyDescent="0.2">
      <c r="A408" s="11"/>
      <c r="B408" s="12" t="s">
        <v>40</v>
      </c>
      <c r="C408" s="1003">
        <v>0</v>
      </c>
      <c r="D408" s="1004"/>
      <c r="E408" s="1004"/>
      <c r="F408" s="387">
        <v>0</v>
      </c>
      <c r="G408" s="387">
        <v>0</v>
      </c>
      <c r="H408" s="387">
        <v>0</v>
      </c>
      <c r="I408" s="365">
        <f t="shared" si="23"/>
        <v>0</v>
      </c>
      <c r="J408" s="83">
        <v>0</v>
      </c>
      <c r="K408" s="84">
        <v>0</v>
      </c>
      <c r="L408" s="82">
        <v>0</v>
      </c>
      <c r="M408" s="82">
        <v>0</v>
      </c>
      <c r="N408" s="976">
        <f>SUM(J408-K408+L408-M408)</f>
        <v>0</v>
      </c>
      <c r="O408" s="976"/>
      <c r="P408" s="977"/>
    </row>
    <row r="409" spans="1:16" ht="20.100000000000001" customHeight="1" x14ac:dyDescent="0.2">
      <c r="A409" s="11"/>
      <c r="B409" s="10" t="s">
        <v>41</v>
      </c>
      <c r="C409" s="1001">
        <f>SUM(C410:E411)</f>
        <v>90</v>
      </c>
      <c r="D409" s="1002"/>
      <c r="E409" s="1002"/>
      <c r="F409" s="389">
        <f>SUM(F410:F411)</f>
        <v>55</v>
      </c>
      <c r="G409" s="389">
        <f>SUM(G410:G411)</f>
        <v>0</v>
      </c>
      <c r="H409" s="389">
        <f>SUM(H410:H411)</f>
        <v>0</v>
      </c>
      <c r="I409" s="369">
        <f t="shared" si="23"/>
        <v>35</v>
      </c>
      <c r="J409" s="13">
        <f>SUM(J410:J411)</f>
        <v>100</v>
      </c>
      <c r="K409" s="13">
        <f>SUM(K410:K411)</f>
        <v>100</v>
      </c>
      <c r="L409" s="13">
        <f>SUM(L410:L411)</f>
        <v>0</v>
      </c>
      <c r="M409" s="13">
        <f>SUM(M410:M411)</f>
        <v>0</v>
      </c>
      <c r="N409" s="976">
        <f>SUM(N410:P411)</f>
        <v>0</v>
      </c>
      <c r="O409" s="976"/>
      <c r="P409" s="977"/>
    </row>
    <row r="410" spans="1:16" ht="20.100000000000001" customHeight="1" x14ac:dyDescent="0.2">
      <c r="A410" s="11"/>
      <c r="B410" s="12" t="s">
        <v>39</v>
      </c>
      <c r="C410" s="1003">
        <v>50</v>
      </c>
      <c r="D410" s="1004"/>
      <c r="E410" s="1004"/>
      <c r="F410" s="387">
        <v>45</v>
      </c>
      <c r="G410" s="387">
        <v>0</v>
      </c>
      <c r="H410" s="387">
        <v>0</v>
      </c>
      <c r="I410" s="365">
        <f t="shared" si="23"/>
        <v>5</v>
      </c>
      <c r="J410" s="36">
        <v>0</v>
      </c>
      <c r="K410" s="387">
        <v>0</v>
      </c>
      <c r="L410" s="387">
        <v>0</v>
      </c>
      <c r="M410" s="387">
        <v>0</v>
      </c>
      <c r="N410" s="976">
        <f>SUM(J410-K410+L410-M410)</f>
        <v>0</v>
      </c>
      <c r="O410" s="976"/>
      <c r="P410" s="977"/>
    </row>
    <row r="411" spans="1:16" ht="20.100000000000001" customHeight="1" x14ac:dyDescent="0.2">
      <c r="A411" s="11"/>
      <c r="B411" s="12" t="s">
        <v>40</v>
      </c>
      <c r="C411" s="1003">
        <v>40</v>
      </c>
      <c r="D411" s="1004"/>
      <c r="E411" s="1004"/>
      <c r="F411" s="387">
        <v>10</v>
      </c>
      <c r="G411" s="387">
        <v>0</v>
      </c>
      <c r="H411" s="387">
        <v>0</v>
      </c>
      <c r="I411" s="365">
        <f t="shared" si="23"/>
        <v>30</v>
      </c>
      <c r="J411" s="36">
        <v>100</v>
      </c>
      <c r="K411" s="387">
        <v>100</v>
      </c>
      <c r="L411" s="387">
        <v>0</v>
      </c>
      <c r="M411" s="387">
        <v>0</v>
      </c>
      <c r="N411" s="976">
        <f>SUM(J411-K411+L411-M411)</f>
        <v>0</v>
      </c>
      <c r="O411" s="976"/>
      <c r="P411" s="977"/>
    </row>
    <row r="412" spans="1:16" ht="24" customHeight="1" x14ac:dyDescent="0.2">
      <c r="A412" s="9">
        <v>2</v>
      </c>
      <c r="B412" s="10" t="s">
        <v>42</v>
      </c>
      <c r="C412" s="980"/>
      <c r="D412" s="981"/>
      <c r="E412" s="981"/>
      <c r="F412" s="372"/>
      <c r="G412" s="372"/>
      <c r="H412" s="372"/>
      <c r="I412" s="363"/>
      <c r="J412" s="371"/>
      <c r="K412" s="372"/>
      <c r="L412" s="372"/>
      <c r="M412" s="372"/>
      <c r="N412" s="983"/>
      <c r="O412" s="983"/>
      <c r="P412" s="984"/>
    </row>
    <row r="413" spans="1:16" ht="12.75" customHeight="1" x14ac:dyDescent="0.2">
      <c r="A413" s="11"/>
      <c r="B413" s="12" t="s">
        <v>43</v>
      </c>
      <c r="C413" s="1003">
        <v>65</v>
      </c>
      <c r="D413" s="1004"/>
      <c r="E413" s="1004"/>
      <c r="F413" s="387">
        <v>55</v>
      </c>
      <c r="G413" s="392">
        <v>0</v>
      </c>
      <c r="H413" s="387">
        <v>0</v>
      </c>
      <c r="I413" s="369">
        <f>SUM(C413-F413+G413-H413)</f>
        <v>10</v>
      </c>
      <c r="J413" s="371"/>
      <c r="K413" s="372"/>
      <c r="L413" s="372"/>
      <c r="M413" s="372"/>
      <c r="N413" s="983"/>
      <c r="O413" s="983"/>
      <c r="P413" s="984"/>
    </row>
    <row r="414" spans="1:16" ht="14.25" x14ac:dyDescent="0.2">
      <c r="A414" s="11"/>
      <c r="B414" s="12" t="s">
        <v>44</v>
      </c>
      <c r="C414" s="1003">
        <v>0</v>
      </c>
      <c r="D414" s="1004"/>
      <c r="E414" s="1004"/>
      <c r="F414" s="387">
        <v>0</v>
      </c>
      <c r="G414" s="387">
        <v>0</v>
      </c>
      <c r="H414" s="387">
        <v>0</v>
      </c>
      <c r="I414" s="369">
        <f>SUM(C414-F414+G414-H414)</f>
        <v>0</v>
      </c>
      <c r="J414" s="371"/>
      <c r="K414" s="372"/>
      <c r="L414" s="372"/>
      <c r="M414" s="372"/>
      <c r="N414" s="983"/>
      <c r="O414" s="983"/>
      <c r="P414" s="984"/>
    </row>
    <row r="415" spans="1:16" ht="14.25" x14ac:dyDescent="0.2">
      <c r="A415" s="9"/>
      <c r="B415" s="12" t="s">
        <v>45</v>
      </c>
      <c r="C415" s="1003">
        <v>0</v>
      </c>
      <c r="D415" s="1004"/>
      <c r="E415" s="1004"/>
      <c r="F415" s="387">
        <v>0</v>
      </c>
      <c r="G415" s="387">
        <v>0</v>
      </c>
      <c r="H415" s="387">
        <v>0</v>
      </c>
      <c r="I415" s="369">
        <f>SUM(C415-F415+G415-H415)</f>
        <v>0</v>
      </c>
      <c r="J415" s="371"/>
      <c r="K415" s="372"/>
      <c r="L415" s="372"/>
      <c r="M415" s="372"/>
      <c r="N415" s="983"/>
      <c r="O415" s="983"/>
      <c r="P415" s="984"/>
    </row>
    <row r="416" spans="1:16" ht="14.25" x14ac:dyDescent="0.2">
      <c r="A416" s="14"/>
      <c r="B416" s="15" t="s">
        <v>46</v>
      </c>
      <c r="C416" s="1005">
        <v>25</v>
      </c>
      <c r="D416" s="1006"/>
      <c r="E416" s="1006"/>
      <c r="F416" s="388">
        <v>0</v>
      </c>
      <c r="G416" s="388">
        <v>0</v>
      </c>
      <c r="H416" s="388">
        <v>0</v>
      </c>
      <c r="I416" s="369">
        <f>SUM(C416-F416+G416-H416)</f>
        <v>25</v>
      </c>
      <c r="J416" s="37"/>
      <c r="K416" s="16"/>
      <c r="L416" s="16"/>
      <c r="M416" s="16"/>
      <c r="N416" s="987"/>
      <c r="O416" s="987"/>
      <c r="P416" s="988"/>
    </row>
    <row r="417" spans="1:16" ht="15" thickBot="1" x14ac:dyDescent="0.25">
      <c r="A417" s="17">
        <v>3</v>
      </c>
      <c r="B417" s="18" t="s">
        <v>47</v>
      </c>
      <c r="C417" s="991"/>
      <c r="D417" s="992"/>
      <c r="E417" s="992"/>
      <c r="F417" s="25">
        <v>0</v>
      </c>
      <c r="G417" s="25">
        <v>0</v>
      </c>
      <c r="H417" s="386"/>
      <c r="I417" s="38"/>
      <c r="J417" s="39"/>
      <c r="K417" s="359"/>
      <c r="L417" s="359"/>
      <c r="M417" s="359"/>
      <c r="N417" s="993"/>
      <c r="O417" s="993"/>
      <c r="P417" s="994"/>
    </row>
    <row r="418" spans="1:16" x14ac:dyDescent="0.2">
      <c r="B418" s="361"/>
      <c r="C418" s="995">
        <f>SUM(C413:E416)-C404</f>
        <v>0</v>
      </c>
      <c r="D418" s="996"/>
      <c r="E418" s="996"/>
      <c r="F418" s="24">
        <f>SUM(F413:F416)-F404</f>
        <v>0</v>
      </c>
      <c r="G418" s="24">
        <f>SUM(G413:G416)-G404</f>
        <v>0</v>
      </c>
      <c r="H418" s="24">
        <f>SUM(H413:H416)-H404</f>
        <v>0</v>
      </c>
      <c r="I418" s="24">
        <f>SUM(I413:I416)-I404</f>
        <v>0</v>
      </c>
      <c r="J418" s="8"/>
      <c r="K418" s="8"/>
      <c r="L418" s="8"/>
      <c r="M418" s="8"/>
      <c r="N418" s="997"/>
      <c r="O418" s="997"/>
      <c r="P418" s="997"/>
    </row>
    <row r="419" spans="1:16" x14ac:dyDescent="0.2">
      <c r="A419" s="85" t="s">
        <v>65</v>
      </c>
      <c r="C419" s="951"/>
      <c r="D419" s="951"/>
      <c r="E419" s="951"/>
      <c r="N419" s="951"/>
      <c r="O419" s="951"/>
      <c r="P419" s="951"/>
    </row>
    <row r="420" spans="1:16" x14ac:dyDescent="0.2">
      <c r="C420" s="361"/>
      <c r="D420" s="361"/>
      <c r="E420" s="361"/>
      <c r="N420" s="361"/>
      <c r="O420" s="361"/>
      <c r="P420" s="361"/>
    </row>
    <row r="421" spans="1:16" x14ac:dyDescent="0.2">
      <c r="C421" s="361"/>
      <c r="D421" s="361"/>
      <c r="E421" s="361"/>
      <c r="N421" s="361"/>
      <c r="O421" s="361"/>
      <c r="P421" s="361"/>
    </row>
    <row r="422" spans="1:16" x14ac:dyDescent="0.2">
      <c r="C422" s="361"/>
      <c r="D422" s="361"/>
      <c r="E422" s="361"/>
      <c r="N422" s="361"/>
      <c r="O422" s="361"/>
      <c r="P422" s="361"/>
    </row>
    <row r="423" spans="1:16" x14ac:dyDescent="0.2">
      <c r="C423" s="361"/>
      <c r="D423" s="361"/>
      <c r="E423" s="361"/>
      <c r="N423" s="361"/>
      <c r="O423" s="361"/>
      <c r="P423" s="361"/>
    </row>
    <row r="424" spans="1:16" x14ac:dyDescent="0.2">
      <c r="C424" s="361"/>
      <c r="D424" s="361"/>
      <c r="E424" s="361"/>
      <c r="N424" s="361"/>
      <c r="O424" s="361"/>
      <c r="P424" s="361"/>
    </row>
    <row r="425" spans="1:16" x14ac:dyDescent="0.2">
      <c r="C425" s="361"/>
      <c r="D425" s="361"/>
      <c r="E425" s="361"/>
      <c r="I425" s="80" t="s">
        <v>68</v>
      </c>
      <c r="N425" s="361"/>
      <c r="O425" s="361"/>
      <c r="P425" s="361"/>
    </row>
    <row r="426" spans="1:16" ht="12.75" customHeight="1" x14ac:dyDescent="0.2">
      <c r="A426" s="951" t="s">
        <v>0</v>
      </c>
      <c r="B426" s="951"/>
      <c r="F426" s="1" t="s">
        <v>1</v>
      </c>
      <c r="I426" s="52"/>
      <c r="M426" s="1038" t="s">
        <v>61</v>
      </c>
      <c r="N426" s="1038"/>
      <c r="O426" s="1038"/>
      <c r="P426" s="1038"/>
    </row>
    <row r="427" spans="1:16" ht="12.75" customHeight="1" x14ac:dyDescent="0.2">
      <c r="A427" s="951" t="s">
        <v>3</v>
      </c>
      <c r="B427" s="951"/>
      <c r="I427" s="52"/>
      <c r="M427" s="1038"/>
      <c r="N427" s="1038"/>
      <c r="O427" s="1038"/>
      <c r="P427" s="1038"/>
    </row>
    <row r="428" spans="1:16" x14ac:dyDescent="0.2">
      <c r="A428" s="951" t="s">
        <v>4</v>
      </c>
      <c r="B428" s="951"/>
      <c r="I428" s="52"/>
      <c r="M428" s="1" t="s">
        <v>1</v>
      </c>
    </row>
    <row r="429" spans="1:16" ht="20.25" x14ac:dyDescent="0.3">
      <c r="F429" s="953" t="s">
        <v>5</v>
      </c>
      <c r="G429" s="953"/>
      <c r="H429" s="953"/>
      <c r="I429" s="953"/>
      <c r="J429" s="953"/>
      <c r="K429" s="953"/>
      <c r="L429" s="953"/>
    </row>
    <row r="430" spans="1:16" x14ac:dyDescent="0.2">
      <c r="F430" s="954" t="s">
        <v>64</v>
      </c>
      <c r="G430" s="954"/>
      <c r="H430" s="954"/>
      <c r="I430" s="954"/>
      <c r="J430" s="954"/>
      <c r="K430" s="954"/>
      <c r="L430" s="954"/>
    </row>
    <row r="431" spans="1:16" ht="12.75" customHeight="1" x14ac:dyDescent="0.2">
      <c r="A431" s="1" t="s">
        <v>6</v>
      </c>
      <c r="C431" s="27"/>
      <c r="D431" s="380">
        <v>1</v>
      </c>
      <c r="E431" s="380">
        <v>5</v>
      </c>
      <c r="I431" s="1026">
        <v>13</v>
      </c>
      <c r="K431" s="2"/>
      <c r="L431" s="23" t="s">
        <v>48</v>
      </c>
      <c r="M431" s="970" t="str">
        <f>+M396</f>
        <v>: April</v>
      </c>
      <c r="N431" s="971"/>
      <c r="O431" s="380">
        <f>+O396</f>
        <v>0</v>
      </c>
      <c r="P431" s="380">
        <f>+P396</f>
        <v>4</v>
      </c>
    </row>
    <row r="432" spans="1:16" ht="12.75" customHeight="1" x14ac:dyDescent="0.2">
      <c r="A432" s="1" t="s">
        <v>7</v>
      </c>
      <c r="C432" s="27"/>
      <c r="D432" s="380">
        <v>0</v>
      </c>
      <c r="E432" s="380">
        <v>8</v>
      </c>
      <c r="G432" s="1" t="s">
        <v>1</v>
      </c>
      <c r="I432" s="1026"/>
      <c r="K432" s="2"/>
      <c r="L432" s="23" t="s">
        <v>11</v>
      </c>
      <c r="M432" s="970" t="str">
        <f>+M397</f>
        <v>: 2023</v>
      </c>
      <c r="N432" s="971"/>
      <c r="O432" s="380">
        <f>+O397</f>
        <v>2</v>
      </c>
      <c r="P432" s="380">
        <f>+P397</f>
        <v>3</v>
      </c>
    </row>
    <row r="433" spans="1:21" ht="13.5" thickBot="1" x14ac:dyDescent="0.25">
      <c r="C433" s="29"/>
      <c r="D433" s="29"/>
      <c r="K433" s="2"/>
      <c r="L433" s="2"/>
      <c r="N433" s="2"/>
      <c r="O433" s="29"/>
      <c r="P433" s="29"/>
    </row>
    <row r="434" spans="1:21" ht="12.75" customHeight="1" x14ac:dyDescent="0.2">
      <c r="A434" s="938" t="s">
        <v>12</v>
      </c>
      <c r="B434" s="940" t="s">
        <v>13</v>
      </c>
      <c r="C434" s="942" t="s">
        <v>14</v>
      </c>
      <c r="D434" s="943"/>
      <c r="E434" s="943"/>
      <c r="F434" s="943"/>
      <c r="G434" s="943"/>
      <c r="H434" s="943"/>
      <c r="I434" s="944"/>
      <c r="J434" s="945" t="s">
        <v>15</v>
      </c>
      <c r="K434" s="943"/>
      <c r="L434" s="943"/>
      <c r="M434" s="943"/>
      <c r="N434" s="943"/>
      <c r="O434" s="943"/>
      <c r="P434" s="944"/>
    </row>
    <row r="435" spans="1:21" ht="12.75" customHeight="1" x14ac:dyDescent="0.2">
      <c r="A435" s="939"/>
      <c r="B435" s="941"/>
      <c r="C435" s="946" t="s">
        <v>16</v>
      </c>
      <c r="D435" s="947"/>
      <c r="E435" s="947"/>
      <c r="F435" s="4"/>
      <c r="G435" s="4"/>
      <c r="H435" s="4"/>
      <c r="I435" s="383" t="s">
        <v>16</v>
      </c>
      <c r="J435" s="32" t="s">
        <v>16</v>
      </c>
      <c r="K435" s="4"/>
      <c r="L435" s="4"/>
      <c r="M435" s="4"/>
      <c r="N435" s="947" t="s">
        <v>16</v>
      </c>
      <c r="O435" s="947"/>
      <c r="P435" s="948"/>
    </row>
    <row r="436" spans="1:21" ht="12.75" customHeight="1" x14ac:dyDescent="0.2">
      <c r="A436" s="939"/>
      <c r="B436" s="941"/>
      <c r="C436" s="949" t="s">
        <v>8</v>
      </c>
      <c r="D436" s="950"/>
      <c r="E436" s="950"/>
      <c r="F436" s="384" t="s">
        <v>17</v>
      </c>
      <c r="G436" s="384" t="s">
        <v>18</v>
      </c>
      <c r="H436" s="384" t="s">
        <v>19</v>
      </c>
      <c r="I436" s="377" t="s">
        <v>20</v>
      </c>
      <c r="J436" s="33" t="s">
        <v>8</v>
      </c>
      <c r="K436" s="384" t="s">
        <v>17</v>
      </c>
      <c r="L436" s="384" t="s">
        <v>18</v>
      </c>
      <c r="M436" s="384" t="s">
        <v>19</v>
      </c>
      <c r="N436" s="955" t="s">
        <v>20</v>
      </c>
      <c r="O436" s="955"/>
      <c r="P436" s="956"/>
    </row>
    <row r="437" spans="1:21" ht="12.75" customHeight="1" x14ac:dyDescent="0.2">
      <c r="A437" s="939"/>
      <c r="B437" s="941"/>
      <c r="C437" s="957" t="s">
        <v>21</v>
      </c>
      <c r="D437" s="958"/>
      <c r="E437" s="958"/>
      <c r="F437" s="378"/>
      <c r="G437" s="378"/>
      <c r="H437" s="378"/>
      <c r="I437" s="379" t="s">
        <v>22</v>
      </c>
      <c r="J437" s="34" t="s">
        <v>21</v>
      </c>
      <c r="K437" s="378"/>
      <c r="L437" s="378"/>
      <c r="M437" s="378"/>
      <c r="N437" s="958" t="s">
        <v>23</v>
      </c>
      <c r="O437" s="958"/>
      <c r="P437" s="959"/>
      <c r="U437" s="1" t="s">
        <v>1</v>
      </c>
    </row>
    <row r="438" spans="1:21" x14ac:dyDescent="0.2">
      <c r="A438" s="44" t="s">
        <v>24</v>
      </c>
      <c r="B438" s="45" t="s">
        <v>25</v>
      </c>
      <c r="C438" s="960" t="s">
        <v>26</v>
      </c>
      <c r="D438" s="961"/>
      <c r="E438" s="961"/>
      <c r="F438" s="381" t="s">
        <v>27</v>
      </c>
      <c r="G438" s="381" t="s">
        <v>28</v>
      </c>
      <c r="H438" s="381" t="s">
        <v>29</v>
      </c>
      <c r="I438" s="46" t="s">
        <v>30</v>
      </c>
      <c r="J438" s="47" t="s">
        <v>31</v>
      </c>
      <c r="K438" s="381" t="s">
        <v>32</v>
      </c>
      <c r="L438" s="381" t="s">
        <v>33</v>
      </c>
      <c r="M438" s="381" t="s">
        <v>34</v>
      </c>
      <c r="N438" s="962" t="s">
        <v>35</v>
      </c>
      <c r="O438" s="961"/>
      <c r="P438" s="963"/>
      <c r="Q438" s="1" t="s">
        <v>1</v>
      </c>
    </row>
    <row r="439" spans="1:21" ht="15.75" x14ac:dyDescent="0.2">
      <c r="A439" s="5"/>
      <c r="B439" s="6" t="s">
        <v>36</v>
      </c>
      <c r="C439" s="998">
        <f>SUM(C15,C50,C85,C120,C155,C190,C225,C261,C296,C332,C368,C404)</f>
        <v>841</v>
      </c>
      <c r="D439" s="999"/>
      <c r="E439" s="999"/>
      <c r="F439" s="55">
        <f t="shared" ref="F439:N439" si="24">SUM(F15,F50,F85,F120,F155,F190,F225,F261,F296,F332,F368,F404)</f>
        <v>106</v>
      </c>
      <c r="G439" s="81">
        <f>SUM(G15,G50,G85,G120,G155,G190,G225,G261,G296,G332,G368,G404)</f>
        <v>0</v>
      </c>
      <c r="H439" s="55">
        <f t="shared" si="24"/>
        <v>0</v>
      </c>
      <c r="I439" s="56">
        <f t="shared" si="24"/>
        <v>735</v>
      </c>
      <c r="J439" s="63">
        <f t="shared" si="24"/>
        <v>302</v>
      </c>
      <c r="K439" s="55">
        <f t="shared" si="24"/>
        <v>300</v>
      </c>
      <c r="L439" s="81">
        <f t="shared" si="24"/>
        <v>0</v>
      </c>
      <c r="M439" s="55">
        <f t="shared" si="24"/>
        <v>0</v>
      </c>
      <c r="N439" s="1000">
        <f t="shared" si="24"/>
        <v>2</v>
      </c>
      <c r="O439" s="967"/>
      <c r="P439" s="968"/>
      <c r="Q439" s="1" t="s">
        <v>1</v>
      </c>
    </row>
    <row r="440" spans="1:21" x14ac:dyDescent="0.2">
      <c r="A440" s="9">
        <v>1</v>
      </c>
      <c r="B440" s="10" t="s">
        <v>37</v>
      </c>
      <c r="C440" s="980"/>
      <c r="D440" s="981"/>
      <c r="E440" s="981"/>
      <c r="F440" s="372"/>
      <c r="G440" s="372"/>
      <c r="H440" s="372"/>
      <c r="I440" s="373"/>
      <c r="J440" s="371"/>
      <c r="K440" s="372"/>
      <c r="L440" s="372"/>
      <c r="M440" s="372"/>
      <c r="N440" s="981"/>
      <c r="O440" s="981"/>
      <c r="P440" s="982"/>
    </row>
    <row r="441" spans="1:21" ht="14.25" x14ac:dyDescent="0.2">
      <c r="A441" s="11"/>
      <c r="B441" s="10" t="s">
        <v>38</v>
      </c>
      <c r="C441" s="1039">
        <f>SUM(C87,C17,C298,C192,C122,C334,C227,C263,C157,C406,C370,C52)</f>
        <v>0</v>
      </c>
      <c r="D441" s="1040"/>
      <c r="E441" s="1040"/>
      <c r="F441" s="375">
        <f t="shared" ref="F441:N443" si="25">SUM(F87,F17,F298,F192,F122,F334,F227,F263,F157,F406,F370,F52)</f>
        <v>0</v>
      </c>
      <c r="G441" s="375">
        <f t="shared" si="25"/>
        <v>0</v>
      </c>
      <c r="H441" s="375">
        <f t="shared" si="25"/>
        <v>0</v>
      </c>
      <c r="I441" s="376">
        <f t="shared" si="25"/>
        <v>0</v>
      </c>
      <c r="J441" s="374">
        <f t="shared" si="25"/>
        <v>0</v>
      </c>
      <c r="K441" s="375">
        <f t="shared" si="25"/>
        <v>0</v>
      </c>
      <c r="L441" s="375">
        <f t="shared" si="25"/>
        <v>0</v>
      </c>
      <c r="M441" s="375">
        <f t="shared" si="25"/>
        <v>0</v>
      </c>
      <c r="N441" s="1040">
        <f t="shared" si="25"/>
        <v>0</v>
      </c>
      <c r="O441" s="1040"/>
      <c r="P441" s="1041"/>
    </row>
    <row r="442" spans="1:21" ht="15" x14ac:dyDescent="0.2">
      <c r="A442" s="11"/>
      <c r="B442" s="12" t="s">
        <v>39</v>
      </c>
      <c r="C442" s="1015">
        <f>SUM(C88,C18,C299,C193,C123,C335,C228,C264,C158,C407,C371,C53)</f>
        <v>0</v>
      </c>
      <c r="D442" s="1016"/>
      <c r="E442" s="1016"/>
      <c r="F442" s="364">
        <f t="shared" si="25"/>
        <v>0</v>
      </c>
      <c r="G442" s="364">
        <f t="shared" si="25"/>
        <v>0</v>
      </c>
      <c r="H442" s="364">
        <f t="shared" si="25"/>
        <v>0</v>
      </c>
      <c r="I442" s="365">
        <f t="shared" si="25"/>
        <v>0</v>
      </c>
      <c r="J442" s="370">
        <f t="shared" si="25"/>
        <v>0</v>
      </c>
      <c r="K442" s="364">
        <f t="shared" si="25"/>
        <v>0</v>
      </c>
      <c r="L442" s="364">
        <f t="shared" si="25"/>
        <v>0</v>
      </c>
      <c r="M442" s="364">
        <f t="shared" si="25"/>
        <v>0</v>
      </c>
      <c r="N442" s="976">
        <f t="shared" si="25"/>
        <v>0</v>
      </c>
      <c r="O442" s="976"/>
      <c r="P442" s="977"/>
    </row>
    <row r="443" spans="1:21" ht="15" x14ac:dyDescent="0.2">
      <c r="A443" s="11"/>
      <c r="B443" s="12" t="s">
        <v>40</v>
      </c>
      <c r="C443" s="1048">
        <f>SUM(C89,C19,C300,C194,C124,C336,C229,C265,C159,C408,C372,C54)</f>
        <v>0</v>
      </c>
      <c r="D443" s="1049"/>
      <c r="E443" s="1049"/>
      <c r="F443" s="367">
        <f t="shared" si="25"/>
        <v>0</v>
      </c>
      <c r="G443" s="367">
        <f t="shared" si="25"/>
        <v>0</v>
      </c>
      <c r="H443" s="367">
        <f t="shared" si="25"/>
        <v>0</v>
      </c>
      <c r="I443" s="43">
        <f t="shared" si="25"/>
        <v>0</v>
      </c>
      <c r="J443" s="370">
        <f t="shared" si="25"/>
        <v>0</v>
      </c>
      <c r="K443" s="364">
        <f t="shared" si="25"/>
        <v>0</v>
      </c>
      <c r="L443" s="364">
        <f t="shared" si="25"/>
        <v>0</v>
      </c>
      <c r="M443" s="364">
        <f t="shared" si="25"/>
        <v>0</v>
      </c>
      <c r="N443" s="976">
        <f t="shared" si="25"/>
        <v>0</v>
      </c>
      <c r="O443" s="976"/>
      <c r="P443" s="977"/>
      <c r="S443" s="1" t="s">
        <v>1</v>
      </c>
    </row>
    <row r="444" spans="1:21" ht="14.25" x14ac:dyDescent="0.2">
      <c r="A444" s="11"/>
      <c r="B444" s="10" t="s">
        <v>41</v>
      </c>
      <c r="C444" s="1050">
        <f>SUM(C20,C55,C90,C125,C160,C195,C230,C266,C301,C337,C373,C409)</f>
        <v>841</v>
      </c>
      <c r="D444" s="1051"/>
      <c r="E444" s="1051"/>
      <c r="F444" s="57">
        <f t="shared" ref="F444:N451" si="26">SUM(F20,F55,F90,F125,F160,F195,F230,F266,F301,F337,F373,F409)</f>
        <v>106</v>
      </c>
      <c r="G444" s="57">
        <f t="shared" si="26"/>
        <v>0</v>
      </c>
      <c r="H444" s="57">
        <f t="shared" si="26"/>
        <v>0</v>
      </c>
      <c r="I444" s="58">
        <f t="shared" si="26"/>
        <v>735</v>
      </c>
      <c r="J444" s="65">
        <f t="shared" si="26"/>
        <v>302</v>
      </c>
      <c r="K444" s="66">
        <f t="shared" si="26"/>
        <v>300</v>
      </c>
      <c r="L444" s="66">
        <f t="shared" si="26"/>
        <v>0</v>
      </c>
      <c r="M444" s="66">
        <f t="shared" si="26"/>
        <v>0</v>
      </c>
      <c r="N444" s="976">
        <f t="shared" si="26"/>
        <v>2</v>
      </c>
      <c r="O444" s="976"/>
      <c r="P444" s="977"/>
      <c r="T444" s="1" t="s">
        <v>1</v>
      </c>
    </row>
    <row r="445" spans="1:21" ht="15" x14ac:dyDescent="0.2">
      <c r="A445" s="11"/>
      <c r="B445" s="12" t="s">
        <v>39</v>
      </c>
      <c r="C445" s="1015">
        <f t="shared" ref="C445:C451" si="27">SUM(C21,C56,C91,C126,C161,C196,C231,C267,C302,C338,C374,C410)</f>
        <v>391</v>
      </c>
      <c r="D445" s="1016"/>
      <c r="E445" s="1016"/>
      <c r="F445" s="61">
        <f>SUM(F21,F56,F91,F126,F161,F196,F231,F267,F302,F338,F374,F410)</f>
        <v>91</v>
      </c>
      <c r="G445" s="61">
        <f t="shared" si="26"/>
        <v>0</v>
      </c>
      <c r="H445" s="61">
        <f t="shared" si="26"/>
        <v>0</v>
      </c>
      <c r="I445" s="62">
        <f t="shared" si="26"/>
        <v>300</v>
      </c>
      <c r="J445" s="64">
        <f t="shared" si="26"/>
        <v>0</v>
      </c>
      <c r="K445" s="61">
        <f t="shared" si="26"/>
        <v>0</v>
      </c>
      <c r="L445" s="61">
        <f t="shared" si="26"/>
        <v>0</v>
      </c>
      <c r="M445" s="61">
        <f t="shared" si="26"/>
        <v>0</v>
      </c>
      <c r="N445" s="1016">
        <f t="shared" si="26"/>
        <v>0</v>
      </c>
      <c r="O445" s="1016"/>
      <c r="P445" s="1044"/>
      <c r="Q445" s="1" t="s">
        <v>63</v>
      </c>
    </row>
    <row r="446" spans="1:21" ht="15" x14ac:dyDescent="0.2">
      <c r="A446" s="11"/>
      <c r="B446" s="12" t="s">
        <v>40</v>
      </c>
      <c r="C446" s="1042">
        <f t="shared" si="27"/>
        <v>450</v>
      </c>
      <c r="D446" s="1043"/>
      <c r="E446" s="1043"/>
      <c r="F446" s="59">
        <f t="shared" si="26"/>
        <v>15</v>
      </c>
      <c r="G446" s="59">
        <f t="shared" si="26"/>
        <v>0</v>
      </c>
      <c r="H446" s="59">
        <f t="shared" si="26"/>
        <v>0</v>
      </c>
      <c r="I446" s="60">
        <f t="shared" si="26"/>
        <v>435</v>
      </c>
      <c r="J446" s="64">
        <f t="shared" si="26"/>
        <v>302</v>
      </c>
      <c r="K446" s="61">
        <f t="shared" si="26"/>
        <v>300</v>
      </c>
      <c r="L446" s="61">
        <f t="shared" si="26"/>
        <v>0</v>
      </c>
      <c r="M446" s="61">
        <f t="shared" si="26"/>
        <v>0</v>
      </c>
      <c r="N446" s="1016">
        <f t="shared" si="26"/>
        <v>2</v>
      </c>
      <c r="O446" s="1016"/>
      <c r="P446" s="1044"/>
    </row>
    <row r="447" spans="1:21" x14ac:dyDescent="0.2">
      <c r="A447" s="9">
        <v>2</v>
      </c>
      <c r="B447" s="10" t="s">
        <v>42</v>
      </c>
      <c r="C447" s="1045"/>
      <c r="D447" s="1046"/>
      <c r="E447" s="1047"/>
      <c r="F447" s="372"/>
      <c r="G447" s="372"/>
      <c r="H447" s="372"/>
      <c r="I447" s="362"/>
      <c r="J447" s="371"/>
      <c r="K447" s="372"/>
      <c r="L447" s="372"/>
      <c r="M447" s="372"/>
      <c r="N447" s="983"/>
      <c r="O447" s="983"/>
      <c r="P447" s="984"/>
    </row>
    <row r="448" spans="1:21" ht="15" x14ac:dyDescent="0.2">
      <c r="A448" s="11"/>
      <c r="B448" s="12" t="s">
        <v>43</v>
      </c>
      <c r="C448" s="1042">
        <f>SUM(C24,C59,C94,C129,C164,C199,C234,C270,C305,C341,C377,C413)</f>
        <v>65</v>
      </c>
      <c r="D448" s="1043"/>
      <c r="E448" s="1043"/>
      <c r="F448" s="59">
        <f t="shared" si="26"/>
        <v>55</v>
      </c>
      <c r="G448" s="59">
        <f t="shared" si="26"/>
        <v>0</v>
      </c>
      <c r="H448" s="59">
        <f t="shared" si="26"/>
        <v>0</v>
      </c>
      <c r="I448" s="60">
        <f t="shared" si="26"/>
        <v>10</v>
      </c>
      <c r="J448" s="371"/>
      <c r="K448" s="372"/>
      <c r="L448" s="372"/>
      <c r="M448" s="372"/>
      <c r="N448" s="983"/>
      <c r="O448" s="983"/>
      <c r="P448" s="984"/>
    </row>
    <row r="449" spans="1:17" ht="15" x14ac:dyDescent="0.2">
      <c r="A449" s="11"/>
      <c r="B449" s="12" t="s">
        <v>44</v>
      </c>
      <c r="C449" s="1042">
        <f t="shared" si="27"/>
        <v>751</v>
      </c>
      <c r="D449" s="1043"/>
      <c r="E449" s="1043"/>
      <c r="F449" s="59">
        <f t="shared" si="26"/>
        <v>51</v>
      </c>
      <c r="G449" s="59">
        <f t="shared" si="26"/>
        <v>0</v>
      </c>
      <c r="H449" s="59">
        <f t="shared" si="26"/>
        <v>0</v>
      </c>
      <c r="I449" s="60">
        <f t="shared" si="26"/>
        <v>700</v>
      </c>
      <c r="J449" s="371"/>
      <c r="K449" s="372"/>
      <c r="L449" s="372"/>
      <c r="M449" s="372"/>
      <c r="N449" s="983"/>
      <c r="O449" s="983"/>
      <c r="P449" s="984"/>
    </row>
    <row r="450" spans="1:17" ht="15" x14ac:dyDescent="0.2">
      <c r="A450" s="9"/>
      <c r="B450" s="12" t="s">
        <v>45</v>
      </c>
      <c r="C450" s="1042">
        <f t="shared" si="27"/>
        <v>0</v>
      </c>
      <c r="D450" s="1043"/>
      <c r="E450" s="1043"/>
      <c r="F450" s="59">
        <f t="shared" si="26"/>
        <v>0</v>
      </c>
      <c r="G450" s="59">
        <f t="shared" si="26"/>
        <v>0</v>
      </c>
      <c r="H450" s="59">
        <f t="shared" si="26"/>
        <v>0</v>
      </c>
      <c r="I450" s="60">
        <f t="shared" si="26"/>
        <v>0</v>
      </c>
      <c r="J450" s="371"/>
      <c r="K450" s="372"/>
      <c r="L450" s="372"/>
      <c r="M450" s="372"/>
      <c r="N450" s="983"/>
      <c r="O450" s="983"/>
      <c r="P450" s="984"/>
      <c r="Q450" s="1" t="s">
        <v>1</v>
      </c>
    </row>
    <row r="451" spans="1:17" ht="12.75" customHeight="1" x14ac:dyDescent="0.2">
      <c r="A451" s="14"/>
      <c r="B451" s="15" t="s">
        <v>46</v>
      </c>
      <c r="C451" s="1042">
        <f t="shared" si="27"/>
        <v>25</v>
      </c>
      <c r="D451" s="1043"/>
      <c r="E451" s="1043"/>
      <c r="F451" s="59">
        <f t="shared" si="26"/>
        <v>0</v>
      </c>
      <c r="G451" s="59">
        <f t="shared" si="26"/>
        <v>0</v>
      </c>
      <c r="H451" s="59">
        <f t="shared" si="26"/>
        <v>0</v>
      </c>
      <c r="I451" s="60">
        <f t="shared" si="26"/>
        <v>25</v>
      </c>
      <c r="J451" s="37"/>
      <c r="K451" s="16"/>
      <c r="L451" s="16"/>
      <c r="M451" s="16"/>
      <c r="N451" s="987"/>
      <c r="O451" s="987"/>
      <c r="P451" s="988"/>
    </row>
    <row r="452" spans="1:17" ht="12.75" customHeight="1" thickBot="1" x14ac:dyDescent="0.25">
      <c r="A452" s="21">
        <v>3</v>
      </c>
      <c r="B452" s="22" t="s">
        <v>47</v>
      </c>
      <c r="C452" s="1052"/>
      <c r="D452" s="1053"/>
      <c r="E452" s="1053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386"/>
      <c r="I452" s="38"/>
      <c r="J452" s="39"/>
      <c r="K452" s="359"/>
      <c r="L452" s="359"/>
      <c r="M452" s="359"/>
      <c r="N452" s="993"/>
      <c r="O452" s="993"/>
      <c r="P452" s="994"/>
    </row>
    <row r="453" spans="1:17" ht="12.75" customHeight="1" x14ac:dyDescent="0.2">
      <c r="B453" s="361"/>
      <c r="C453" s="995">
        <f>SUM(C448:E451)-C439</f>
        <v>0</v>
      </c>
      <c r="D453" s="996"/>
      <c r="E453" s="996"/>
      <c r="F453" s="24">
        <f>SUM(F448:F451)-F439</f>
        <v>0</v>
      </c>
      <c r="G453" s="24">
        <f>SUM(G448:G451)-G439</f>
        <v>0</v>
      </c>
      <c r="H453" s="24">
        <f>SUM(H448:H451)-H439</f>
        <v>0</v>
      </c>
      <c r="I453" s="24">
        <f>SUM(I448:I451)-I439</f>
        <v>0</v>
      </c>
      <c r="J453" s="8"/>
      <c r="K453" s="8" t="s">
        <v>1</v>
      </c>
      <c r="L453" s="8"/>
      <c r="M453" s="8"/>
      <c r="N453" s="997"/>
      <c r="O453" s="997"/>
      <c r="P453" s="997"/>
    </row>
    <row r="454" spans="1:17" x14ac:dyDescent="0.2">
      <c r="A454" s="85" t="s">
        <v>65</v>
      </c>
      <c r="C454" s="951"/>
      <c r="D454" s="951"/>
      <c r="E454" s="951"/>
      <c r="G454" s="1" t="s">
        <v>62</v>
      </c>
      <c r="N454" s="951"/>
      <c r="O454" s="951"/>
      <c r="P454" s="951"/>
    </row>
    <row r="455" spans="1:17" x14ac:dyDescent="0.2">
      <c r="C455" s="361"/>
      <c r="D455" s="361"/>
      <c r="E455" s="361"/>
      <c r="K455" s="1" t="s">
        <v>1</v>
      </c>
      <c r="N455" s="361"/>
      <c r="O455" s="361"/>
      <c r="P455" s="361"/>
    </row>
    <row r="456" spans="1:17" x14ac:dyDescent="0.2">
      <c r="C456" s="361"/>
      <c r="D456" s="361"/>
      <c r="E456" s="361"/>
      <c r="K456" s="1" t="s">
        <v>1</v>
      </c>
      <c r="N456" s="361"/>
      <c r="O456" s="361"/>
      <c r="P456" s="361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C452:E452"/>
    <mergeCell ref="N452:P452"/>
    <mergeCell ref="C453:E453"/>
    <mergeCell ref="N453:P453"/>
    <mergeCell ref="C454:E454"/>
    <mergeCell ref="N454:P454"/>
    <mergeCell ref="C449:E449"/>
    <mergeCell ref="N449:P449"/>
    <mergeCell ref="C450:E450"/>
    <mergeCell ref="N450:P450"/>
    <mergeCell ref="C451:E451"/>
    <mergeCell ref="N451:P451"/>
    <mergeCell ref="C446:E446"/>
    <mergeCell ref="N446:P446"/>
    <mergeCell ref="C447:E447"/>
    <mergeCell ref="N447:P447"/>
    <mergeCell ref="C448:E448"/>
    <mergeCell ref="N448:P448"/>
    <mergeCell ref="C443:E443"/>
    <mergeCell ref="N443:P443"/>
    <mergeCell ref="C444:E444"/>
    <mergeCell ref="N444:P444"/>
    <mergeCell ref="C445:E445"/>
    <mergeCell ref="N445:P445"/>
    <mergeCell ref="C440:E440"/>
    <mergeCell ref="N440:P440"/>
    <mergeCell ref="C441:E441"/>
    <mergeCell ref="N441:P441"/>
    <mergeCell ref="C442:E442"/>
    <mergeCell ref="N442:P442"/>
    <mergeCell ref="N436:P436"/>
    <mergeCell ref="C437:E437"/>
    <mergeCell ref="N437:P437"/>
    <mergeCell ref="C438:E438"/>
    <mergeCell ref="N438:P438"/>
    <mergeCell ref="C439:E439"/>
    <mergeCell ref="N439:P439"/>
    <mergeCell ref="I431:I432"/>
    <mergeCell ref="M431:N431"/>
    <mergeCell ref="M432:N432"/>
    <mergeCell ref="A434:A437"/>
    <mergeCell ref="B434:B437"/>
    <mergeCell ref="C434:I434"/>
    <mergeCell ref="J434:P434"/>
    <mergeCell ref="C435:E435"/>
    <mergeCell ref="N435:P435"/>
    <mergeCell ref="C436:E436"/>
    <mergeCell ref="A426:B426"/>
    <mergeCell ref="M426:P427"/>
    <mergeCell ref="A427:B427"/>
    <mergeCell ref="A428:B428"/>
    <mergeCell ref="F429:L429"/>
    <mergeCell ref="F430:L430"/>
    <mergeCell ref="C417:E417"/>
    <mergeCell ref="N417:P417"/>
    <mergeCell ref="C418:E418"/>
    <mergeCell ref="N418:P418"/>
    <mergeCell ref="C419:E419"/>
    <mergeCell ref="N419:P419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C409:E409"/>
    <mergeCell ref="N409:P409"/>
    <mergeCell ref="C410:E410"/>
    <mergeCell ref="N410:P410"/>
    <mergeCell ref="C405:E405"/>
    <mergeCell ref="N405:P405"/>
    <mergeCell ref="C406:E406"/>
    <mergeCell ref="N406:P406"/>
    <mergeCell ref="C407:E407"/>
    <mergeCell ref="N407:P407"/>
    <mergeCell ref="C403:E403"/>
    <mergeCell ref="N403:P403"/>
    <mergeCell ref="C404:E404"/>
    <mergeCell ref="N404:P404"/>
    <mergeCell ref="I396:I397"/>
    <mergeCell ref="M396:N396"/>
    <mergeCell ref="M397:N397"/>
    <mergeCell ref="C408:E408"/>
    <mergeCell ref="N408:P408"/>
    <mergeCell ref="A399:A402"/>
    <mergeCell ref="B399:B402"/>
    <mergeCell ref="C399:I399"/>
    <mergeCell ref="J399:P399"/>
    <mergeCell ref="C400:E400"/>
    <mergeCell ref="N400:P400"/>
    <mergeCell ref="C401:E401"/>
    <mergeCell ref="A390:B390"/>
    <mergeCell ref="M390:P391"/>
    <mergeCell ref="A391:B391"/>
    <mergeCell ref="A392:B392"/>
    <mergeCell ref="F393:L393"/>
    <mergeCell ref="F394:L394"/>
    <mergeCell ref="N401:P401"/>
    <mergeCell ref="C402:E402"/>
    <mergeCell ref="N402:P402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C368:E368"/>
    <mergeCell ref="N368:P368"/>
    <mergeCell ref="C369:E369"/>
    <mergeCell ref="N369:P369"/>
    <mergeCell ref="C370:E370"/>
    <mergeCell ref="N370:P370"/>
    <mergeCell ref="N364:P364"/>
    <mergeCell ref="C365:E365"/>
    <mergeCell ref="N365:P365"/>
    <mergeCell ref="C366:E366"/>
    <mergeCell ref="N366:P366"/>
    <mergeCell ref="C367:E367"/>
    <mergeCell ref="N367:P367"/>
    <mergeCell ref="F357:L357"/>
    <mergeCell ref="F358:L358"/>
    <mergeCell ref="I360:I361"/>
    <mergeCell ref="M360:N360"/>
    <mergeCell ref="M361:N361"/>
    <mergeCell ref="A363:A366"/>
    <mergeCell ref="B363:B366"/>
    <mergeCell ref="C363:I363"/>
    <mergeCell ref="J363:P363"/>
    <mergeCell ref="C364:E364"/>
    <mergeCell ref="C350:E350"/>
    <mergeCell ref="N350:P350"/>
    <mergeCell ref="A354:B354"/>
    <mergeCell ref="M354:P355"/>
    <mergeCell ref="A355:B355"/>
    <mergeCell ref="A356:B356"/>
    <mergeCell ref="C344:E344"/>
    <mergeCell ref="N344:P344"/>
    <mergeCell ref="C345:E345"/>
    <mergeCell ref="N345:P345"/>
    <mergeCell ref="C346:E346"/>
    <mergeCell ref="N346:P346"/>
    <mergeCell ref="C341:E341"/>
    <mergeCell ref="N341:P341"/>
    <mergeCell ref="C342:E342"/>
    <mergeCell ref="N342:P342"/>
    <mergeCell ref="C343:E343"/>
    <mergeCell ref="N343:P343"/>
    <mergeCell ref="C338:E338"/>
    <mergeCell ref="N338:P338"/>
    <mergeCell ref="C339:E339"/>
    <mergeCell ref="N339:P339"/>
    <mergeCell ref="C340:E340"/>
    <mergeCell ref="N340:P340"/>
    <mergeCell ref="C336:E336"/>
    <mergeCell ref="N336:P336"/>
    <mergeCell ref="C337:E337"/>
    <mergeCell ref="N337:P337"/>
    <mergeCell ref="C332:E332"/>
    <mergeCell ref="N332:P332"/>
    <mergeCell ref="C333:E333"/>
    <mergeCell ref="N333:P333"/>
    <mergeCell ref="C334:E334"/>
    <mergeCell ref="N334:P334"/>
    <mergeCell ref="C331:E331"/>
    <mergeCell ref="N331:P331"/>
    <mergeCell ref="F321:L321"/>
    <mergeCell ref="F322:L322"/>
    <mergeCell ref="I324:I325"/>
    <mergeCell ref="M324:N324"/>
    <mergeCell ref="M325:N325"/>
    <mergeCell ref="C335:E335"/>
    <mergeCell ref="N335:P335"/>
    <mergeCell ref="A327:A330"/>
    <mergeCell ref="B327:B330"/>
    <mergeCell ref="C327:I327"/>
    <mergeCell ref="J327:P327"/>
    <mergeCell ref="C328:E328"/>
    <mergeCell ref="C311:E311"/>
    <mergeCell ref="N311:P311"/>
    <mergeCell ref="A318:B318"/>
    <mergeCell ref="M318:P319"/>
    <mergeCell ref="A319:B319"/>
    <mergeCell ref="A320:B320"/>
    <mergeCell ref="N328:P328"/>
    <mergeCell ref="C329:E329"/>
    <mergeCell ref="N329:P329"/>
    <mergeCell ref="C330:E330"/>
    <mergeCell ref="N330:P330"/>
    <mergeCell ref="C308:E308"/>
    <mergeCell ref="N308:P308"/>
    <mergeCell ref="C309:E309"/>
    <mergeCell ref="N309:P309"/>
    <mergeCell ref="C310:E310"/>
    <mergeCell ref="N310:P310"/>
    <mergeCell ref="C305:E305"/>
    <mergeCell ref="N305:P305"/>
    <mergeCell ref="C306:E306"/>
    <mergeCell ref="N306:P306"/>
    <mergeCell ref="C307:E307"/>
    <mergeCell ref="N307:P307"/>
    <mergeCell ref="C302:E302"/>
    <mergeCell ref="N302:P302"/>
    <mergeCell ref="C303:E303"/>
    <mergeCell ref="N303:P303"/>
    <mergeCell ref="C304:E304"/>
    <mergeCell ref="N304:P304"/>
    <mergeCell ref="C299:E299"/>
    <mergeCell ref="N299:P299"/>
    <mergeCell ref="C300:E300"/>
    <mergeCell ref="N300:P300"/>
    <mergeCell ref="C301:E301"/>
    <mergeCell ref="N301:P301"/>
    <mergeCell ref="C296:E296"/>
    <mergeCell ref="N296:P296"/>
    <mergeCell ref="C297:E297"/>
    <mergeCell ref="N297:P297"/>
    <mergeCell ref="C298:E298"/>
    <mergeCell ref="N298:P298"/>
    <mergeCell ref="N292:P292"/>
    <mergeCell ref="C293:E293"/>
    <mergeCell ref="N293:P293"/>
    <mergeCell ref="C294:E294"/>
    <mergeCell ref="N294:P294"/>
    <mergeCell ref="C295:E295"/>
    <mergeCell ref="N295:P295"/>
    <mergeCell ref="F285:L285"/>
    <mergeCell ref="F286:L286"/>
    <mergeCell ref="I288:I289"/>
    <mergeCell ref="M288:N288"/>
    <mergeCell ref="M289:N289"/>
    <mergeCell ref="A291:A294"/>
    <mergeCell ref="B291:B294"/>
    <mergeCell ref="C291:I291"/>
    <mergeCell ref="J291:P291"/>
    <mergeCell ref="C292:E292"/>
    <mergeCell ref="C275:E275"/>
    <mergeCell ref="N275:P275"/>
    <mergeCell ref="A282:B282"/>
    <mergeCell ref="M282:P283"/>
    <mergeCell ref="A283:B283"/>
    <mergeCell ref="A284:B284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A256:A259"/>
    <mergeCell ref="B256:B259"/>
    <mergeCell ref="C256:I256"/>
    <mergeCell ref="J256:P256"/>
    <mergeCell ref="C257:E257"/>
    <mergeCell ref="N257:P257"/>
    <mergeCell ref="C258:E258"/>
    <mergeCell ref="N258:P258"/>
    <mergeCell ref="C259:E259"/>
    <mergeCell ref="N259:P259"/>
    <mergeCell ref="A249:B249"/>
    <mergeCell ref="F250:L250"/>
    <mergeCell ref="F251:L251"/>
    <mergeCell ref="I253:I254"/>
    <mergeCell ref="M253:N253"/>
    <mergeCell ref="M254:N254"/>
    <mergeCell ref="C238:E238"/>
    <mergeCell ref="N238:P238"/>
    <mergeCell ref="C239:E239"/>
    <mergeCell ref="N239:P239"/>
    <mergeCell ref="A247:B247"/>
    <mergeCell ref="M247:P248"/>
    <mergeCell ref="A248:B24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4:E224"/>
    <mergeCell ref="N224:P224"/>
    <mergeCell ref="C225:E225"/>
    <mergeCell ref="N225:P225"/>
    <mergeCell ref="I217:I218"/>
    <mergeCell ref="M217:N217"/>
    <mergeCell ref="M218:N218"/>
    <mergeCell ref="C229:E229"/>
    <mergeCell ref="N229:P229"/>
    <mergeCell ref="A220:A223"/>
    <mergeCell ref="B220:B223"/>
    <mergeCell ref="C220:I220"/>
    <mergeCell ref="J220:P220"/>
    <mergeCell ref="C221:E221"/>
    <mergeCell ref="N221:P221"/>
    <mergeCell ref="C222:E222"/>
    <mergeCell ref="A211:B211"/>
    <mergeCell ref="M211:P212"/>
    <mergeCell ref="A212:B212"/>
    <mergeCell ref="A213:B213"/>
    <mergeCell ref="F214:L214"/>
    <mergeCell ref="F215:L215"/>
    <mergeCell ref="N222:P222"/>
    <mergeCell ref="C223:E223"/>
    <mergeCell ref="N223:P223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N187:P187"/>
    <mergeCell ref="C188:E188"/>
    <mergeCell ref="N188:P188"/>
    <mergeCell ref="C189:E189"/>
    <mergeCell ref="N189:P189"/>
    <mergeCell ref="C190:E190"/>
    <mergeCell ref="N190:P190"/>
    <mergeCell ref="I182:I183"/>
    <mergeCell ref="M182:N182"/>
    <mergeCell ref="M183:N183"/>
    <mergeCell ref="A185:A188"/>
    <mergeCell ref="B185:B188"/>
    <mergeCell ref="C185:I185"/>
    <mergeCell ref="J185:P185"/>
    <mergeCell ref="C186:E186"/>
    <mergeCell ref="N186:P186"/>
    <mergeCell ref="C187:E187"/>
    <mergeCell ref="A176:B176"/>
    <mergeCell ref="M176:P177"/>
    <mergeCell ref="A177:B177"/>
    <mergeCell ref="A178:B178"/>
    <mergeCell ref="F179:L179"/>
    <mergeCell ref="F180:L180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4:E154"/>
    <mergeCell ref="N154:P154"/>
    <mergeCell ref="C155:E155"/>
    <mergeCell ref="N155:P155"/>
    <mergeCell ref="I147:I148"/>
    <mergeCell ref="M147:N147"/>
    <mergeCell ref="M148:N148"/>
    <mergeCell ref="C159:E159"/>
    <mergeCell ref="N159:P159"/>
    <mergeCell ref="A150:A153"/>
    <mergeCell ref="B150:B153"/>
    <mergeCell ref="C150:I150"/>
    <mergeCell ref="J150:P150"/>
    <mergeCell ref="C151:E151"/>
    <mergeCell ref="N151:P151"/>
    <mergeCell ref="C152:E152"/>
    <mergeCell ref="A141:B141"/>
    <mergeCell ref="M141:P142"/>
    <mergeCell ref="A142:B142"/>
    <mergeCell ref="A143:B143"/>
    <mergeCell ref="F144:L144"/>
    <mergeCell ref="F145:L145"/>
    <mergeCell ref="N152:P152"/>
    <mergeCell ref="C153:E153"/>
    <mergeCell ref="N153:P153"/>
    <mergeCell ref="C132:E132"/>
    <mergeCell ref="N132:P132"/>
    <mergeCell ref="C133:E133"/>
    <mergeCell ref="N133:P133"/>
    <mergeCell ref="C134:E134"/>
    <mergeCell ref="N134:P134"/>
    <mergeCell ref="C129:E129"/>
    <mergeCell ref="N129:P129"/>
    <mergeCell ref="C130:E130"/>
    <mergeCell ref="N130:P130"/>
    <mergeCell ref="C131:E131"/>
    <mergeCell ref="N131:P131"/>
    <mergeCell ref="C126:E126"/>
    <mergeCell ref="N126:P126"/>
    <mergeCell ref="C127:E127"/>
    <mergeCell ref="N127:P127"/>
    <mergeCell ref="C128:E128"/>
    <mergeCell ref="N128:P128"/>
    <mergeCell ref="C123:E123"/>
    <mergeCell ref="N123:P123"/>
    <mergeCell ref="C124:E124"/>
    <mergeCell ref="N124:P124"/>
    <mergeCell ref="C125:E125"/>
    <mergeCell ref="N125:P125"/>
    <mergeCell ref="C120:E120"/>
    <mergeCell ref="N120:P120"/>
    <mergeCell ref="C121:E121"/>
    <mergeCell ref="N121:P121"/>
    <mergeCell ref="C122:E122"/>
    <mergeCell ref="N122:P122"/>
    <mergeCell ref="N116:P116"/>
    <mergeCell ref="C117:E117"/>
    <mergeCell ref="N117:P117"/>
    <mergeCell ref="C118:E118"/>
    <mergeCell ref="N118:P118"/>
    <mergeCell ref="C119:E119"/>
    <mergeCell ref="N119:P119"/>
    <mergeCell ref="F109:L109"/>
    <mergeCell ref="F110:L110"/>
    <mergeCell ref="I112:I113"/>
    <mergeCell ref="M112:N112"/>
    <mergeCell ref="M113:N113"/>
    <mergeCell ref="A115:A118"/>
    <mergeCell ref="B115:B118"/>
    <mergeCell ref="C115:I115"/>
    <mergeCell ref="J115:P115"/>
    <mergeCell ref="C116:E116"/>
    <mergeCell ref="C100:E100"/>
    <mergeCell ref="N100:P100"/>
    <mergeCell ref="A106:B106"/>
    <mergeCell ref="M106:P107"/>
    <mergeCell ref="A107:B107"/>
    <mergeCell ref="A108:B108"/>
    <mergeCell ref="C97:E97"/>
    <mergeCell ref="N97:P97"/>
    <mergeCell ref="C98:E98"/>
    <mergeCell ref="N98:P98"/>
    <mergeCell ref="C99:E99"/>
    <mergeCell ref="N99:P99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C89:E89"/>
    <mergeCell ref="N89:P89"/>
    <mergeCell ref="C90:E90"/>
    <mergeCell ref="N90:P90"/>
    <mergeCell ref="C85:E85"/>
    <mergeCell ref="N85:P85"/>
    <mergeCell ref="C86:E86"/>
    <mergeCell ref="N86:P86"/>
    <mergeCell ref="C87:E87"/>
    <mergeCell ref="N87:P87"/>
    <mergeCell ref="C84:E84"/>
    <mergeCell ref="N84:P84"/>
    <mergeCell ref="F74:L74"/>
    <mergeCell ref="F75:L75"/>
    <mergeCell ref="I77:I78"/>
    <mergeCell ref="M77:N77"/>
    <mergeCell ref="M78:N78"/>
    <mergeCell ref="C88:E88"/>
    <mergeCell ref="N88:P88"/>
    <mergeCell ref="A80:A83"/>
    <mergeCell ref="B80:B83"/>
    <mergeCell ref="C80:I80"/>
    <mergeCell ref="J80:P80"/>
    <mergeCell ref="C81:E81"/>
    <mergeCell ref="C64:E64"/>
    <mergeCell ref="N64:P64"/>
    <mergeCell ref="A71:B71"/>
    <mergeCell ref="M71:P72"/>
    <mergeCell ref="A72:B72"/>
    <mergeCell ref="A73:B73"/>
    <mergeCell ref="N81:P81"/>
    <mergeCell ref="C82:E82"/>
    <mergeCell ref="N82:P82"/>
    <mergeCell ref="C83:E83"/>
    <mergeCell ref="N83:P83"/>
    <mergeCell ref="C61:E61"/>
    <mergeCell ref="N61:P61"/>
    <mergeCell ref="C62:E62"/>
    <mergeCell ref="N62:P62"/>
    <mergeCell ref="C63:E63"/>
    <mergeCell ref="N63:P63"/>
    <mergeCell ref="C58:E58"/>
    <mergeCell ref="N58:P58"/>
    <mergeCell ref="C59:E59"/>
    <mergeCell ref="N59:P59"/>
    <mergeCell ref="C60:E60"/>
    <mergeCell ref="N60:P60"/>
    <mergeCell ref="C55:E55"/>
    <mergeCell ref="N55:P55"/>
    <mergeCell ref="C56:E56"/>
    <mergeCell ref="N56:P56"/>
    <mergeCell ref="C57:E57"/>
    <mergeCell ref="N57:P57"/>
    <mergeCell ref="C52:E52"/>
    <mergeCell ref="N52:P52"/>
    <mergeCell ref="C53:E53"/>
    <mergeCell ref="N53:P53"/>
    <mergeCell ref="C54:E54"/>
    <mergeCell ref="N54:P54"/>
    <mergeCell ref="C49:E49"/>
    <mergeCell ref="N49:P49"/>
    <mergeCell ref="C50:E50"/>
    <mergeCell ref="N50:P50"/>
    <mergeCell ref="C51:E51"/>
    <mergeCell ref="N51:P51"/>
    <mergeCell ref="A45:A48"/>
    <mergeCell ref="B45:B48"/>
    <mergeCell ref="C45:I45"/>
    <mergeCell ref="J45:P45"/>
    <mergeCell ref="C46:E46"/>
    <mergeCell ref="N46:P46"/>
    <mergeCell ref="C47:E47"/>
    <mergeCell ref="N47:P47"/>
    <mergeCell ref="C48:E48"/>
    <mergeCell ref="N48:P48"/>
    <mergeCell ref="A38:B38"/>
    <mergeCell ref="F39:L39"/>
    <mergeCell ref="F40:L40"/>
    <mergeCell ref="I42:I43"/>
    <mergeCell ref="M42:N42"/>
    <mergeCell ref="M43:N43"/>
    <mergeCell ref="C28:E28"/>
    <mergeCell ref="N28:P28"/>
    <mergeCell ref="C29:E29"/>
    <mergeCell ref="N29:P29"/>
    <mergeCell ref="A36:B36"/>
    <mergeCell ref="M36:P37"/>
    <mergeCell ref="A37:B37"/>
    <mergeCell ref="C25:E25"/>
    <mergeCell ref="N25:P25"/>
    <mergeCell ref="C26:E26"/>
    <mergeCell ref="N26:P26"/>
    <mergeCell ref="C27:E27"/>
    <mergeCell ref="N27:P27"/>
    <mergeCell ref="C22:E22"/>
    <mergeCell ref="N22:P22"/>
    <mergeCell ref="C23:E23"/>
    <mergeCell ref="F23:H23"/>
    <mergeCell ref="N23:P23"/>
    <mergeCell ref="C24:E24"/>
    <mergeCell ref="N24:P24"/>
    <mergeCell ref="C20:E20"/>
    <mergeCell ref="N20:P20"/>
    <mergeCell ref="C21:E21"/>
    <mergeCell ref="N21:P21"/>
    <mergeCell ref="C16:E16"/>
    <mergeCell ref="N16:P16"/>
    <mergeCell ref="C17:E17"/>
    <mergeCell ref="N17:P17"/>
    <mergeCell ref="C18:E18"/>
    <mergeCell ref="N18:P18"/>
    <mergeCell ref="C14:E14"/>
    <mergeCell ref="N14:P14"/>
    <mergeCell ref="C15:E15"/>
    <mergeCell ref="N15:P15"/>
    <mergeCell ref="I7:I8"/>
    <mergeCell ref="M7:N7"/>
    <mergeCell ref="M8:N8"/>
    <mergeCell ref="C19:E19"/>
    <mergeCell ref="N19:P19"/>
    <mergeCell ref="A10:A13"/>
    <mergeCell ref="B10:B13"/>
    <mergeCell ref="C10:I10"/>
    <mergeCell ref="J10:P10"/>
    <mergeCell ref="C11:E11"/>
    <mergeCell ref="N11:P11"/>
    <mergeCell ref="C12:E12"/>
    <mergeCell ref="A1:B1"/>
    <mergeCell ref="M1:P2"/>
    <mergeCell ref="A2:B2"/>
    <mergeCell ref="A3:B3"/>
    <mergeCell ref="F4:L4"/>
    <mergeCell ref="F5:L5"/>
    <mergeCell ref="N12:P12"/>
    <mergeCell ref="C13:E13"/>
    <mergeCell ref="N13:P13"/>
  </mergeCells>
  <pageMargins left="0.69930555555555596" right="0.69930555555555596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359" zoomScale="80" zoomScaleNormal="80" workbookViewId="0">
      <pane xSplit="2" topLeftCell="C1" activePane="topRight" state="frozen"/>
      <selection activeCell="O501" sqref="O501"/>
      <selection pane="topRight" activeCell="U160" sqref="U160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51" t="s">
        <v>0</v>
      </c>
      <c r="B1" s="951"/>
      <c r="F1" s="1" t="s">
        <v>1</v>
      </c>
      <c r="M1" s="952" t="s">
        <v>2</v>
      </c>
      <c r="N1" s="952"/>
      <c r="O1" s="952"/>
      <c r="P1" s="952"/>
    </row>
    <row r="2" spans="1:22" ht="12.75" customHeight="1" x14ac:dyDescent="0.2">
      <c r="A2" s="951" t="s">
        <v>3</v>
      </c>
      <c r="B2" s="951"/>
      <c r="M2" s="952"/>
      <c r="N2" s="952"/>
      <c r="O2" s="952"/>
      <c r="P2" s="952"/>
    </row>
    <row r="3" spans="1:22" x14ac:dyDescent="0.2">
      <c r="A3" s="951" t="s">
        <v>4</v>
      </c>
      <c r="B3" s="951"/>
    </row>
    <row r="4" spans="1:22" ht="20.25" x14ac:dyDescent="0.3">
      <c r="F4" s="953" t="s">
        <v>5</v>
      </c>
      <c r="G4" s="953"/>
      <c r="H4" s="953"/>
      <c r="I4" s="953"/>
      <c r="J4" s="953"/>
      <c r="K4" s="953"/>
      <c r="L4" s="953"/>
    </row>
    <row r="5" spans="1:22" x14ac:dyDescent="0.2">
      <c r="F5" s="954" t="s">
        <v>64</v>
      </c>
      <c r="G5" s="954"/>
      <c r="H5" s="954"/>
      <c r="I5" s="954"/>
      <c r="J5" s="954"/>
      <c r="K5" s="954"/>
      <c r="L5" s="954"/>
    </row>
    <row r="6" spans="1:22" x14ac:dyDescent="0.2">
      <c r="A6" s="1" t="s">
        <v>6</v>
      </c>
      <c r="C6" s="27"/>
      <c r="D6" s="436">
        <v>1</v>
      </c>
      <c r="E6" s="436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7</v>
      </c>
      <c r="C7" s="28"/>
      <c r="D7" s="4">
        <v>0</v>
      </c>
      <c r="E7" s="4">
        <v>8</v>
      </c>
      <c r="I7" s="969">
        <v>1</v>
      </c>
      <c r="K7" s="2"/>
      <c r="L7" s="23" t="s">
        <v>8</v>
      </c>
      <c r="M7" s="970" t="s">
        <v>71</v>
      </c>
      <c r="N7" s="971"/>
      <c r="O7" s="436">
        <v>0</v>
      </c>
      <c r="P7" s="436">
        <v>5</v>
      </c>
      <c r="V7" s="1" t="s">
        <v>1</v>
      </c>
    </row>
    <row r="8" spans="1:22" s="3" customFormat="1" ht="12.75" customHeight="1" x14ac:dyDescent="0.2">
      <c r="A8" s="19" t="s">
        <v>49</v>
      </c>
      <c r="B8" s="19"/>
      <c r="C8" s="40">
        <v>0</v>
      </c>
      <c r="D8" s="40">
        <v>1</v>
      </c>
      <c r="E8" s="40">
        <v>0</v>
      </c>
      <c r="I8" s="969"/>
      <c r="J8" s="67"/>
      <c r="K8" s="68"/>
      <c r="L8" s="69" t="s">
        <v>11</v>
      </c>
      <c r="M8" s="972" t="s">
        <v>66</v>
      </c>
      <c r="N8" s="973"/>
      <c r="O8" s="40">
        <v>2</v>
      </c>
      <c r="P8" s="40">
        <v>3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938" t="s">
        <v>12</v>
      </c>
      <c r="B10" s="940" t="s">
        <v>13</v>
      </c>
      <c r="C10" s="942" t="s">
        <v>14</v>
      </c>
      <c r="D10" s="943"/>
      <c r="E10" s="943"/>
      <c r="F10" s="943"/>
      <c r="G10" s="943"/>
      <c r="H10" s="943"/>
      <c r="I10" s="944"/>
      <c r="J10" s="945" t="s">
        <v>15</v>
      </c>
      <c r="K10" s="943"/>
      <c r="L10" s="943"/>
      <c r="M10" s="943"/>
      <c r="N10" s="943"/>
      <c r="O10" s="943"/>
      <c r="P10" s="944"/>
    </row>
    <row r="11" spans="1:22" ht="12.75" customHeight="1" x14ac:dyDescent="0.2">
      <c r="A11" s="939"/>
      <c r="B11" s="941"/>
      <c r="C11" s="946" t="s">
        <v>16</v>
      </c>
      <c r="D11" s="947"/>
      <c r="E11" s="947"/>
      <c r="F11" s="4"/>
      <c r="G11" s="4"/>
      <c r="H11" s="4"/>
      <c r="I11" s="429" t="s">
        <v>16</v>
      </c>
      <c r="J11" s="32" t="s">
        <v>16</v>
      </c>
      <c r="K11" s="4"/>
      <c r="L11" s="4"/>
      <c r="M11" s="4"/>
      <c r="N11" s="947" t="s">
        <v>16</v>
      </c>
      <c r="O11" s="947"/>
      <c r="P11" s="948"/>
    </row>
    <row r="12" spans="1:22" ht="12.75" customHeight="1" x14ac:dyDescent="0.2">
      <c r="A12" s="939"/>
      <c r="B12" s="941"/>
      <c r="C12" s="949" t="s">
        <v>8</v>
      </c>
      <c r="D12" s="950"/>
      <c r="E12" s="950"/>
      <c r="F12" s="430" t="s">
        <v>17</v>
      </c>
      <c r="G12" s="430" t="s">
        <v>18</v>
      </c>
      <c r="H12" s="430" t="s">
        <v>19</v>
      </c>
      <c r="I12" s="433" t="s">
        <v>20</v>
      </c>
      <c r="J12" s="33" t="s">
        <v>8</v>
      </c>
      <c r="K12" s="430" t="s">
        <v>17</v>
      </c>
      <c r="L12" s="430" t="s">
        <v>18</v>
      </c>
      <c r="M12" s="430" t="s">
        <v>19</v>
      </c>
      <c r="N12" s="955" t="s">
        <v>20</v>
      </c>
      <c r="O12" s="955"/>
      <c r="P12" s="956"/>
    </row>
    <row r="13" spans="1:22" ht="12.75" customHeight="1" x14ac:dyDescent="0.2">
      <c r="A13" s="939"/>
      <c r="B13" s="941"/>
      <c r="C13" s="957" t="s">
        <v>21</v>
      </c>
      <c r="D13" s="958"/>
      <c r="E13" s="958"/>
      <c r="F13" s="434"/>
      <c r="G13" s="434"/>
      <c r="H13" s="434"/>
      <c r="I13" s="435" t="s">
        <v>22</v>
      </c>
      <c r="J13" s="34" t="s">
        <v>21</v>
      </c>
      <c r="K13" s="434"/>
      <c r="L13" s="434"/>
      <c r="M13" s="434"/>
      <c r="N13" s="958" t="s">
        <v>23</v>
      </c>
      <c r="O13" s="958"/>
      <c r="P13" s="959"/>
      <c r="V13" s="1" t="s">
        <v>1</v>
      </c>
    </row>
    <row r="14" spans="1:22" x14ac:dyDescent="0.2">
      <c r="A14" s="44" t="s">
        <v>24</v>
      </c>
      <c r="B14" s="45" t="s">
        <v>25</v>
      </c>
      <c r="C14" s="960" t="s">
        <v>26</v>
      </c>
      <c r="D14" s="961"/>
      <c r="E14" s="961"/>
      <c r="F14" s="437" t="s">
        <v>27</v>
      </c>
      <c r="G14" s="437" t="s">
        <v>28</v>
      </c>
      <c r="H14" s="437" t="s">
        <v>29</v>
      </c>
      <c r="I14" s="46" t="s">
        <v>30</v>
      </c>
      <c r="J14" s="47" t="s">
        <v>31</v>
      </c>
      <c r="K14" s="437" t="s">
        <v>32</v>
      </c>
      <c r="L14" s="437" t="s">
        <v>33</v>
      </c>
      <c r="M14" s="437" t="s">
        <v>34</v>
      </c>
      <c r="N14" s="962" t="s">
        <v>35</v>
      </c>
      <c r="O14" s="961"/>
      <c r="P14" s="963"/>
    </row>
    <row r="15" spans="1:22" ht="30" customHeight="1" x14ac:dyDescent="0.2">
      <c r="A15" s="5"/>
      <c r="B15" s="6" t="s">
        <v>36</v>
      </c>
      <c r="C15" s="964">
        <f>SUM(C17,C20)</f>
        <v>168</v>
      </c>
      <c r="D15" s="965"/>
      <c r="E15" s="965"/>
      <c r="F15" s="438">
        <f t="shared" ref="F15:N15" si="0">SUM(F17,F20)</f>
        <v>168</v>
      </c>
      <c r="G15" s="438">
        <f t="shared" si="0"/>
        <v>37</v>
      </c>
      <c r="H15" s="438">
        <f t="shared" si="0"/>
        <v>0</v>
      </c>
      <c r="I15" s="41">
        <f t="shared" si="0"/>
        <v>37</v>
      </c>
      <c r="J15" s="7">
        <f t="shared" si="0"/>
        <v>0</v>
      </c>
      <c r="K15" s="41">
        <f t="shared" si="0"/>
        <v>0</v>
      </c>
      <c r="L15" s="41">
        <f t="shared" si="0"/>
        <v>0</v>
      </c>
      <c r="M15" s="7">
        <f t="shared" si="0"/>
        <v>0</v>
      </c>
      <c r="N15" s="966">
        <f t="shared" si="0"/>
        <v>0</v>
      </c>
      <c r="O15" s="967"/>
      <c r="P15" s="968"/>
    </row>
    <row r="16" spans="1:22" ht="25.5" customHeight="1" x14ac:dyDescent="0.2">
      <c r="A16" s="9">
        <v>1</v>
      </c>
      <c r="B16" s="10" t="s">
        <v>37</v>
      </c>
      <c r="C16" s="980"/>
      <c r="D16" s="981"/>
      <c r="E16" s="981"/>
      <c r="F16" s="444"/>
      <c r="G16" s="444"/>
      <c r="H16" s="444"/>
      <c r="I16" s="35"/>
      <c r="J16" s="443"/>
      <c r="K16" s="444"/>
      <c r="L16" s="444"/>
      <c r="M16" s="444"/>
      <c r="N16" s="981"/>
      <c r="O16" s="981"/>
      <c r="P16" s="982"/>
    </row>
    <row r="17" spans="1:16" ht="12.75" customHeight="1" x14ac:dyDescent="0.2">
      <c r="A17" s="11"/>
      <c r="B17" s="10" t="s">
        <v>38</v>
      </c>
      <c r="C17" s="978">
        <f>SUM(C18:E19)</f>
        <v>0</v>
      </c>
      <c r="D17" s="979"/>
      <c r="E17" s="979"/>
      <c r="F17" s="442">
        <f>SUM(F18:F19)</f>
        <v>0</v>
      </c>
      <c r="G17" s="442">
        <f>SUM(G18:G19)</f>
        <v>0</v>
      </c>
      <c r="H17" s="442">
        <f>SUM(H18:H19)</f>
        <v>0</v>
      </c>
      <c r="I17" s="464">
        <f t="shared" ref="I17:I22" si="1">SUM(C17-F17+G17-H17)</f>
        <v>0</v>
      </c>
      <c r="J17" s="452">
        <f>SUM(J18:J19)</f>
        <v>0</v>
      </c>
      <c r="K17" s="442">
        <f>SUM(K18:K19)</f>
        <v>0</v>
      </c>
      <c r="L17" s="442">
        <f>SUM(L18:L19)</f>
        <v>0</v>
      </c>
      <c r="M17" s="452">
        <f>SUM(M18:M19)</f>
        <v>0</v>
      </c>
      <c r="N17" s="976">
        <f>SUM(N18:P19)</f>
        <v>0</v>
      </c>
      <c r="O17" s="976"/>
      <c r="P17" s="977"/>
    </row>
    <row r="18" spans="1:16" ht="12.75" customHeight="1" x14ac:dyDescent="0.2">
      <c r="A18" s="11"/>
      <c r="B18" s="12" t="s">
        <v>39</v>
      </c>
      <c r="C18" s="974">
        <v>0</v>
      </c>
      <c r="D18" s="975"/>
      <c r="E18" s="975"/>
      <c r="F18" s="439">
        <v>0</v>
      </c>
      <c r="G18" s="439">
        <v>0</v>
      </c>
      <c r="H18" s="439">
        <v>0</v>
      </c>
      <c r="I18" s="42">
        <f t="shared" si="1"/>
        <v>0</v>
      </c>
      <c r="J18" s="79">
        <v>0</v>
      </c>
      <c r="K18" s="79">
        <v>0</v>
      </c>
      <c r="L18" s="79">
        <v>0</v>
      </c>
      <c r="M18" s="79">
        <v>0</v>
      </c>
      <c r="N18" s="976">
        <f>SUM(J18-K18+L18-M18)</f>
        <v>0</v>
      </c>
      <c r="O18" s="976"/>
      <c r="P18" s="977"/>
    </row>
    <row r="19" spans="1:16" ht="12.75" customHeight="1" x14ac:dyDescent="0.2">
      <c r="A19" s="11"/>
      <c r="B19" s="12" t="s">
        <v>40</v>
      </c>
      <c r="C19" s="974">
        <v>0</v>
      </c>
      <c r="D19" s="975"/>
      <c r="E19" s="975"/>
      <c r="F19" s="439">
        <v>0</v>
      </c>
      <c r="G19" s="439">
        <v>0</v>
      </c>
      <c r="H19" s="439">
        <v>0</v>
      </c>
      <c r="I19" s="42">
        <f t="shared" si="1"/>
        <v>0</v>
      </c>
      <c r="J19" s="79">
        <v>0</v>
      </c>
      <c r="K19" s="79">
        <v>0</v>
      </c>
      <c r="L19" s="79">
        <v>0</v>
      </c>
      <c r="M19" s="79">
        <v>0</v>
      </c>
      <c r="N19" s="976">
        <f>SUM(J19-K19+L19-M19)</f>
        <v>0</v>
      </c>
      <c r="O19" s="976"/>
      <c r="P19" s="977"/>
    </row>
    <row r="20" spans="1:16" ht="12.75" customHeight="1" x14ac:dyDescent="0.2">
      <c r="A20" s="11"/>
      <c r="B20" s="10" t="s">
        <v>41</v>
      </c>
      <c r="C20" s="978">
        <f>SUM(C21:E22)</f>
        <v>168</v>
      </c>
      <c r="D20" s="979"/>
      <c r="E20" s="979"/>
      <c r="F20" s="442">
        <f>SUM(F21:F22)</f>
        <v>168</v>
      </c>
      <c r="G20" s="442">
        <f>SUM(G21:G22)</f>
        <v>37</v>
      </c>
      <c r="H20" s="442">
        <f>SUM(H21:H22)</f>
        <v>0</v>
      </c>
      <c r="I20" s="464">
        <f t="shared" si="1"/>
        <v>37</v>
      </c>
      <c r="J20" s="13">
        <f>SUM(J21:J22)</f>
        <v>0</v>
      </c>
      <c r="K20" s="48">
        <f>SUM(K21:K22)</f>
        <v>0</v>
      </c>
      <c r="L20" s="48">
        <f>SUM(L21:L22)</f>
        <v>0</v>
      </c>
      <c r="M20" s="13">
        <f>SUM(M21:M22)</f>
        <v>0</v>
      </c>
      <c r="N20" s="976">
        <f>SUM(N21:P22)</f>
        <v>0</v>
      </c>
      <c r="O20" s="976"/>
      <c r="P20" s="977"/>
    </row>
    <row r="21" spans="1:16" ht="12.75" customHeight="1" x14ac:dyDescent="0.2">
      <c r="A21" s="11"/>
      <c r="B21" s="12" t="s">
        <v>39</v>
      </c>
      <c r="C21" s="974">
        <v>0</v>
      </c>
      <c r="D21" s="975"/>
      <c r="E21" s="975"/>
      <c r="F21" s="439">
        <v>0</v>
      </c>
      <c r="G21" s="439">
        <v>12</v>
      </c>
      <c r="H21" s="439">
        <v>0</v>
      </c>
      <c r="I21" s="42">
        <f t="shared" si="1"/>
        <v>12</v>
      </c>
      <c r="J21" s="36">
        <v>0</v>
      </c>
      <c r="K21" s="439">
        <v>0</v>
      </c>
      <c r="L21" s="439">
        <v>0</v>
      </c>
      <c r="M21" s="453">
        <v>0</v>
      </c>
      <c r="N21" s="976">
        <f>SUM(J21-K21+L21-M21)</f>
        <v>0</v>
      </c>
      <c r="O21" s="976"/>
      <c r="P21" s="977"/>
    </row>
    <row r="22" spans="1:16" ht="15" x14ac:dyDescent="0.2">
      <c r="A22" s="11"/>
      <c r="B22" s="12" t="s">
        <v>40</v>
      </c>
      <c r="C22" s="974">
        <v>168</v>
      </c>
      <c r="D22" s="975"/>
      <c r="E22" s="975"/>
      <c r="F22" s="439">
        <v>168</v>
      </c>
      <c r="G22" s="439">
        <v>25</v>
      </c>
      <c r="H22" s="439">
        <v>0</v>
      </c>
      <c r="I22" s="42">
        <f t="shared" si="1"/>
        <v>25</v>
      </c>
      <c r="J22" s="36">
        <v>0</v>
      </c>
      <c r="K22" s="453">
        <v>0</v>
      </c>
      <c r="L22" s="453">
        <v>0</v>
      </c>
      <c r="M22" s="453">
        <v>0</v>
      </c>
      <c r="N22" s="976">
        <f>SUM(J22-K22+L22-M22)</f>
        <v>0</v>
      </c>
      <c r="O22" s="976"/>
      <c r="P22" s="977"/>
    </row>
    <row r="23" spans="1:16" x14ac:dyDescent="0.2">
      <c r="A23" s="9">
        <v>2</v>
      </c>
      <c r="B23" s="10" t="s">
        <v>42</v>
      </c>
      <c r="C23" s="989"/>
      <c r="D23" s="990"/>
      <c r="E23" s="990"/>
      <c r="F23" s="989"/>
      <c r="G23" s="990"/>
      <c r="H23" s="990"/>
      <c r="I23" s="50"/>
      <c r="J23" s="443"/>
      <c r="K23" s="444"/>
      <c r="L23" s="444"/>
      <c r="M23" s="444"/>
      <c r="N23" s="983"/>
      <c r="O23" s="983"/>
      <c r="P23" s="984"/>
    </row>
    <row r="24" spans="1:16" ht="14.25" x14ac:dyDescent="0.2">
      <c r="A24" s="11"/>
      <c r="B24" s="12" t="s">
        <v>43</v>
      </c>
      <c r="C24" s="974">
        <v>0</v>
      </c>
      <c r="D24" s="975"/>
      <c r="E24" s="975"/>
      <c r="F24" s="439">
        <v>0</v>
      </c>
      <c r="G24" s="439">
        <v>0</v>
      </c>
      <c r="H24" s="439">
        <v>0</v>
      </c>
      <c r="I24" s="464">
        <f>SUM(C24-F24+G24-H24)</f>
        <v>0</v>
      </c>
      <c r="J24" s="443"/>
      <c r="K24" s="444"/>
      <c r="L24" s="444"/>
      <c r="M24" s="444"/>
      <c r="N24" s="983"/>
      <c r="O24" s="983"/>
      <c r="P24" s="984"/>
    </row>
    <row r="25" spans="1:16" ht="12.75" customHeight="1" x14ac:dyDescent="0.2">
      <c r="A25" s="11"/>
      <c r="B25" s="12" t="s">
        <v>44</v>
      </c>
      <c r="C25" s="974">
        <v>168</v>
      </c>
      <c r="D25" s="975"/>
      <c r="E25" s="975"/>
      <c r="F25" s="439">
        <v>168</v>
      </c>
      <c r="G25" s="439">
        <v>37</v>
      </c>
      <c r="H25" s="439">
        <v>0</v>
      </c>
      <c r="I25" s="464">
        <f>SUM(C25-F25+G25-H25)</f>
        <v>37</v>
      </c>
      <c r="J25" s="443"/>
      <c r="K25" s="444"/>
      <c r="L25" s="444"/>
      <c r="M25" s="444"/>
      <c r="N25" s="983"/>
      <c r="O25" s="983"/>
      <c r="P25" s="984"/>
    </row>
    <row r="26" spans="1:16" ht="12.75" customHeight="1" x14ac:dyDescent="0.2">
      <c r="A26" s="9"/>
      <c r="B26" s="12" t="s">
        <v>45</v>
      </c>
      <c r="C26" s="974">
        <v>0</v>
      </c>
      <c r="D26" s="975"/>
      <c r="E26" s="975"/>
      <c r="F26" s="439">
        <v>0</v>
      </c>
      <c r="G26" s="439">
        <v>0</v>
      </c>
      <c r="H26" s="439">
        <v>0</v>
      </c>
      <c r="I26" s="464">
        <f>SUM(C26-F26+G26-H26)</f>
        <v>0</v>
      </c>
      <c r="J26" s="443"/>
      <c r="K26" s="444"/>
      <c r="L26" s="444"/>
      <c r="M26" s="444"/>
      <c r="N26" s="983"/>
      <c r="O26" s="983"/>
      <c r="P26" s="984"/>
    </row>
    <row r="27" spans="1:16" ht="14.25" x14ac:dyDescent="0.2">
      <c r="A27" s="14"/>
      <c r="B27" s="15" t="s">
        <v>46</v>
      </c>
      <c r="C27" s="985">
        <v>0</v>
      </c>
      <c r="D27" s="986"/>
      <c r="E27" s="986"/>
      <c r="F27" s="447">
        <v>0</v>
      </c>
      <c r="G27" s="447">
        <v>0</v>
      </c>
      <c r="H27" s="447">
        <v>0</v>
      </c>
      <c r="I27" s="464">
        <f>SUM(C27-F27+G27-H27)</f>
        <v>0</v>
      </c>
      <c r="J27" s="37"/>
      <c r="K27" s="16"/>
      <c r="L27" s="16"/>
      <c r="M27" s="16"/>
      <c r="N27" s="987"/>
      <c r="O27" s="987"/>
      <c r="P27" s="988"/>
    </row>
    <row r="28" spans="1:16" ht="15" thickBot="1" x14ac:dyDescent="0.25">
      <c r="A28" s="17">
        <v>3</v>
      </c>
      <c r="B28" s="18" t="s">
        <v>47</v>
      </c>
      <c r="C28" s="991">
        <v>0</v>
      </c>
      <c r="D28" s="992"/>
      <c r="E28" s="992"/>
      <c r="F28" s="51">
        <v>0</v>
      </c>
      <c r="G28" s="51">
        <v>0</v>
      </c>
      <c r="H28" s="449"/>
      <c r="I28" s="38"/>
      <c r="J28" s="39"/>
      <c r="K28" s="472"/>
      <c r="L28" s="472"/>
      <c r="M28" s="472"/>
      <c r="N28" s="993"/>
      <c r="O28" s="993"/>
      <c r="P28" s="994"/>
    </row>
    <row r="29" spans="1:16" x14ac:dyDescent="0.2">
      <c r="B29" s="431"/>
      <c r="C29" s="995">
        <f>SUM(C24:E27)-C15</f>
        <v>0</v>
      </c>
      <c r="D29" s="996"/>
      <c r="E29" s="996"/>
      <c r="F29" s="24">
        <f>SUM(F24:F27)-F15</f>
        <v>0</v>
      </c>
      <c r="G29" s="24">
        <f>SUM(G24:G27)-G15</f>
        <v>0</v>
      </c>
      <c r="H29" s="24">
        <f>SUM(H24:H27)-H15</f>
        <v>0</v>
      </c>
      <c r="I29" s="24">
        <f>SUM(I24:I27)-I15</f>
        <v>0</v>
      </c>
      <c r="J29" s="8"/>
      <c r="K29" s="8"/>
      <c r="L29" s="8"/>
      <c r="M29" s="8"/>
      <c r="N29" s="997"/>
      <c r="O29" s="997"/>
      <c r="P29" s="997"/>
    </row>
    <row r="30" spans="1:16" x14ac:dyDescent="0.2">
      <c r="A30" s="85" t="s">
        <v>65</v>
      </c>
    </row>
    <row r="33" spans="1:16" ht="12.75" customHeight="1" x14ac:dyDescent="0.2"/>
    <row r="34" spans="1:16" ht="12.75" customHeight="1" x14ac:dyDescent="0.2"/>
    <row r="36" spans="1:16" ht="12.75" customHeight="1" x14ac:dyDescent="0.2">
      <c r="A36" s="951" t="s">
        <v>0</v>
      </c>
      <c r="B36" s="951"/>
      <c r="F36" s="1" t="s">
        <v>1</v>
      </c>
      <c r="M36" s="952" t="s">
        <v>2</v>
      </c>
      <c r="N36" s="952"/>
      <c r="O36" s="952"/>
      <c r="P36" s="952"/>
    </row>
    <row r="37" spans="1:16" ht="12.75" customHeight="1" x14ac:dyDescent="0.2">
      <c r="A37" s="951" t="s">
        <v>3</v>
      </c>
      <c r="B37" s="951"/>
      <c r="M37" s="952"/>
      <c r="N37" s="952"/>
      <c r="O37" s="952"/>
      <c r="P37" s="952"/>
    </row>
    <row r="38" spans="1:16" x14ac:dyDescent="0.2">
      <c r="A38" s="951" t="s">
        <v>4</v>
      </c>
      <c r="B38" s="951"/>
    </row>
    <row r="39" spans="1:16" ht="12.75" customHeight="1" x14ac:dyDescent="0.3">
      <c r="F39" s="953" t="s">
        <v>5</v>
      </c>
      <c r="G39" s="953"/>
      <c r="H39" s="953"/>
      <c r="I39" s="953"/>
      <c r="J39" s="953"/>
      <c r="K39" s="953"/>
      <c r="L39" s="953"/>
    </row>
    <row r="40" spans="1:16" ht="12.75" customHeight="1" x14ac:dyDescent="0.2">
      <c r="F40" s="954" t="s">
        <v>64</v>
      </c>
      <c r="G40" s="954"/>
      <c r="H40" s="954"/>
      <c r="I40" s="954"/>
      <c r="J40" s="954"/>
      <c r="K40" s="954"/>
      <c r="L40" s="954"/>
    </row>
    <row r="41" spans="1:16" ht="15" customHeight="1" x14ac:dyDescent="0.2">
      <c r="A41" s="1" t="s">
        <v>6</v>
      </c>
      <c r="C41" s="27"/>
      <c r="D41" s="436">
        <v>1</v>
      </c>
      <c r="E41" s="436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7</v>
      </c>
      <c r="B42" s="3"/>
      <c r="C42" s="28"/>
      <c r="D42" s="4">
        <v>0</v>
      </c>
      <c r="E42" s="4">
        <v>8</v>
      </c>
      <c r="I42" s="969">
        <v>2</v>
      </c>
      <c r="K42" s="2"/>
      <c r="L42" s="23" t="s">
        <v>48</v>
      </c>
      <c r="M42" s="970" t="str">
        <f>+M7</f>
        <v>: Mei</v>
      </c>
      <c r="N42" s="971"/>
      <c r="O42" s="436">
        <f>+O7</f>
        <v>0</v>
      </c>
      <c r="P42" s="436">
        <f>+P7</f>
        <v>5</v>
      </c>
    </row>
    <row r="43" spans="1:16" s="3" customFormat="1" ht="12.75" customHeight="1" x14ac:dyDescent="0.2">
      <c r="A43" s="3" t="s">
        <v>60</v>
      </c>
      <c r="C43" s="40">
        <v>0</v>
      </c>
      <c r="D43" s="40">
        <v>1</v>
      </c>
      <c r="E43" s="40">
        <v>1</v>
      </c>
      <c r="I43" s="969"/>
      <c r="J43" s="67"/>
      <c r="K43" s="68"/>
      <c r="L43" s="69" t="s">
        <v>11</v>
      </c>
      <c r="M43" s="972" t="str">
        <f>+M8</f>
        <v>: 2023</v>
      </c>
      <c r="N43" s="973"/>
      <c r="O43" s="40">
        <f>+O8</f>
        <v>2</v>
      </c>
      <c r="P43" s="40">
        <f>+P8</f>
        <v>3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938" t="s">
        <v>12</v>
      </c>
      <c r="B45" s="940" t="s">
        <v>13</v>
      </c>
      <c r="C45" s="942" t="s">
        <v>14</v>
      </c>
      <c r="D45" s="943"/>
      <c r="E45" s="943"/>
      <c r="F45" s="943"/>
      <c r="G45" s="943"/>
      <c r="H45" s="943"/>
      <c r="I45" s="944"/>
      <c r="J45" s="945" t="s">
        <v>15</v>
      </c>
      <c r="K45" s="943"/>
      <c r="L45" s="943"/>
      <c r="M45" s="943"/>
      <c r="N45" s="943"/>
      <c r="O45" s="943"/>
      <c r="P45" s="944"/>
    </row>
    <row r="46" spans="1:16" ht="12.75" customHeight="1" x14ac:dyDescent="0.2">
      <c r="A46" s="939"/>
      <c r="B46" s="941"/>
      <c r="C46" s="946" t="s">
        <v>16</v>
      </c>
      <c r="D46" s="947"/>
      <c r="E46" s="947"/>
      <c r="F46" s="4"/>
      <c r="G46" s="4"/>
      <c r="H46" s="4"/>
      <c r="I46" s="429" t="s">
        <v>16</v>
      </c>
      <c r="J46" s="32" t="s">
        <v>16</v>
      </c>
      <c r="K46" s="4"/>
      <c r="L46" s="4"/>
      <c r="M46" s="4"/>
      <c r="N46" s="947" t="s">
        <v>16</v>
      </c>
      <c r="O46" s="947"/>
      <c r="P46" s="948"/>
    </row>
    <row r="47" spans="1:16" ht="12.75" customHeight="1" x14ac:dyDescent="0.2">
      <c r="A47" s="939"/>
      <c r="B47" s="941"/>
      <c r="C47" s="949" t="s">
        <v>8</v>
      </c>
      <c r="D47" s="950"/>
      <c r="E47" s="950"/>
      <c r="F47" s="430" t="s">
        <v>17</v>
      </c>
      <c r="G47" s="430" t="s">
        <v>18</v>
      </c>
      <c r="H47" s="430" t="s">
        <v>19</v>
      </c>
      <c r="I47" s="433" t="s">
        <v>20</v>
      </c>
      <c r="J47" s="33" t="s">
        <v>8</v>
      </c>
      <c r="K47" s="430" t="s">
        <v>17</v>
      </c>
      <c r="L47" s="430" t="s">
        <v>18</v>
      </c>
      <c r="M47" s="430" t="s">
        <v>19</v>
      </c>
      <c r="N47" s="955" t="s">
        <v>20</v>
      </c>
      <c r="O47" s="955"/>
      <c r="P47" s="956"/>
    </row>
    <row r="48" spans="1:16" ht="12.75" customHeight="1" x14ac:dyDescent="0.2">
      <c r="A48" s="939"/>
      <c r="B48" s="941"/>
      <c r="C48" s="957" t="s">
        <v>21</v>
      </c>
      <c r="D48" s="958"/>
      <c r="E48" s="958"/>
      <c r="F48" s="434"/>
      <c r="G48" s="434"/>
      <c r="H48" s="434"/>
      <c r="I48" s="435" t="s">
        <v>22</v>
      </c>
      <c r="J48" s="34" t="s">
        <v>21</v>
      </c>
      <c r="K48" s="434"/>
      <c r="L48" s="434"/>
      <c r="M48" s="434"/>
      <c r="N48" s="958" t="s">
        <v>23</v>
      </c>
      <c r="O48" s="958"/>
      <c r="P48" s="959"/>
    </row>
    <row r="49" spans="1:16" ht="12.75" customHeight="1" x14ac:dyDescent="0.2">
      <c r="A49" s="44" t="s">
        <v>24</v>
      </c>
      <c r="B49" s="45" t="s">
        <v>25</v>
      </c>
      <c r="C49" s="960" t="s">
        <v>26</v>
      </c>
      <c r="D49" s="961"/>
      <c r="E49" s="961"/>
      <c r="F49" s="437" t="s">
        <v>27</v>
      </c>
      <c r="G49" s="437" t="s">
        <v>28</v>
      </c>
      <c r="H49" s="437" t="s">
        <v>29</v>
      </c>
      <c r="I49" s="46" t="s">
        <v>30</v>
      </c>
      <c r="J49" s="47" t="s">
        <v>31</v>
      </c>
      <c r="K49" s="437" t="s">
        <v>32</v>
      </c>
      <c r="L49" s="437" t="s">
        <v>33</v>
      </c>
      <c r="M49" s="437" t="s">
        <v>34</v>
      </c>
      <c r="N49" s="962" t="s">
        <v>35</v>
      </c>
      <c r="O49" s="961"/>
      <c r="P49" s="963"/>
    </row>
    <row r="50" spans="1:16" ht="12.75" customHeight="1" x14ac:dyDescent="0.2">
      <c r="A50" s="5"/>
      <c r="B50" s="6" t="s">
        <v>36</v>
      </c>
      <c r="C50" s="998">
        <f>SUM(C52,C55)</f>
        <v>0</v>
      </c>
      <c r="D50" s="999"/>
      <c r="E50" s="999"/>
      <c r="F50" s="451">
        <f t="shared" ref="F50:N50" si="2">SUM(F52,F55)</f>
        <v>0</v>
      </c>
      <c r="G50" s="451">
        <f t="shared" si="2"/>
        <v>0</v>
      </c>
      <c r="H50" s="451">
        <f t="shared" si="2"/>
        <v>0</v>
      </c>
      <c r="I50" s="7">
        <f t="shared" si="2"/>
        <v>0</v>
      </c>
      <c r="J50" s="7">
        <f t="shared" si="2"/>
        <v>0</v>
      </c>
      <c r="K50" s="7">
        <f t="shared" si="2"/>
        <v>0</v>
      </c>
      <c r="L50" s="7">
        <f t="shared" si="2"/>
        <v>0</v>
      </c>
      <c r="M50" s="7">
        <f t="shared" si="2"/>
        <v>0</v>
      </c>
      <c r="N50" s="1000">
        <f t="shared" si="2"/>
        <v>0</v>
      </c>
      <c r="O50" s="967"/>
      <c r="P50" s="968"/>
    </row>
    <row r="51" spans="1:16" ht="12.75" customHeight="1" x14ac:dyDescent="0.2">
      <c r="A51" s="9">
        <v>1</v>
      </c>
      <c r="B51" s="10" t="s">
        <v>37</v>
      </c>
      <c r="C51" s="980"/>
      <c r="D51" s="981"/>
      <c r="E51" s="981"/>
      <c r="F51" s="444"/>
      <c r="G51" s="444"/>
      <c r="H51" s="444"/>
      <c r="I51" s="35"/>
      <c r="J51" s="443"/>
      <c r="K51" s="444"/>
      <c r="L51" s="444"/>
      <c r="M51" s="444"/>
      <c r="N51" s="981"/>
      <c r="O51" s="981"/>
      <c r="P51" s="982"/>
    </row>
    <row r="52" spans="1:16" ht="12.75" customHeight="1" x14ac:dyDescent="0.2">
      <c r="A52" s="11"/>
      <c r="B52" s="10" t="s">
        <v>38</v>
      </c>
      <c r="C52" s="1001">
        <f>SUM(C53:E54)</f>
        <v>0</v>
      </c>
      <c r="D52" s="1002"/>
      <c r="E52" s="1002"/>
      <c r="F52" s="452">
        <f>SUM(F53:F54)</f>
        <v>0</v>
      </c>
      <c r="G52" s="452">
        <f>SUM(G53:G54)</f>
        <v>0</v>
      </c>
      <c r="H52" s="452">
        <f>SUM(H53:H54)</f>
        <v>0</v>
      </c>
      <c r="I52" s="441">
        <f t="shared" ref="I52:I57" si="3">SUM(C52-F52+G52-H52)</f>
        <v>0</v>
      </c>
      <c r="J52" s="452">
        <f>SUM(J53:J54)</f>
        <v>0</v>
      </c>
      <c r="K52" s="452">
        <f>SUM(K53:K54)</f>
        <v>0</v>
      </c>
      <c r="L52" s="452">
        <f>SUM(L53:L54)</f>
        <v>0</v>
      </c>
      <c r="M52" s="452">
        <f>SUM(M53:M54)</f>
        <v>0</v>
      </c>
      <c r="N52" s="976">
        <f>SUM(N53:P54)</f>
        <v>0</v>
      </c>
      <c r="O52" s="976"/>
      <c r="P52" s="977"/>
    </row>
    <row r="53" spans="1:16" ht="12.75" customHeight="1" x14ac:dyDescent="0.2">
      <c r="A53" s="11"/>
      <c r="B53" s="12" t="s">
        <v>39</v>
      </c>
      <c r="C53" s="1003">
        <v>0</v>
      </c>
      <c r="D53" s="1004"/>
      <c r="E53" s="1004"/>
      <c r="F53" s="453">
        <v>0</v>
      </c>
      <c r="G53" s="453">
        <v>0</v>
      </c>
      <c r="H53" s="453">
        <v>0</v>
      </c>
      <c r="I53" s="469">
        <f t="shared" si="3"/>
        <v>0</v>
      </c>
      <c r="J53" s="79">
        <v>0</v>
      </c>
      <c r="K53" s="79">
        <v>0</v>
      </c>
      <c r="L53" s="79">
        <v>0</v>
      </c>
      <c r="M53" s="79">
        <v>0</v>
      </c>
      <c r="N53" s="976">
        <f>SUM(J53-K53+L53-M53)</f>
        <v>0</v>
      </c>
      <c r="O53" s="976"/>
      <c r="P53" s="977"/>
    </row>
    <row r="54" spans="1:16" ht="12.75" customHeight="1" x14ac:dyDescent="0.2">
      <c r="A54" s="11"/>
      <c r="B54" s="12" t="s">
        <v>40</v>
      </c>
      <c r="C54" s="1003">
        <v>0</v>
      </c>
      <c r="D54" s="1004"/>
      <c r="E54" s="1004"/>
      <c r="F54" s="453">
        <v>0</v>
      </c>
      <c r="G54" s="453">
        <v>0</v>
      </c>
      <c r="H54" s="453">
        <v>0</v>
      </c>
      <c r="I54" s="469">
        <f t="shared" si="3"/>
        <v>0</v>
      </c>
      <c r="J54" s="79">
        <v>0</v>
      </c>
      <c r="K54" s="79">
        <v>0</v>
      </c>
      <c r="L54" s="79">
        <v>0</v>
      </c>
      <c r="M54" s="79">
        <v>0</v>
      </c>
      <c r="N54" s="976">
        <f>SUM(J54-K54+L54-M54)</f>
        <v>0</v>
      </c>
      <c r="O54" s="976"/>
      <c r="P54" s="977"/>
    </row>
    <row r="55" spans="1:16" ht="12.75" customHeight="1" x14ac:dyDescent="0.2">
      <c r="A55" s="11"/>
      <c r="B55" s="10" t="s">
        <v>41</v>
      </c>
      <c r="C55" s="1001">
        <f>SUM(C56:E57)</f>
        <v>0</v>
      </c>
      <c r="D55" s="1002"/>
      <c r="E55" s="1002"/>
      <c r="F55" s="452">
        <f>SUM(F56:F57)</f>
        <v>0</v>
      </c>
      <c r="G55" s="452">
        <f>SUM(G56:G57)</f>
        <v>0</v>
      </c>
      <c r="H55" s="452">
        <f>SUM(H56:H57)</f>
        <v>0</v>
      </c>
      <c r="I55" s="441">
        <f t="shared" si="3"/>
        <v>0</v>
      </c>
      <c r="J55" s="13">
        <f>SUM(J56:J57)</f>
        <v>0</v>
      </c>
      <c r="K55" s="13">
        <f>SUM(K56:K57)</f>
        <v>0</v>
      </c>
      <c r="L55" s="13">
        <f>SUM(L56:L57)</f>
        <v>0</v>
      </c>
      <c r="M55" s="13">
        <f>SUM(M56:M57)</f>
        <v>0</v>
      </c>
      <c r="N55" s="976">
        <f>SUM(N56:P57)</f>
        <v>0</v>
      </c>
      <c r="O55" s="976"/>
      <c r="P55" s="977"/>
    </row>
    <row r="56" spans="1:16" ht="12.75" customHeight="1" x14ac:dyDescent="0.2">
      <c r="A56" s="11"/>
      <c r="B56" s="12" t="s">
        <v>39</v>
      </c>
      <c r="C56" s="1003">
        <v>0</v>
      </c>
      <c r="D56" s="1004"/>
      <c r="E56" s="1004"/>
      <c r="F56" s="453">
        <v>0</v>
      </c>
      <c r="G56" s="453">
        <v>0</v>
      </c>
      <c r="H56" s="453">
        <v>0</v>
      </c>
      <c r="I56" s="469">
        <f t="shared" si="3"/>
        <v>0</v>
      </c>
      <c r="J56" s="36">
        <v>0</v>
      </c>
      <c r="K56" s="453">
        <v>0</v>
      </c>
      <c r="L56" s="453">
        <v>0</v>
      </c>
      <c r="M56" s="453">
        <v>0</v>
      </c>
      <c r="N56" s="976">
        <f>SUM(J56-K56+L56-M56)</f>
        <v>0</v>
      </c>
      <c r="O56" s="976"/>
      <c r="P56" s="977"/>
    </row>
    <row r="57" spans="1:16" ht="12.75" customHeight="1" x14ac:dyDescent="0.2">
      <c r="A57" s="11"/>
      <c r="B57" s="12" t="s">
        <v>40</v>
      </c>
      <c r="C57" s="1003">
        <v>0</v>
      </c>
      <c r="D57" s="1004"/>
      <c r="E57" s="1004"/>
      <c r="F57" s="453">
        <v>0</v>
      </c>
      <c r="G57" s="453">
        <v>0</v>
      </c>
      <c r="H57" s="453">
        <v>0</v>
      </c>
      <c r="I57" s="469">
        <f t="shared" si="3"/>
        <v>0</v>
      </c>
      <c r="J57" s="36">
        <v>0</v>
      </c>
      <c r="K57" s="453">
        <v>0</v>
      </c>
      <c r="L57" s="453">
        <v>0</v>
      </c>
      <c r="M57" s="453">
        <v>0</v>
      </c>
      <c r="N57" s="976">
        <f>SUM(J57-K57+L57-M57)</f>
        <v>0</v>
      </c>
      <c r="O57" s="976"/>
      <c r="P57" s="977"/>
    </row>
    <row r="58" spans="1:16" ht="12.75" customHeight="1" x14ac:dyDescent="0.2">
      <c r="A58" s="9">
        <v>2</v>
      </c>
      <c r="B58" s="10" t="s">
        <v>42</v>
      </c>
      <c r="C58" s="980"/>
      <c r="D58" s="981"/>
      <c r="E58" s="981"/>
      <c r="F58" s="444"/>
      <c r="G58" s="444"/>
      <c r="H58" s="444"/>
      <c r="I58" s="448"/>
      <c r="J58" s="443"/>
      <c r="K58" s="444"/>
      <c r="L58" s="444"/>
      <c r="M58" s="444"/>
      <c r="N58" s="983"/>
      <c r="O58" s="983"/>
      <c r="P58" s="984"/>
    </row>
    <row r="59" spans="1:16" ht="12.75" customHeight="1" x14ac:dyDescent="0.2">
      <c r="A59" s="11"/>
      <c r="B59" s="12" t="s">
        <v>43</v>
      </c>
      <c r="C59" s="1003">
        <v>0</v>
      </c>
      <c r="D59" s="1004"/>
      <c r="E59" s="1004"/>
      <c r="F59" s="453">
        <v>0</v>
      </c>
      <c r="G59" s="453">
        <v>0</v>
      </c>
      <c r="H59" s="453">
        <v>0</v>
      </c>
      <c r="I59" s="441">
        <f>SUM(C59-F59+G59-H59)</f>
        <v>0</v>
      </c>
      <c r="J59" s="443"/>
      <c r="K59" s="444"/>
      <c r="L59" s="444"/>
      <c r="M59" s="444"/>
      <c r="N59" s="983"/>
      <c r="O59" s="983"/>
      <c r="P59" s="984"/>
    </row>
    <row r="60" spans="1:16" ht="12.75" customHeight="1" x14ac:dyDescent="0.2">
      <c r="A60" s="11"/>
      <c r="B60" s="12" t="s">
        <v>44</v>
      </c>
      <c r="C60" s="1003">
        <v>0</v>
      </c>
      <c r="D60" s="1004"/>
      <c r="E60" s="1004"/>
      <c r="F60" s="453">
        <v>0</v>
      </c>
      <c r="G60" s="453">
        <v>0</v>
      </c>
      <c r="H60" s="453">
        <v>0</v>
      </c>
      <c r="I60" s="441">
        <f>SUM(C60-F60+G60-H60)</f>
        <v>0</v>
      </c>
      <c r="J60" s="443"/>
      <c r="K60" s="444"/>
      <c r="L60" s="444"/>
      <c r="M60" s="444"/>
      <c r="N60" s="983"/>
      <c r="O60" s="983"/>
      <c r="P60" s="984"/>
    </row>
    <row r="61" spans="1:16" ht="12.75" customHeight="1" x14ac:dyDescent="0.2">
      <c r="A61" s="9"/>
      <c r="B61" s="12" t="s">
        <v>45</v>
      </c>
      <c r="C61" s="1003">
        <v>0</v>
      </c>
      <c r="D61" s="1004"/>
      <c r="E61" s="1004"/>
      <c r="F61" s="453">
        <v>0</v>
      </c>
      <c r="G61" s="453">
        <v>0</v>
      </c>
      <c r="H61" s="453">
        <v>0</v>
      </c>
      <c r="I61" s="441">
        <f>SUM(C61-F61+G61-H61)</f>
        <v>0</v>
      </c>
      <c r="J61" s="443"/>
      <c r="K61" s="444"/>
      <c r="L61" s="444"/>
      <c r="M61" s="444"/>
      <c r="N61" s="983"/>
      <c r="O61" s="983"/>
      <c r="P61" s="984"/>
    </row>
    <row r="62" spans="1:16" ht="14.25" x14ac:dyDescent="0.2">
      <c r="A62" s="14"/>
      <c r="B62" s="15" t="s">
        <v>46</v>
      </c>
      <c r="C62" s="1005">
        <v>0</v>
      </c>
      <c r="D62" s="1006"/>
      <c r="E62" s="1006"/>
      <c r="F62" s="454">
        <v>0</v>
      </c>
      <c r="G62" s="454">
        <v>0</v>
      </c>
      <c r="H62" s="454">
        <v>0</v>
      </c>
      <c r="I62" s="441">
        <f>SUM(C62-F62+G62-H62)</f>
        <v>0</v>
      </c>
      <c r="J62" s="37"/>
      <c r="K62" s="16"/>
      <c r="L62" s="16"/>
      <c r="M62" s="16"/>
      <c r="N62" s="987"/>
      <c r="O62" s="987"/>
      <c r="P62" s="988"/>
    </row>
    <row r="63" spans="1:16" ht="15" thickBot="1" x14ac:dyDescent="0.25">
      <c r="A63" s="17">
        <v>3</v>
      </c>
      <c r="B63" s="18" t="s">
        <v>47</v>
      </c>
      <c r="C63" s="991">
        <v>0</v>
      </c>
      <c r="D63" s="992"/>
      <c r="E63" s="992"/>
      <c r="F63" s="25">
        <v>0</v>
      </c>
      <c r="G63" s="25">
        <v>0</v>
      </c>
      <c r="H63" s="449"/>
      <c r="I63" s="38"/>
      <c r="J63" s="39"/>
      <c r="K63" s="472"/>
      <c r="L63" s="472"/>
      <c r="M63" s="472"/>
      <c r="N63" s="993"/>
      <c r="O63" s="993"/>
      <c r="P63" s="994"/>
    </row>
    <row r="64" spans="1:16" x14ac:dyDescent="0.2">
      <c r="B64" s="431"/>
      <c r="C64" s="995">
        <f>SUM(C59:E62)-C50</f>
        <v>0</v>
      </c>
      <c r="D64" s="996"/>
      <c r="E64" s="996"/>
      <c r="F64" s="24">
        <f>SUM(F59:F62)-F50</f>
        <v>0</v>
      </c>
      <c r="G64" s="24">
        <f>SUM(G59:G62)-G50</f>
        <v>0</v>
      </c>
      <c r="H64" s="24">
        <f>SUM(H59:H62)-H50</f>
        <v>0</v>
      </c>
      <c r="I64" s="24">
        <f>SUM(I59:I62)-I50</f>
        <v>0</v>
      </c>
      <c r="J64" s="8"/>
      <c r="K64" s="8"/>
      <c r="L64" s="8"/>
      <c r="M64" s="8"/>
      <c r="N64" s="997"/>
      <c r="O64" s="997"/>
      <c r="P64" s="997"/>
    </row>
    <row r="65" spans="1:16" ht="12.75" customHeight="1" x14ac:dyDescent="0.2">
      <c r="A65" s="85" t="s">
        <v>65</v>
      </c>
      <c r="B65" s="431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450"/>
      <c r="O65" s="450"/>
      <c r="P65" s="450"/>
    </row>
    <row r="66" spans="1:16" ht="12.75" customHeight="1" x14ac:dyDescent="0.2">
      <c r="B66" s="431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450"/>
      <c r="O66" s="450"/>
      <c r="P66" s="450"/>
    </row>
    <row r="71" spans="1:16" ht="12.75" customHeight="1" x14ac:dyDescent="0.2">
      <c r="A71" s="951" t="s">
        <v>0</v>
      </c>
      <c r="B71" s="951"/>
      <c r="F71" s="1" t="s">
        <v>1</v>
      </c>
      <c r="M71" s="952" t="s">
        <v>2</v>
      </c>
      <c r="N71" s="952"/>
      <c r="O71" s="952"/>
      <c r="P71" s="952"/>
    </row>
    <row r="72" spans="1:16" ht="12.75" customHeight="1" x14ac:dyDescent="0.2">
      <c r="A72" s="951" t="s">
        <v>3</v>
      </c>
      <c r="B72" s="951"/>
      <c r="G72" s="1" t="s">
        <v>1</v>
      </c>
      <c r="M72" s="952"/>
      <c r="N72" s="952"/>
      <c r="O72" s="952"/>
      <c r="P72" s="952"/>
    </row>
    <row r="73" spans="1:16" ht="7.5" customHeight="1" x14ac:dyDescent="0.2">
      <c r="A73" s="951" t="s">
        <v>4</v>
      </c>
      <c r="B73" s="951"/>
    </row>
    <row r="74" spans="1:16" ht="18" customHeight="1" x14ac:dyDescent="0.3">
      <c r="F74" s="953" t="s">
        <v>5</v>
      </c>
      <c r="G74" s="953"/>
      <c r="H74" s="953"/>
      <c r="I74" s="953"/>
      <c r="J74" s="953"/>
      <c r="K74" s="953"/>
      <c r="L74" s="953"/>
    </row>
    <row r="75" spans="1:16" ht="12.75" customHeight="1" x14ac:dyDescent="0.2">
      <c r="F75" s="954" t="s">
        <v>64</v>
      </c>
      <c r="G75" s="954"/>
      <c r="H75" s="954"/>
      <c r="I75" s="954"/>
      <c r="J75" s="954"/>
      <c r="K75" s="954"/>
      <c r="L75" s="954"/>
    </row>
    <row r="76" spans="1:16" ht="12.75" customHeight="1" x14ac:dyDescent="0.2">
      <c r="A76" s="1" t="s">
        <v>6</v>
      </c>
      <c r="C76" s="27"/>
      <c r="D76" s="436">
        <v>1</v>
      </c>
      <c r="E76" s="436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7</v>
      </c>
      <c r="B77" s="3"/>
      <c r="C77" s="28"/>
      <c r="D77" s="4">
        <v>0</v>
      </c>
      <c r="E77" s="4">
        <v>8</v>
      </c>
      <c r="I77" s="969">
        <v>3</v>
      </c>
      <c r="K77" s="2"/>
      <c r="L77" s="23" t="s">
        <v>8</v>
      </c>
      <c r="M77" s="970" t="str">
        <f>+M42</f>
        <v>: Mei</v>
      </c>
      <c r="N77" s="971"/>
      <c r="O77" s="436">
        <f>+O42</f>
        <v>0</v>
      </c>
      <c r="P77" s="436">
        <f>+P42</f>
        <v>5</v>
      </c>
    </row>
    <row r="78" spans="1:16" s="3" customFormat="1" ht="12.75" customHeight="1" x14ac:dyDescent="0.2">
      <c r="A78" s="3" t="s">
        <v>10</v>
      </c>
      <c r="C78" s="40">
        <v>0</v>
      </c>
      <c r="D78" s="40">
        <v>2</v>
      </c>
      <c r="E78" s="40">
        <v>0</v>
      </c>
      <c r="I78" s="969"/>
      <c r="J78" s="67"/>
      <c r="K78" s="68"/>
      <c r="L78" s="69" t="s">
        <v>11</v>
      </c>
      <c r="M78" s="972" t="str">
        <f>+M43</f>
        <v>: 2023</v>
      </c>
      <c r="N78" s="973"/>
      <c r="O78" s="40">
        <f>+O43</f>
        <v>2</v>
      </c>
      <c r="P78" s="40">
        <f>+P43</f>
        <v>3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938" t="s">
        <v>12</v>
      </c>
      <c r="B80" s="940" t="s">
        <v>13</v>
      </c>
      <c r="C80" s="942" t="s">
        <v>14</v>
      </c>
      <c r="D80" s="943"/>
      <c r="E80" s="943"/>
      <c r="F80" s="943"/>
      <c r="G80" s="943"/>
      <c r="H80" s="943"/>
      <c r="I80" s="944"/>
      <c r="J80" s="945" t="s">
        <v>15</v>
      </c>
      <c r="K80" s="943"/>
      <c r="L80" s="943"/>
      <c r="M80" s="943"/>
      <c r="N80" s="943"/>
      <c r="O80" s="943"/>
      <c r="P80" s="944"/>
    </row>
    <row r="81" spans="1:16" ht="20.100000000000001" customHeight="1" x14ac:dyDescent="0.2">
      <c r="A81" s="939"/>
      <c r="B81" s="941"/>
      <c r="C81" s="946" t="s">
        <v>16</v>
      </c>
      <c r="D81" s="947"/>
      <c r="E81" s="947"/>
      <c r="F81" s="4"/>
      <c r="G81" s="4"/>
      <c r="H81" s="4"/>
      <c r="I81" s="429" t="s">
        <v>16</v>
      </c>
      <c r="J81" s="32" t="s">
        <v>16</v>
      </c>
      <c r="K81" s="4"/>
      <c r="L81" s="4"/>
      <c r="M81" s="4"/>
      <c r="N81" s="947" t="s">
        <v>16</v>
      </c>
      <c r="O81" s="947"/>
      <c r="P81" s="948"/>
    </row>
    <row r="82" spans="1:16" ht="20.100000000000001" customHeight="1" x14ac:dyDescent="0.2">
      <c r="A82" s="939"/>
      <c r="B82" s="941"/>
      <c r="C82" s="949" t="s">
        <v>8</v>
      </c>
      <c r="D82" s="950"/>
      <c r="E82" s="950"/>
      <c r="F82" s="430" t="s">
        <v>17</v>
      </c>
      <c r="G82" s="430" t="s">
        <v>18</v>
      </c>
      <c r="H82" s="430" t="s">
        <v>19</v>
      </c>
      <c r="I82" s="433" t="s">
        <v>20</v>
      </c>
      <c r="J82" s="33" t="s">
        <v>8</v>
      </c>
      <c r="K82" s="430" t="s">
        <v>17</v>
      </c>
      <c r="L82" s="430" t="s">
        <v>18</v>
      </c>
      <c r="M82" s="430" t="s">
        <v>19</v>
      </c>
      <c r="N82" s="955" t="s">
        <v>20</v>
      </c>
      <c r="O82" s="955"/>
      <c r="P82" s="956"/>
    </row>
    <row r="83" spans="1:16" ht="20.100000000000001" customHeight="1" x14ac:dyDescent="0.2">
      <c r="A83" s="939"/>
      <c r="B83" s="941"/>
      <c r="C83" s="957" t="s">
        <v>21</v>
      </c>
      <c r="D83" s="958"/>
      <c r="E83" s="958"/>
      <c r="F83" s="434"/>
      <c r="G83" s="434"/>
      <c r="H83" s="434"/>
      <c r="I83" s="435" t="s">
        <v>22</v>
      </c>
      <c r="J83" s="34" t="s">
        <v>21</v>
      </c>
      <c r="K83" s="434"/>
      <c r="L83" s="434"/>
      <c r="M83" s="434"/>
      <c r="N83" s="958" t="s">
        <v>23</v>
      </c>
      <c r="O83" s="958"/>
      <c r="P83" s="959"/>
    </row>
    <row r="84" spans="1:16" ht="20.100000000000001" customHeight="1" x14ac:dyDescent="0.2">
      <c r="A84" s="44" t="s">
        <v>24</v>
      </c>
      <c r="B84" s="45" t="s">
        <v>25</v>
      </c>
      <c r="C84" s="960" t="s">
        <v>26</v>
      </c>
      <c r="D84" s="961"/>
      <c r="E84" s="961"/>
      <c r="F84" s="437" t="s">
        <v>27</v>
      </c>
      <c r="G84" s="437" t="s">
        <v>28</v>
      </c>
      <c r="H84" s="437" t="s">
        <v>29</v>
      </c>
      <c r="I84" s="46" t="s">
        <v>30</v>
      </c>
      <c r="J84" s="47" t="s">
        <v>31</v>
      </c>
      <c r="K84" s="437" t="s">
        <v>32</v>
      </c>
      <c r="L84" s="437" t="s">
        <v>33</v>
      </c>
      <c r="M84" s="437" t="s">
        <v>34</v>
      </c>
      <c r="N84" s="962" t="s">
        <v>35</v>
      </c>
      <c r="O84" s="961"/>
      <c r="P84" s="963"/>
    </row>
    <row r="85" spans="1:16" ht="20.100000000000001" customHeight="1" x14ac:dyDescent="0.2">
      <c r="A85" s="5"/>
      <c r="B85" s="6" t="s">
        <v>36</v>
      </c>
      <c r="C85" s="998">
        <f>SUM(C87,C90)</f>
        <v>220</v>
      </c>
      <c r="D85" s="999"/>
      <c r="E85" s="999"/>
      <c r="F85" s="451">
        <f t="shared" ref="F85:N85" si="4">SUM(F87,F90)</f>
        <v>220</v>
      </c>
      <c r="G85" s="438">
        <f t="shared" si="4"/>
        <v>0</v>
      </c>
      <c r="H85" s="30">
        <f t="shared" si="4"/>
        <v>0</v>
      </c>
      <c r="I85" s="7">
        <f t="shared" si="4"/>
        <v>0</v>
      </c>
      <c r="J85" s="7">
        <f t="shared" si="4"/>
        <v>0</v>
      </c>
      <c r="K85" s="7">
        <f t="shared" si="4"/>
        <v>0</v>
      </c>
      <c r="L85" s="7">
        <f t="shared" si="4"/>
        <v>0</v>
      </c>
      <c r="M85" s="7">
        <f t="shared" si="4"/>
        <v>0</v>
      </c>
      <c r="N85" s="1000">
        <f t="shared" si="4"/>
        <v>0</v>
      </c>
      <c r="O85" s="967"/>
      <c r="P85" s="968"/>
    </row>
    <row r="86" spans="1:16" ht="20.100000000000001" customHeight="1" x14ac:dyDescent="0.2">
      <c r="A86" s="9">
        <v>1</v>
      </c>
      <c r="B86" s="10" t="s">
        <v>37</v>
      </c>
      <c r="C86" s="980"/>
      <c r="D86" s="981"/>
      <c r="E86" s="981"/>
      <c r="F86" s="444"/>
      <c r="G86" s="444"/>
      <c r="H86" s="444"/>
      <c r="I86" s="35"/>
      <c r="J86" s="443"/>
      <c r="K86" s="444"/>
      <c r="L86" s="444"/>
      <c r="M86" s="444"/>
      <c r="N86" s="981"/>
      <c r="O86" s="981"/>
      <c r="P86" s="982"/>
    </row>
    <row r="87" spans="1:16" ht="20.100000000000001" customHeight="1" x14ac:dyDescent="0.2">
      <c r="A87" s="11"/>
      <c r="B87" s="10" t="s">
        <v>38</v>
      </c>
      <c r="C87" s="1001">
        <f>SUM(C88:E89)</f>
        <v>0</v>
      </c>
      <c r="D87" s="1002"/>
      <c r="E87" s="1002"/>
      <c r="F87" s="452">
        <f>SUM(F88:F89)</f>
        <v>0</v>
      </c>
      <c r="G87" s="442">
        <f>SUM(G88:G89)</f>
        <v>0</v>
      </c>
      <c r="H87" s="452">
        <f>SUM(H88:H89)</f>
        <v>0</v>
      </c>
      <c r="I87" s="441">
        <f t="shared" ref="I87:I92" si="5">SUM(C87-F87+G87-H87)</f>
        <v>0</v>
      </c>
      <c r="J87" s="452">
        <f>SUM(J88:J89)</f>
        <v>0</v>
      </c>
      <c r="K87" s="452">
        <f>SUM(K88:K89)</f>
        <v>0</v>
      </c>
      <c r="L87" s="452">
        <f>SUM(L88:L89)</f>
        <v>0</v>
      </c>
      <c r="M87" s="452">
        <f>SUM(M88:M89)</f>
        <v>0</v>
      </c>
      <c r="N87" s="976">
        <f>SUM(N88:P89)</f>
        <v>0</v>
      </c>
      <c r="O87" s="976"/>
      <c r="P87" s="977"/>
    </row>
    <row r="88" spans="1:16" ht="26.25" customHeight="1" x14ac:dyDescent="0.2">
      <c r="A88" s="11"/>
      <c r="B88" s="12" t="s">
        <v>39</v>
      </c>
      <c r="C88" s="1003">
        <v>0</v>
      </c>
      <c r="D88" s="1004"/>
      <c r="E88" s="1004"/>
      <c r="F88" s="453">
        <v>0</v>
      </c>
      <c r="G88" s="439">
        <v>0</v>
      </c>
      <c r="H88" s="453">
        <v>0</v>
      </c>
      <c r="I88" s="469">
        <f t="shared" si="5"/>
        <v>0</v>
      </c>
      <c r="J88" s="79">
        <v>0</v>
      </c>
      <c r="K88" s="79">
        <v>0</v>
      </c>
      <c r="L88" s="79">
        <v>0</v>
      </c>
      <c r="M88" s="79">
        <v>0</v>
      </c>
      <c r="N88" s="976">
        <f>SUM(J88-K88+L88-M88)</f>
        <v>0</v>
      </c>
      <c r="O88" s="976"/>
      <c r="P88" s="977"/>
    </row>
    <row r="89" spans="1:16" ht="20.100000000000001" customHeight="1" x14ac:dyDescent="0.2">
      <c r="A89" s="11"/>
      <c r="B89" s="12" t="s">
        <v>40</v>
      </c>
      <c r="C89" s="1003">
        <v>0</v>
      </c>
      <c r="D89" s="1004"/>
      <c r="E89" s="1004"/>
      <c r="F89" s="453">
        <v>0</v>
      </c>
      <c r="G89" s="439">
        <v>0</v>
      </c>
      <c r="H89" s="453">
        <v>0</v>
      </c>
      <c r="I89" s="469">
        <f t="shared" si="5"/>
        <v>0</v>
      </c>
      <c r="J89" s="79">
        <v>0</v>
      </c>
      <c r="K89" s="79">
        <v>0</v>
      </c>
      <c r="L89" s="79">
        <v>0</v>
      </c>
      <c r="M89" s="79">
        <v>0</v>
      </c>
      <c r="N89" s="976">
        <f>SUM(J89-K89+L89-M89)</f>
        <v>0</v>
      </c>
      <c r="O89" s="976"/>
      <c r="P89" s="977"/>
    </row>
    <row r="90" spans="1:16" ht="12.75" customHeight="1" x14ac:dyDescent="0.2">
      <c r="A90" s="11"/>
      <c r="B90" s="10" t="s">
        <v>41</v>
      </c>
      <c r="C90" s="1001">
        <f>SUM(C91:E92)</f>
        <v>220</v>
      </c>
      <c r="D90" s="1002"/>
      <c r="E90" s="1002"/>
      <c r="F90" s="442">
        <f>SUM(F91:F92)</f>
        <v>220</v>
      </c>
      <c r="G90" s="442">
        <f>SUM(G91:G92)</f>
        <v>0</v>
      </c>
      <c r="H90" s="442">
        <f>SUM(H91:H92)</f>
        <v>0</v>
      </c>
      <c r="I90" s="464">
        <f t="shared" si="5"/>
        <v>0</v>
      </c>
      <c r="J90" s="13">
        <f>SUM(J91:J92)</f>
        <v>0</v>
      </c>
      <c r="K90" s="13">
        <f>SUM(K91:K92)</f>
        <v>0</v>
      </c>
      <c r="L90" s="13">
        <f>SUM(L91:L92)</f>
        <v>0</v>
      </c>
      <c r="M90" s="13">
        <f>SUM(M91:M92)</f>
        <v>0</v>
      </c>
      <c r="N90" s="976">
        <f>SUM(N91:P92)</f>
        <v>0</v>
      </c>
      <c r="O90" s="976"/>
      <c r="P90" s="977"/>
    </row>
    <row r="91" spans="1:16" ht="12.75" customHeight="1" x14ac:dyDescent="0.2">
      <c r="A91" s="11"/>
      <c r="B91" s="12" t="s">
        <v>39</v>
      </c>
      <c r="C91" s="1003">
        <v>210</v>
      </c>
      <c r="D91" s="1004"/>
      <c r="E91" s="1004"/>
      <c r="F91" s="453">
        <v>210</v>
      </c>
      <c r="G91" s="439">
        <v>0</v>
      </c>
      <c r="H91" s="31">
        <v>0</v>
      </c>
      <c r="I91" s="469">
        <f t="shared" si="5"/>
        <v>0</v>
      </c>
      <c r="J91" s="36">
        <v>0</v>
      </c>
      <c r="K91" s="453">
        <v>0</v>
      </c>
      <c r="L91" s="453">
        <v>0</v>
      </c>
      <c r="M91" s="453">
        <v>0</v>
      </c>
      <c r="N91" s="976">
        <f>SUM(J91-K91+L91-M91)</f>
        <v>0</v>
      </c>
      <c r="O91" s="976"/>
      <c r="P91" s="977"/>
    </row>
    <row r="92" spans="1:16" ht="12.75" customHeight="1" x14ac:dyDescent="0.2">
      <c r="A92" s="11"/>
      <c r="B92" s="12" t="s">
        <v>40</v>
      </c>
      <c r="C92" s="1003">
        <v>10</v>
      </c>
      <c r="D92" s="1004"/>
      <c r="E92" s="1004"/>
      <c r="F92" s="453">
        <v>10</v>
      </c>
      <c r="G92" s="439">
        <v>0</v>
      </c>
      <c r="H92" s="31">
        <v>0</v>
      </c>
      <c r="I92" s="469">
        <f t="shared" si="5"/>
        <v>0</v>
      </c>
      <c r="J92" s="36">
        <v>0</v>
      </c>
      <c r="K92" s="453">
        <v>0</v>
      </c>
      <c r="L92" s="453">
        <v>0</v>
      </c>
      <c r="M92" s="453">
        <v>0</v>
      </c>
      <c r="N92" s="976">
        <f>SUM(J92-K92+L92-M92)</f>
        <v>0</v>
      </c>
      <c r="O92" s="976"/>
      <c r="P92" s="977"/>
    </row>
    <row r="93" spans="1:16" ht="12.75" customHeight="1" x14ac:dyDescent="0.2">
      <c r="A93" s="9">
        <v>2</v>
      </c>
      <c r="B93" s="10" t="s">
        <v>42</v>
      </c>
      <c r="C93" s="980"/>
      <c r="D93" s="981"/>
      <c r="E93" s="981"/>
      <c r="F93" s="444"/>
      <c r="G93" s="444"/>
      <c r="H93" s="444"/>
      <c r="I93" s="448"/>
      <c r="J93" s="443"/>
      <c r="K93" s="444"/>
      <c r="L93" s="444"/>
      <c r="M93" s="444"/>
      <c r="N93" s="983"/>
      <c r="O93" s="983"/>
      <c r="P93" s="984"/>
    </row>
    <row r="94" spans="1:16" ht="14.25" x14ac:dyDescent="0.2">
      <c r="A94" s="11"/>
      <c r="B94" s="12" t="s">
        <v>43</v>
      </c>
      <c r="C94" s="1003">
        <v>0</v>
      </c>
      <c r="D94" s="1004"/>
      <c r="E94" s="1004"/>
      <c r="F94" s="453">
        <v>0</v>
      </c>
      <c r="G94" s="439">
        <v>0</v>
      </c>
      <c r="H94" s="453">
        <v>0</v>
      </c>
      <c r="I94" s="441">
        <f>SUM(C94-F94+G94-H94)</f>
        <v>0</v>
      </c>
      <c r="J94" s="443"/>
      <c r="K94" s="444"/>
      <c r="L94" s="444"/>
      <c r="M94" s="444"/>
      <c r="N94" s="983"/>
      <c r="O94" s="983"/>
      <c r="P94" s="984"/>
    </row>
    <row r="95" spans="1:16" ht="14.25" x14ac:dyDescent="0.2">
      <c r="A95" s="11"/>
      <c r="B95" s="12" t="s">
        <v>44</v>
      </c>
      <c r="C95" s="1003">
        <v>220</v>
      </c>
      <c r="D95" s="1004"/>
      <c r="E95" s="1004"/>
      <c r="F95" s="453">
        <v>220</v>
      </c>
      <c r="G95" s="439">
        <v>0</v>
      </c>
      <c r="H95" s="31">
        <v>0</v>
      </c>
      <c r="I95" s="441">
        <f>SUM(C95-F95+G95-H95)</f>
        <v>0</v>
      </c>
      <c r="J95" s="443"/>
      <c r="K95" s="444"/>
      <c r="L95" s="444"/>
      <c r="M95" s="444"/>
      <c r="N95" s="983"/>
      <c r="O95" s="983"/>
      <c r="P95" s="984"/>
    </row>
    <row r="96" spans="1:16" ht="14.25" x14ac:dyDescent="0.2">
      <c r="A96" s="9"/>
      <c r="B96" s="12" t="s">
        <v>45</v>
      </c>
      <c r="C96" s="1003">
        <v>0</v>
      </c>
      <c r="D96" s="1004"/>
      <c r="E96" s="1004"/>
      <c r="F96" s="453">
        <v>0</v>
      </c>
      <c r="G96" s="453">
        <v>0</v>
      </c>
      <c r="H96" s="453">
        <v>0</v>
      </c>
      <c r="I96" s="441">
        <f>SUM(C96-F96+G96-H96)</f>
        <v>0</v>
      </c>
      <c r="J96" s="443"/>
      <c r="K96" s="444"/>
      <c r="L96" s="444"/>
      <c r="M96" s="444"/>
      <c r="N96" s="983"/>
      <c r="O96" s="983"/>
      <c r="P96" s="984"/>
    </row>
    <row r="97" spans="1:16" ht="12.75" customHeight="1" x14ac:dyDescent="0.2">
      <c r="A97" s="14"/>
      <c r="B97" s="15" t="s">
        <v>46</v>
      </c>
      <c r="C97" s="1005">
        <v>0</v>
      </c>
      <c r="D97" s="1006"/>
      <c r="E97" s="1006"/>
      <c r="F97" s="454">
        <v>0</v>
      </c>
      <c r="G97" s="454">
        <v>0</v>
      </c>
      <c r="H97" s="454">
        <v>0</v>
      </c>
      <c r="I97" s="441">
        <f>SUM(C97-F97+G97-H97)</f>
        <v>0</v>
      </c>
      <c r="J97" s="37"/>
      <c r="K97" s="16"/>
      <c r="L97" s="16"/>
      <c r="M97" s="16"/>
      <c r="N97" s="987"/>
      <c r="O97" s="987"/>
      <c r="P97" s="988"/>
    </row>
    <row r="98" spans="1:16" ht="12.75" customHeight="1" thickBot="1" x14ac:dyDescent="0.25">
      <c r="A98" s="17">
        <v>3</v>
      </c>
      <c r="B98" s="18" t="s">
        <v>47</v>
      </c>
      <c r="C98" s="991"/>
      <c r="D98" s="992"/>
      <c r="E98" s="992"/>
      <c r="F98" s="25">
        <v>0</v>
      </c>
      <c r="G98" s="25">
        <v>0</v>
      </c>
      <c r="H98" s="449"/>
      <c r="I98" s="38"/>
      <c r="J98" s="39"/>
      <c r="K98" s="472"/>
      <c r="L98" s="472"/>
      <c r="M98" s="472"/>
      <c r="N98" s="993"/>
      <c r="O98" s="993"/>
      <c r="P98" s="994"/>
    </row>
    <row r="99" spans="1:16" x14ac:dyDescent="0.2">
      <c r="B99" s="431"/>
      <c r="C99" s="995">
        <f>SUM(C87+C90)-(C94+C95+C96+C97)</f>
        <v>0</v>
      </c>
      <c r="D99" s="996"/>
      <c r="E99" s="996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997"/>
      <c r="O99" s="997"/>
      <c r="P99" s="997"/>
    </row>
    <row r="100" spans="1:16" x14ac:dyDescent="0.2">
      <c r="A100" s="85" t="s">
        <v>65</v>
      </c>
      <c r="C100" s="951"/>
      <c r="D100" s="951"/>
      <c r="E100" s="951"/>
      <c r="N100" s="951"/>
      <c r="O100" s="951"/>
      <c r="P100" s="951"/>
    </row>
    <row r="101" spans="1:16" x14ac:dyDescent="0.2">
      <c r="C101" s="431"/>
      <c r="D101" s="431"/>
      <c r="E101" s="431"/>
      <c r="N101" s="431"/>
      <c r="O101" s="431"/>
      <c r="P101" s="431"/>
    </row>
    <row r="102" spans="1:16" x14ac:dyDescent="0.2">
      <c r="C102" s="431"/>
      <c r="D102" s="431"/>
      <c r="E102" s="431"/>
      <c r="N102" s="431"/>
      <c r="O102" s="431"/>
      <c r="P102" s="431"/>
    </row>
    <row r="103" spans="1:16" ht="12.75" customHeight="1" x14ac:dyDescent="0.2">
      <c r="C103" s="431"/>
      <c r="D103" s="431"/>
      <c r="E103" s="431"/>
      <c r="N103" s="431"/>
      <c r="O103" s="431"/>
      <c r="P103" s="431"/>
    </row>
    <row r="104" spans="1:16" ht="12.75" customHeight="1" x14ac:dyDescent="0.2">
      <c r="C104" s="431"/>
      <c r="D104" s="431"/>
      <c r="E104" s="431"/>
      <c r="N104" s="431"/>
      <c r="O104" s="431"/>
      <c r="P104" s="431"/>
    </row>
    <row r="105" spans="1:16" ht="12.75" customHeight="1" x14ac:dyDescent="0.2">
      <c r="C105" s="431"/>
      <c r="D105" s="431"/>
      <c r="E105" s="431"/>
      <c r="N105" s="431"/>
      <c r="O105" s="431"/>
      <c r="P105" s="431"/>
    </row>
    <row r="106" spans="1:16" ht="12.75" customHeight="1" x14ac:dyDescent="0.2">
      <c r="A106" s="951" t="s">
        <v>0</v>
      </c>
      <c r="B106" s="951"/>
      <c r="F106" s="1" t="s">
        <v>1</v>
      </c>
      <c r="M106" s="952" t="s">
        <v>2</v>
      </c>
      <c r="N106" s="952"/>
      <c r="O106" s="952"/>
      <c r="P106" s="952"/>
    </row>
    <row r="107" spans="1:16" ht="12.75" customHeight="1" x14ac:dyDescent="0.2">
      <c r="A107" s="951" t="s">
        <v>3</v>
      </c>
      <c r="B107" s="951"/>
      <c r="M107" s="952"/>
      <c r="N107" s="952"/>
      <c r="O107" s="952"/>
      <c r="P107" s="952"/>
    </row>
    <row r="108" spans="1:16" ht="13.5" customHeight="1" x14ac:dyDescent="0.2">
      <c r="A108" s="951" t="s">
        <v>4</v>
      </c>
      <c r="B108" s="951"/>
    </row>
    <row r="109" spans="1:16" ht="12.75" customHeight="1" x14ac:dyDescent="0.3">
      <c r="F109" s="953" t="s">
        <v>5</v>
      </c>
      <c r="G109" s="953"/>
      <c r="H109" s="953"/>
      <c r="I109" s="953"/>
      <c r="J109" s="953"/>
      <c r="K109" s="953"/>
      <c r="L109" s="953"/>
    </row>
    <row r="110" spans="1:16" x14ac:dyDescent="0.2">
      <c r="F110" s="954" t="s">
        <v>64</v>
      </c>
      <c r="G110" s="954"/>
      <c r="H110" s="954"/>
      <c r="I110" s="954"/>
      <c r="J110" s="954"/>
      <c r="K110" s="954"/>
      <c r="L110" s="954"/>
    </row>
    <row r="111" spans="1:16" ht="30" customHeight="1" x14ac:dyDescent="0.2">
      <c r="A111" s="1" t="s">
        <v>6</v>
      </c>
      <c r="C111" s="27"/>
      <c r="D111" s="436">
        <v>1</v>
      </c>
      <c r="E111" s="436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7</v>
      </c>
      <c r="C112" s="28"/>
      <c r="D112" s="4">
        <v>0</v>
      </c>
      <c r="E112" s="4">
        <v>8</v>
      </c>
      <c r="I112" s="969">
        <v>4</v>
      </c>
      <c r="K112" s="2"/>
      <c r="L112" s="23" t="s">
        <v>48</v>
      </c>
      <c r="M112" s="970" t="str">
        <f>+M77</f>
        <v>: Mei</v>
      </c>
      <c r="N112" s="971"/>
      <c r="O112" s="436">
        <f>+O77</f>
        <v>0</v>
      </c>
      <c r="P112" s="436">
        <f>+P77</f>
        <v>5</v>
      </c>
    </row>
    <row r="113" spans="1:20" s="3" customFormat="1" ht="20.100000000000001" customHeight="1" x14ac:dyDescent="0.2">
      <c r="A113" s="3" t="s">
        <v>52</v>
      </c>
      <c r="C113" s="40">
        <v>0</v>
      </c>
      <c r="D113" s="40">
        <v>2</v>
      </c>
      <c r="E113" s="40">
        <v>1</v>
      </c>
      <c r="I113" s="969"/>
      <c r="J113" s="67"/>
      <c r="K113" s="68"/>
      <c r="L113" s="69" t="s">
        <v>11</v>
      </c>
      <c r="M113" s="972" t="str">
        <f>+M78</f>
        <v>: 2023</v>
      </c>
      <c r="N113" s="973"/>
      <c r="O113" s="40">
        <f>+O78</f>
        <v>2</v>
      </c>
      <c r="P113" s="40">
        <f>+P78</f>
        <v>3</v>
      </c>
    </row>
    <row r="114" spans="1:20" ht="20.100000000000001" customHeight="1" thickBot="1" x14ac:dyDescent="0.25">
      <c r="A114" s="3"/>
      <c r="B114" s="3"/>
      <c r="C114" s="29"/>
      <c r="D114" s="29"/>
      <c r="K114" s="2"/>
      <c r="L114" s="2"/>
      <c r="N114" s="2"/>
      <c r="O114" s="29"/>
      <c r="P114" s="29"/>
    </row>
    <row r="115" spans="1:20" ht="20.100000000000001" customHeight="1" x14ac:dyDescent="0.2">
      <c r="A115" s="938" t="s">
        <v>12</v>
      </c>
      <c r="B115" s="940" t="s">
        <v>13</v>
      </c>
      <c r="C115" s="942" t="s">
        <v>14</v>
      </c>
      <c r="D115" s="943"/>
      <c r="E115" s="943"/>
      <c r="F115" s="943"/>
      <c r="G115" s="943"/>
      <c r="H115" s="943"/>
      <c r="I115" s="944"/>
      <c r="J115" s="945" t="s">
        <v>15</v>
      </c>
      <c r="K115" s="943"/>
      <c r="L115" s="943"/>
      <c r="M115" s="943"/>
      <c r="N115" s="943"/>
      <c r="O115" s="943"/>
      <c r="P115" s="944"/>
    </row>
    <row r="116" spans="1:20" ht="20.100000000000001" customHeight="1" x14ac:dyDescent="0.2">
      <c r="A116" s="939"/>
      <c r="B116" s="941"/>
      <c r="C116" s="946" t="s">
        <v>16</v>
      </c>
      <c r="D116" s="947"/>
      <c r="E116" s="947"/>
      <c r="F116" s="4"/>
      <c r="G116" s="4"/>
      <c r="H116" s="4"/>
      <c r="I116" s="429" t="s">
        <v>16</v>
      </c>
      <c r="J116" s="32" t="s">
        <v>16</v>
      </c>
      <c r="K116" s="4"/>
      <c r="L116" s="4"/>
      <c r="M116" s="4"/>
      <c r="N116" s="947" t="s">
        <v>16</v>
      </c>
      <c r="O116" s="947"/>
      <c r="P116" s="948"/>
    </row>
    <row r="117" spans="1:20" ht="20.100000000000001" customHeight="1" x14ac:dyDescent="0.2">
      <c r="A117" s="939"/>
      <c r="B117" s="941"/>
      <c r="C117" s="949" t="s">
        <v>8</v>
      </c>
      <c r="D117" s="950"/>
      <c r="E117" s="950"/>
      <c r="F117" s="430" t="s">
        <v>17</v>
      </c>
      <c r="G117" s="430" t="s">
        <v>18</v>
      </c>
      <c r="H117" s="430" t="s">
        <v>19</v>
      </c>
      <c r="I117" s="433" t="s">
        <v>20</v>
      </c>
      <c r="J117" s="33" t="s">
        <v>8</v>
      </c>
      <c r="K117" s="430" t="s">
        <v>17</v>
      </c>
      <c r="L117" s="430" t="s">
        <v>18</v>
      </c>
      <c r="M117" s="430" t="s">
        <v>19</v>
      </c>
      <c r="N117" s="955" t="s">
        <v>20</v>
      </c>
      <c r="O117" s="955"/>
      <c r="P117" s="956"/>
    </row>
    <row r="118" spans="1:20" ht="20.100000000000001" customHeight="1" x14ac:dyDescent="0.2">
      <c r="A118" s="939"/>
      <c r="B118" s="941"/>
      <c r="C118" s="957" t="s">
        <v>21</v>
      </c>
      <c r="D118" s="958"/>
      <c r="E118" s="958"/>
      <c r="F118" s="434"/>
      <c r="G118" s="434"/>
      <c r="H118" s="434"/>
      <c r="I118" s="435" t="s">
        <v>22</v>
      </c>
      <c r="J118" s="34" t="s">
        <v>21</v>
      </c>
      <c r="K118" s="434"/>
      <c r="L118" s="434"/>
      <c r="M118" s="434"/>
      <c r="N118" s="958" t="s">
        <v>23</v>
      </c>
      <c r="O118" s="958"/>
      <c r="P118" s="959"/>
    </row>
    <row r="119" spans="1:20" ht="20.100000000000001" customHeight="1" x14ac:dyDescent="0.2">
      <c r="A119" s="44" t="s">
        <v>24</v>
      </c>
      <c r="B119" s="45" t="s">
        <v>25</v>
      </c>
      <c r="C119" s="960" t="s">
        <v>26</v>
      </c>
      <c r="D119" s="961"/>
      <c r="E119" s="961"/>
      <c r="F119" s="437" t="s">
        <v>27</v>
      </c>
      <c r="G119" s="437" t="s">
        <v>28</v>
      </c>
      <c r="H119" s="437" t="s">
        <v>29</v>
      </c>
      <c r="I119" s="46" t="s">
        <v>30</v>
      </c>
      <c r="J119" s="47" t="s">
        <v>31</v>
      </c>
      <c r="K119" s="437" t="s">
        <v>32</v>
      </c>
      <c r="L119" s="437" t="s">
        <v>33</v>
      </c>
      <c r="M119" s="437" t="s">
        <v>34</v>
      </c>
      <c r="N119" s="962" t="s">
        <v>35</v>
      </c>
      <c r="O119" s="961"/>
      <c r="P119" s="963"/>
    </row>
    <row r="120" spans="1:20" ht="26.25" customHeight="1" x14ac:dyDescent="0.2">
      <c r="A120" s="5"/>
      <c r="B120" s="6" t="s">
        <v>36</v>
      </c>
      <c r="C120" s="998">
        <f>SUM(C122,C125)</f>
        <v>115</v>
      </c>
      <c r="D120" s="999"/>
      <c r="E120" s="999"/>
      <c r="F120" s="451">
        <f t="shared" ref="F120:N120" si="6">SUM(F122,F125)</f>
        <v>115</v>
      </c>
      <c r="G120" s="451">
        <f t="shared" si="6"/>
        <v>60</v>
      </c>
      <c r="H120" s="451">
        <f t="shared" si="6"/>
        <v>0</v>
      </c>
      <c r="I120" s="7">
        <f t="shared" si="6"/>
        <v>60</v>
      </c>
      <c r="J120" s="7">
        <f t="shared" si="6"/>
        <v>0</v>
      </c>
      <c r="K120" s="7">
        <f t="shared" si="6"/>
        <v>0</v>
      </c>
      <c r="L120" s="7">
        <f t="shared" si="6"/>
        <v>0</v>
      </c>
      <c r="M120" s="7">
        <f t="shared" si="6"/>
        <v>0</v>
      </c>
      <c r="N120" s="1000">
        <f t="shared" si="6"/>
        <v>0</v>
      </c>
      <c r="O120" s="967"/>
      <c r="P120" s="968"/>
    </row>
    <row r="121" spans="1:20" ht="20.100000000000001" customHeight="1" x14ac:dyDescent="0.25">
      <c r="A121" s="9">
        <v>1</v>
      </c>
      <c r="B121" s="10" t="s">
        <v>37</v>
      </c>
      <c r="C121" s="1007"/>
      <c r="D121" s="1008"/>
      <c r="E121" s="1008"/>
      <c r="F121" s="456"/>
      <c r="G121" s="456"/>
      <c r="H121" s="456"/>
      <c r="I121" s="70"/>
      <c r="J121" s="455"/>
      <c r="K121" s="456"/>
      <c r="L121" s="456"/>
      <c r="M121" s="456"/>
      <c r="N121" s="1008"/>
      <c r="O121" s="1008"/>
      <c r="P121" s="1009"/>
    </row>
    <row r="122" spans="1:20" ht="20.100000000000001" customHeight="1" x14ac:dyDescent="0.2">
      <c r="A122" s="11"/>
      <c r="B122" s="10" t="s">
        <v>38</v>
      </c>
      <c r="C122" s="1010">
        <f>SUM(C123:E124)</f>
        <v>0</v>
      </c>
      <c r="D122" s="976"/>
      <c r="E122" s="976"/>
      <c r="F122" s="440">
        <f>SUM(F123:F124)</f>
        <v>0</v>
      </c>
      <c r="G122" s="440">
        <f>SUM(G123:G124)</f>
        <v>0</v>
      </c>
      <c r="H122" s="440">
        <f>SUM(H123:H124)</f>
        <v>0</v>
      </c>
      <c r="I122" s="441">
        <f t="shared" ref="I122:I127" si="7">SUM(C122-F122+G122-H122)</f>
        <v>0</v>
      </c>
      <c r="J122" s="440">
        <f>SUM(J123:J124)</f>
        <v>0</v>
      </c>
      <c r="K122" s="440">
        <f>SUM(K123:K124)</f>
        <v>0</v>
      </c>
      <c r="L122" s="440">
        <f>SUM(L123:L124)</f>
        <v>0</v>
      </c>
      <c r="M122" s="440">
        <f>SUM(M123:M124)</f>
        <v>0</v>
      </c>
      <c r="N122" s="976">
        <f>SUM(N123:P124)</f>
        <v>0</v>
      </c>
      <c r="O122" s="976"/>
      <c r="P122" s="977"/>
    </row>
    <row r="123" spans="1:20" ht="20.100000000000001" customHeight="1" x14ac:dyDescent="0.25">
      <c r="A123" s="11"/>
      <c r="B123" s="12" t="s">
        <v>39</v>
      </c>
      <c r="C123" s="1015">
        <v>0</v>
      </c>
      <c r="D123" s="1016"/>
      <c r="E123" s="1016"/>
      <c r="F123" s="459">
        <v>0</v>
      </c>
      <c r="G123" s="459">
        <v>0</v>
      </c>
      <c r="H123" s="459">
        <v>0</v>
      </c>
      <c r="I123" s="469">
        <f t="shared" si="7"/>
        <v>0</v>
      </c>
      <c r="J123" s="71">
        <v>0</v>
      </c>
      <c r="K123" s="71">
        <v>0</v>
      </c>
      <c r="L123" s="71">
        <v>0</v>
      </c>
      <c r="M123" s="71">
        <v>0</v>
      </c>
      <c r="N123" s="976">
        <f>SUM(J123-K123+L123-M123)</f>
        <v>0</v>
      </c>
      <c r="O123" s="976"/>
      <c r="P123" s="977"/>
    </row>
    <row r="124" spans="1:20" ht="20.100000000000001" customHeight="1" x14ac:dyDescent="0.25">
      <c r="A124" s="11"/>
      <c r="B124" s="12" t="s">
        <v>40</v>
      </c>
      <c r="C124" s="1015">
        <v>0</v>
      </c>
      <c r="D124" s="1016"/>
      <c r="E124" s="1016"/>
      <c r="F124" s="459">
        <v>0</v>
      </c>
      <c r="G124" s="459">
        <v>0</v>
      </c>
      <c r="H124" s="459">
        <v>0</v>
      </c>
      <c r="I124" s="469">
        <f t="shared" si="7"/>
        <v>0</v>
      </c>
      <c r="J124" s="71">
        <v>0</v>
      </c>
      <c r="K124" s="71">
        <v>0</v>
      </c>
      <c r="L124" s="71">
        <v>0</v>
      </c>
      <c r="M124" s="71">
        <v>0</v>
      </c>
      <c r="N124" s="976">
        <f>SUM(J124-K124+L124-M124)</f>
        <v>0</v>
      </c>
      <c r="O124" s="976"/>
      <c r="P124" s="977"/>
    </row>
    <row r="125" spans="1:20" ht="24" customHeight="1" x14ac:dyDescent="0.2">
      <c r="A125" s="11"/>
      <c r="B125" s="10" t="s">
        <v>41</v>
      </c>
      <c r="C125" s="1010">
        <f>SUM(C126:E127)</f>
        <v>115</v>
      </c>
      <c r="D125" s="976"/>
      <c r="E125" s="976"/>
      <c r="F125" s="440">
        <f>SUM(F126:F127)</f>
        <v>115</v>
      </c>
      <c r="G125" s="440">
        <f>SUM(G126:G127)</f>
        <v>60</v>
      </c>
      <c r="H125" s="440">
        <f>SUM(H126:H127)</f>
        <v>0</v>
      </c>
      <c r="I125" s="464">
        <f t="shared" si="7"/>
        <v>60</v>
      </c>
      <c r="J125" s="72">
        <f>SUM(J126:J127)</f>
        <v>0</v>
      </c>
      <c r="K125" s="72">
        <f>SUM(K126:K127)</f>
        <v>0</v>
      </c>
      <c r="L125" s="72">
        <f>SUM(L126:L127)</f>
        <v>0</v>
      </c>
      <c r="M125" s="72">
        <f>SUM(M126:M127)</f>
        <v>0</v>
      </c>
      <c r="N125" s="976">
        <f>SUM(N126:P127)</f>
        <v>0</v>
      </c>
      <c r="O125" s="976"/>
      <c r="P125" s="977"/>
    </row>
    <row r="126" spans="1:20" ht="15" x14ac:dyDescent="0.2">
      <c r="A126" s="11"/>
      <c r="B126" s="12" t="s">
        <v>39</v>
      </c>
      <c r="C126" s="1011">
        <v>0</v>
      </c>
      <c r="D126" s="1012"/>
      <c r="E126" s="1012"/>
      <c r="F126" s="459">
        <v>0</v>
      </c>
      <c r="G126" s="457">
        <v>60</v>
      </c>
      <c r="H126" s="459">
        <v>0</v>
      </c>
      <c r="I126" s="469">
        <f t="shared" si="7"/>
        <v>60</v>
      </c>
      <c r="J126" s="73">
        <v>0</v>
      </c>
      <c r="K126" s="459">
        <v>0</v>
      </c>
      <c r="L126" s="459">
        <v>0</v>
      </c>
      <c r="M126" s="459">
        <v>0</v>
      </c>
      <c r="N126" s="976">
        <f>SUM(J126-K126+L126-M126)</f>
        <v>0</v>
      </c>
      <c r="O126" s="976"/>
      <c r="P126" s="977"/>
    </row>
    <row r="127" spans="1:20" ht="12.75" customHeight="1" x14ac:dyDescent="0.2">
      <c r="A127" s="11"/>
      <c r="B127" s="12" t="s">
        <v>40</v>
      </c>
      <c r="C127" s="1011">
        <v>115</v>
      </c>
      <c r="D127" s="1012"/>
      <c r="E127" s="1012"/>
      <c r="F127" s="457">
        <v>115</v>
      </c>
      <c r="G127" s="459">
        <v>0</v>
      </c>
      <c r="H127" s="459">
        <v>0</v>
      </c>
      <c r="I127" s="469">
        <f t="shared" si="7"/>
        <v>0</v>
      </c>
      <c r="J127" s="73">
        <v>0</v>
      </c>
      <c r="K127" s="459">
        <v>0</v>
      </c>
      <c r="L127" s="459">
        <v>0</v>
      </c>
      <c r="M127" s="459">
        <v>0</v>
      </c>
      <c r="N127" s="976">
        <f>SUM(J127-K127+L127-M127)</f>
        <v>0</v>
      </c>
      <c r="O127" s="976"/>
      <c r="P127" s="977"/>
      <c r="T127" s="1" t="s">
        <v>1</v>
      </c>
    </row>
    <row r="128" spans="1:20" ht="12.75" customHeight="1" x14ac:dyDescent="0.25">
      <c r="A128" s="9">
        <v>2</v>
      </c>
      <c r="B128" s="10" t="s">
        <v>42</v>
      </c>
      <c r="C128" s="1007"/>
      <c r="D128" s="1008"/>
      <c r="E128" s="1008"/>
      <c r="F128" s="456"/>
      <c r="G128" s="456"/>
      <c r="H128" s="456"/>
      <c r="I128" s="461"/>
      <c r="J128" s="455"/>
      <c r="K128" s="456"/>
      <c r="L128" s="456"/>
      <c r="M128" s="456"/>
      <c r="N128" s="1013"/>
      <c r="O128" s="1013"/>
      <c r="P128" s="1014"/>
    </row>
    <row r="129" spans="1:16" ht="12.75" customHeight="1" x14ac:dyDescent="0.25">
      <c r="A129" s="11"/>
      <c r="B129" s="12" t="s">
        <v>43</v>
      </c>
      <c r="C129" s="1015">
        <v>0</v>
      </c>
      <c r="D129" s="1016"/>
      <c r="E129" s="1016"/>
      <c r="F129" s="459">
        <v>0</v>
      </c>
      <c r="G129" s="459">
        <v>0</v>
      </c>
      <c r="H129" s="459">
        <v>0</v>
      </c>
      <c r="I129" s="441">
        <f>SUM(C129-F129+G129-H129)</f>
        <v>0</v>
      </c>
      <c r="J129" s="455"/>
      <c r="K129" s="456"/>
      <c r="L129" s="456"/>
      <c r="M129" s="456"/>
      <c r="N129" s="1013"/>
      <c r="O129" s="1013"/>
      <c r="P129" s="1014"/>
    </row>
    <row r="130" spans="1:16" ht="12.75" customHeight="1" x14ac:dyDescent="0.25">
      <c r="A130" s="11"/>
      <c r="B130" s="12" t="s">
        <v>44</v>
      </c>
      <c r="C130" s="1011">
        <v>115</v>
      </c>
      <c r="D130" s="1012"/>
      <c r="E130" s="1012"/>
      <c r="F130" s="457">
        <v>115</v>
      </c>
      <c r="G130" s="457">
        <v>60</v>
      </c>
      <c r="H130" s="457">
        <v>0</v>
      </c>
      <c r="I130" s="464">
        <f>SUM(C130-F130+G130-H130)</f>
        <v>60</v>
      </c>
      <c r="J130" s="455"/>
      <c r="K130" s="456"/>
      <c r="L130" s="456"/>
      <c r="M130" s="456"/>
      <c r="N130" s="1013"/>
      <c r="O130" s="1013"/>
      <c r="P130" s="1014"/>
    </row>
    <row r="131" spans="1:16" ht="12.75" customHeight="1" x14ac:dyDescent="0.25">
      <c r="A131" s="9"/>
      <c r="B131" s="12" t="s">
        <v>45</v>
      </c>
      <c r="C131" s="1011">
        <v>0</v>
      </c>
      <c r="D131" s="1012"/>
      <c r="E131" s="1012"/>
      <c r="F131" s="457">
        <v>0</v>
      </c>
      <c r="G131" s="457">
        <v>0</v>
      </c>
      <c r="H131" s="459">
        <v>0</v>
      </c>
      <c r="I131" s="441">
        <f>SUM(C131-F131+G131-H131)</f>
        <v>0</v>
      </c>
      <c r="J131" s="455"/>
      <c r="K131" s="456"/>
      <c r="L131" s="456"/>
      <c r="M131" s="456"/>
      <c r="N131" s="1013"/>
      <c r="O131" s="1013"/>
      <c r="P131" s="1014"/>
    </row>
    <row r="132" spans="1:16" ht="12.75" customHeight="1" x14ac:dyDescent="0.25">
      <c r="A132" s="14"/>
      <c r="B132" s="15" t="s">
        <v>46</v>
      </c>
      <c r="C132" s="1017">
        <v>0</v>
      </c>
      <c r="D132" s="1018"/>
      <c r="E132" s="1018"/>
      <c r="F132" s="460">
        <v>0</v>
      </c>
      <c r="G132" s="460">
        <v>0</v>
      </c>
      <c r="H132" s="471">
        <v>0</v>
      </c>
      <c r="I132" s="441">
        <f>SUM(C132-F132+G132-H132)</f>
        <v>0</v>
      </c>
      <c r="J132" s="74"/>
      <c r="K132" s="75"/>
      <c r="L132" s="75"/>
      <c r="M132" s="75"/>
      <c r="N132" s="1019"/>
      <c r="O132" s="1019"/>
      <c r="P132" s="1020"/>
    </row>
    <row r="133" spans="1:16" ht="12.75" customHeight="1" thickBot="1" x14ac:dyDescent="0.3">
      <c r="A133" s="17">
        <v>3</v>
      </c>
      <c r="B133" s="18" t="s">
        <v>47</v>
      </c>
      <c r="C133" s="1021">
        <v>0</v>
      </c>
      <c r="D133" s="1022"/>
      <c r="E133" s="1022"/>
      <c r="F133" s="26">
        <v>0</v>
      </c>
      <c r="G133" s="26">
        <v>0</v>
      </c>
      <c r="H133" s="462"/>
      <c r="I133" s="38"/>
      <c r="J133" s="76"/>
      <c r="K133" s="77"/>
      <c r="L133" s="77"/>
      <c r="M133" s="77"/>
      <c r="N133" s="1023"/>
      <c r="O133" s="1024"/>
      <c r="P133" s="1025"/>
    </row>
    <row r="134" spans="1:16" x14ac:dyDescent="0.2">
      <c r="B134" s="431"/>
      <c r="C134" s="995">
        <f>SUM(C129:E132)-C120</f>
        <v>0</v>
      </c>
      <c r="D134" s="996"/>
      <c r="E134" s="996"/>
      <c r="F134" s="24">
        <f>SUM(F129:F132)-F120</f>
        <v>0</v>
      </c>
      <c r="G134" s="24">
        <f>SUM(G129:G132)-G120</f>
        <v>0</v>
      </c>
      <c r="H134" s="24">
        <f>SUM(H129:H132)-H120</f>
        <v>0</v>
      </c>
      <c r="I134" s="24">
        <f>SUM(I129:I132)-I120</f>
        <v>0</v>
      </c>
      <c r="J134" s="8"/>
      <c r="K134" s="8"/>
      <c r="L134" s="8"/>
      <c r="M134" s="8"/>
      <c r="N134" s="997"/>
      <c r="O134" s="997"/>
      <c r="P134" s="997"/>
    </row>
    <row r="135" spans="1:16" ht="12.75" customHeight="1" x14ac:dyDescent="0.2">
      <c r="A135" s="85" t="s">
        <v>65</v>
      </c>
      <c r="B135" s="431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450"/>
      <c r="O135" s="450"/>
      <c r="P135" s="450"/>
    </row>
    <row r="136" spans="1:16" ht="12.75" customHeight="1" x14ac:dyDescent="0.2">
      <c r="B136" s="431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450"/>
      <c r="O136" s="450"/>
      <c r="P136" s="450"/>
    </row>
    <row r="137" spans="1:16" ht="7.5" customHeight="1" x14ac:dyDescent="0.2">
      <c r="C137" s="431"/>
      <c r="D137" s="431"/>
      <c r="E137" s="431"/>
      <c r="I137" s="3"/>
      <c r="N137" s="431"/>
      <c r="O137" s="431"/>
      <c r="P137" s="431"/>
    </row>
    <row r="138" spans="1:16" ht="18" customHeight="1" x14ac:dyDescent="0.2">
      <c r="C138" s="431"/>
      <c r="D138" s="431"/>
      <c r="E138" s="431"/>
      <c r="N138" s="431"/>
      <c r="O138" s="431"/>
      <c r="P138" s="431"/>
    </row>
    <row r="139" spans="1:16" ht="12.75" customHeight="1" x14ac:dyDescent="0.2">
      <c r="C139" s="431"/>
      <c r="D139" s="431"/>
      <c r="E139" s="431"/>
      <c r="N139" s="431"/>
      <c r="O139" s="431"/>
      <c r="P139" s="431"/>
    </row>
    <row r="140" spans="1:16" ht="12.75" customHeight="1" x14ac:dyDescent="0.2">
      <c r="C140" s="431"/>
      <c r="D140" s="431"/>
      <c r="E140" s="431"/>
      <c r="N140" s="431"/>
      <c r="O140" s="431"/>
      <c r="P140" s="431"/>
    </row>
    <row r="141" spans="1:16" ht="12.75" customHeight="1" x14ac:dyDescent="0.2">
      <c r="A141" s="951" t="s">
        <v>0</v>
      </c>
      <c r="B141" s="951"/>
      <c r="F141" s="1" t="s">
        <v>1</v>
      </c>
      <c r="M141" s="952" t="s">
        <v>2</v>
      </c>
      <c r="N141" s="952"/>
      <c r="O141" s="952"/>
      <c r="P141" s="952"/>
    </row>
    <row r="142" spans="1:16" ht="12.75" customHeight="1" x14ac:dyDescent="0.2">
      <c r="A142" s="951" t="s">
        <v>3</v>
      </c>
      <c r="B142" s="951"/>
      <c r="M142" s="952"/>
      <c r="N142" s="952"/>
      <c r="O142" s="952"/>
      <c r="P142" s="952"/>
    </row>
    <row r="143" spans="1:16" ht="30" customHeight="1" x14ac:dyDescent="0.2">
      <c r="A143" s="951" t="s">
        <v>4</v>
      </c>
      <c r="B143" s="951"/>
    </row>
    <row r="144" spans="1:16" ht="25.5" customHeight="1" x14ac:dyDescent="0.3">
      <c r="F144" s="953" t="s">
        <v>5</v>
      </c>
      <c r="G144" s="953"/>
      <c r="H144" s="953"/>
      <c r="I144" s="953"/>
      <c r="J144" s="953"/>
      <c r="K144" s="953"/>
      <c r="L144" s="953"/>
    </row>
    <row r="145" spans="1:16" ht="20.100000000000001" customHeight="1" x14ac:dyDescent="0.2">
      <c r="F145" s="954" t="s">
        <v>64</v>
      </c>
      <c r="G145" s="954"/>
      <c r="H145" s="954"/>
      <c r="I145" s="954"/>
      <c r="J145" s="954"/>
      <c r="K145" s="954"/>
      <c r="L145" s="954"/>
    </row>
    <row r="146" spans="1:16" ht="20.100000000000001" customHeight="1" x14ac:dyDescent="0.2">
      <c r="A146" s="1" t="s">
        <v>6</v>
      </c>
      <c r="C146" s="27"/>
      <c r="D146" s="436">
        <v>1</v>
      </c>
      <c r="E146" s="436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7</v>
      </c>
      <c r="C147" s="28"/>
      <c r="D147" s="4">
        <v>0</v>
      </c>
      <c r="E147" s="4">
        <v>8</v>
      </c>
      <c r="I147" s="969">
        <v>5</v>
      </c>
      <c r="K147" s="2"/>
      <c r="L147" s="23" t="s">
        <v>48</v>
      </c>
      <c r="M147" s="970" t="str">
        <f>+M112</f>
        <v>: Mei</v>
      </c>
      <c r="N147" s="971"/>
      <c r="O147" s="436">
        <f>+O112</f>
        <v>0</v>
      </c>
      <c r="P147" s="436">
        <f>+P112</f>
        <v>5</v>
      </c>
    </row>
    <row r="148" spans="1:16" s="3" customFormat="1" ht="20.100000000000001" customHeight="1" x14ac:dyDescent="0.2">
      <c r="A148" s="3" t="s">
        <v>57</v>
      </c>
      <c r="C148" s="40">
        <v>0</v>
      </c>
      <c r="D148" s="40">
        <v>2</v>
      </c>
      <c r="E148" s="40">
        <v>2</v>
      </c>
      <c r="I148" s="969"/>
      <c r="J148" s="67"/>
      <c r="K148" s="68"/>
      <c r="L148" s="69" t="s">
        <v>11</v>
      </c>
      <c r="M148" s="972" t="str">
        <f>+M113</f>
        <v>: 2023</v>
      </c>
      <c r="N148" s="973"/>
      <c r="O148" s="40">
        <f>+O113</f>
        <v>2</v>
      </c>
      <c r="P148" s="40">
        <f>+P113</f>
        <v>3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938" t="s">
        <v>12</v>
      </c>
      <c r="B150" s="940" t="s">
        <v>13</v>
      </c>
      <c r="C150" s="942" t="s">
        <v>14</v>
      </c>
      <c r="D150" s="943"/>
      <c r="E150" s="943"/>
      <c r="F150" s="943"/>
      <c r="G150" s="943"/>
      <c r="H150" s="943"/>
      <c r="I150" s="944"/>
      <c r="J150" s="945" t="s">
        <v>15</v>
      </c>
      <c r="K150" s="943"/>
      <c r="L150" s="943"/>
      <c r="M150" s="943"/>
      <c r="N150" s="943"/>
      <c r="O150" s="943"/>
      <c r="P150" s="944"/>
    </row>
    <row r="151" spans="1:16" ht="20.100000000000001" customHeight="1" x14ac:dyDescent="0.2">
      <c r="A151" s="939"/>
      <c r="B151" s="941"/>
      <c r="C151" s="946" t="s">
        <v>16</v>
      </c>
      <c r="D151" s="947"/>
      <c r="E151" s="947"/>
      <c r="F151" s="4"/>
      <c r="G151" s="4"/>
      <c r="H151" s="4"/>
      <c r="I151" s="429" t="s">
        <v>16</v>
      </c>
      <c r="J151" s="32" t="s">
        <v>16</v>
      </c>
      <c r="K151" s="4"/>
      <c r="L151" s="4"/>
      <c r="M151" s="4"/>
      <c r="N151" s="947" t="s">
        <v>16</v>
      </c>
      <c r="O151" s="947"/>
      <c r="P151" s="948"/>
    </row>
    <row r="152" spans="1:16" ht="26.25" customHeight="1" x14ac:dyDescent="0.2">
      <c r="A152" s="939"/>
      <c r="B152" s="941"/>
      <c r="C152" s="949" t="s">
        <v>8</v>
      </c>
      <c r="D152" s="950"/>
      <c r="E152" s="950"/>
      <c r="F152" s="430" t="s">
        <v>17</v>
      </c>
      <c r="G152" s="430" t="s">
        <v>18</v>
      </c>
      <c r="H152" s="430" t="s">
        <v>19</v>
      </c>
      <c r="I152" s="433" t="s">
        <v>20</v>
      </c>
      <c r="J152" s="33" t="s">
        <v>8</v>
      </c>
      <c r="K152" s="430" t="s">
        <v>17</v>
      </c>
      <c r="L152" s="430" t="s">
        <v>18</v>
      </c>
      <c r="M152" s="430" t="s">
        <v>19</v>
      </c>
      <c r="N152" s="955" t="s">
        <v>20</v>
      </c>
      <c r="O152" s="955"/>
      <c r="P152" s="956"/>
    </row>
    <row r="153" spans="1:16" ht="20.100000000000001" customHeight="1" x14ac:dyDescent="0.2">
      <c r="A153" s="939"/>
      <c r="B153" s="941"/>
      <c r="C153" s="957" t="s">
        <v>21</v>
      </c>
      <c r="D153" s="958"/>
      <c r="E153" s="958"/>
      <c r="F153" s="434"/>
      <c r="G153" s="434"/>
      <c r="H153" s="434"/>
      <c r="I153" s="435" t="s">
        <v>22</v>
      </c>
      <c r="J153" s="34" t="s">
        <v>21</v>
      </c>
      <c r="K153" s="434"/>
      <c r="L153" s="434"/>
      <c r="M153" s="434"/>
      <c r="N153" s="958" t="s">
        <v>23</v>
      </c>
      <c r="O153" s="958"/>
      <c r="P153" s="959"/>
    </row>
    <row r="154" spans="1:16" ht="20.100000000000001" customHeight="1" x14ac:dyDescent="0.2">
      <c r="A154" s="44" t="s">
        <v>24</v>
      </c>
      <c r="B154" s="45" t="s">
        <v>25</v>
      </c>
      <c r="C154" s="960" t="s">
        <v>26</v>
      </c>
      <c r="D154" s="961"/>
      <c r="E154" s="961"/>
      <c r="F154" s="437" t="s">
        <v>27</v>
      </c>
      <c r="G154" s="437" t="s">
        <v>28</v>
      </c>
      <c r="H154" s="437" t="s">
        <v>29</v>
      </c>
      <c r="I154" s="46" t="s">
        <v>30</v>
      </c>
      <c r="J154" s="47" t="s">
        <v>31</v>
      </c>
      <c r="K154" s="437" t="s">
        <v>32</v>
      </c>
      <c r="L154" s="437" t="s">
        <v>33</v>
      </c>
      <c r="M154" s="437" t="s">
        <v>34</v>
      </c>
      <c r="N154" s="962" t="s">
        <v>35</v>
      </c>
      <c r="O154" s="961"/>
      <c r="P154" s="963"/>
    </row>
    <row r="155" spans="1:16" ht="20.100000000000001" customHeight="1" x14ac:dyDescent="0.2">
      <c r="A155" s="5"/>
      <c r="B155" s="6" t="s">
        <v>36</v>
      </c>
      <c r="C155" s="998">
        <f>SUM(C157,C160)</f>
        <v>0</v>
      </c>
      <c r="D155" s="999"/>
      <c r="E155" s="999"/>
      <c r="F155" s="451">
        <f t="shared" ref="F155:N155" si="8">SUM(F157,F160)</f>
        <v>0</v>
      </c>
      <c r="G155" s="438">
        <f t="shared" si="8"/>
        <v>80</v>
      </c>
      <c r="H155" s="438">
        <f t="shared" si="8"/>
        <v>0</v>
      </c>
      <c r="I155" s="41">
        <f t="shared" si="8"/>
        <v>80</v>
      </c>
      <c r="J155" s="7">
        <f t="shared" si="8"/>
        <v>0</v>
      </c>
      <c r="K155" s="7">
        <f t="shared" si="8"/>
        <v>0</v>
      </c>
      <c r="L155" s="7">
        <f t="shared" si="8"/>
        <v>0</v>
      </c>
      <c r="M155" s="7">
        <f t="shared" si="8"/>
        <v>0</v>
      </c>
      <c r="N155" s="1000">
        <f t="shared" si="8"/>
        <v>0</v>
      </c>
      <c r="O155" s="967"/>
      <c r="P155" s="968"/>
    </row>
    <row r="156" spans="1:16" ht="20.100000000000001" customHeight="1" x14ac:dyDescent="0.2">
      <c r="A156" s="9">
        <v>1</v>
      </c>
      <c r="B156" s="10" t="s">
        <v>37</v>
      </c>
      <c r="C156" s="980"/>
      <c r="D156" s="981"/>
      <c r="E156" s="981"/>
      <c r="F156" s="444"/>
      <c r="G156" s="444"/>
      <c r="H156" s="444"/>
      <c r="I156" s="444"/>
      <c r="J156" s="443"/>
      <c r="K156" s="444"/>
      <c r="L156" s="444"/>
      <c r="M156" s="444"/>
      <c r="N156" s="981"/>
      <c r="O156" s="981"/>
      <c r="P156" s="982"/>
    </row>
    <row r="157" spans="1:16" ht="24" customHeight="1" x14ac:dyDescent="0.2">
      <c r="A157" s="11"/>
      <c r="B157" s="10" t="s">
        <v>38</v>
      </c>
      <c r="C157" s="1001">
        <f>SUM(C158:E159)</f>
        <v>0</v>
      </c>
      <c r="D157" s="1002"/>
      <c r="E157" s="1002"/>
      <c r="F157" s="452">
        <f>SUM(F158:F159)</f>
        <v>0</v>
      </c>
      <c r="G157" s="442">
        <f>SUM(G158:G159)</f>
        <v>0</v>
      </c>
      <c r="H157" s="442">
        <f>SUM(H158:H159)</f>
        <v>0</v>
      </c>
      <c r="I157" s="464">
        <f t="shared" ref="I157:I162" si="9">SUM(C157-F157+G157-H157)</f>
        <v>0</v>
      </c>
      <c r="J157" s="452">
        <f>SUM(J158:J159)</f>
        <v>0</v>
      </c>
      <c r="K157" s="452">
        <f>SUM(K158:K159)</f>
        <v>0</v>
      </c>
      <c r="L157" s="452">
        <f>SUM(L158:L159)</f>
        <v>0</v>
      </c>
      <c r="M157" s="452">
        <f>SUM(M158:M159)</f>
        <v>0</v>
      </c>
      <c r="N157" s="976">
        <f>SUM(N158:P159)</f>
        <v>0</v>
      </c>
      <c r="O157" s="976"/>
      <c r="P157" s="977"/>
    </row>
    <row r="158" spans="1:16" ht="15" x14ac:dyDescent="0.2">
      <c r="A158" s="11"/>
      <c r="B158" s="12" t="s">
        <v>39</v>
      </c>
      <c r="C158" s="1003">
        <v>0</v>
      </c>
      <c r="D158" s="1004"/>
      <c r="E158" s="1004"/>
      <c r="F158" s="453">
        <v>0</v>
      </c>
      <c r="G158" s="439">
        <v>0</v>
      </c>
      <c r="H158" s="439">
        <v>0</v>
      </c>
      <c r="I158" s="42">
        <f t="shared" si="9"/>
        <v>0</v>
      </c>
      <c r="J158" s="79">
        <v>0</v>
      </c>
      <c r="K158" s="79">
        <v>0</v>
      </c>
      <c r="L158" s="79">
        <v>0</v>
      </c>
      <c r="M158" s="79">
        <v>0</v>
      </c>
      <c r="N158" s="976">
        <f>SUM(J158-K158+L158-M158)</f>
        <v>0</v>
      </c>
      <c r="O158" s="976"/>
      <c r="P158" s="977"/>
    </row>
    <row r="159" spans="1:16" ht="15" x14ac:dyDescent="0.2">
      <c r="A159" s="11"/>
      <c r="B159" s="12" t="s">
        <v>40</v>
      </c>
      <c r="C159" s="1003">
        <v>0</v>
      </c>
      <c r="D159" s="1004"/>
      <c r="E159" s="1004"/>
      <c r="F159" s="453">
        <v>0</v>
      </c>
      <c r="G159" s="439">
        <v>0</v>
      </c>
      <c r="H159" s="439">
        <v>0</v>
      </c>
      <c r="I159" s="42">
        <f t="shared" si="9"/>
        <v>0</v>
      </c>
      <c r="J159" s="79">
        <v>0</v>
      </c>
      <c r="K159" s="79">
        <v>0</v>
      </c>
      <c r="L159" s="79">
        <v>0</v>
      </c>
      <c r="M159" s="79">
        <v>0</v>
      </c>
      <c r="N159" s="976">
        <f>SUM(J159-K159+L159-M159)</f>
        <v>0</v>
      </c>
      <c r="O159" s="976"/>
      <c r="P159" s="977"/>
    </row>
    <row r="160" spans="1:16" ht="14.25" x14ac:dyDescent="0.2">
      <c r="A160" s="11"/>
      <c r="B160" s="10" t="s">
        <v>41</v>
      </c>
      <c r="C160" s="1001">
        <f>SUM(C161:E162)</f>
        <v>0</v>
      </c>
      <c r="D160" s="1002"/>
      <c r="E160" s="1002"/>
      <c r="F160" s="452">
        <f>SUM(F161:F162)</f>
        <v>0</v>
      </c>
      <c r="G160" s="442">
        <f>SUM(G161:G162)</f>
        <v>80</v>
      </c>
      <c r="H160" s="442">
        <f>SUM(H161:H162)</f>
        <v>0</v>
      </c>
      <c r="I160" s="464">
        <f t="shared" si="9"/>
        <v>80</v>
      </c>
      <c r="J160" s="13">
        <f>SUM(J161:J162)</f>
        <v>0</v>
      </c>
      <c r="K160" s="13">
        <f>SUM(K161:K162)</f>
        <v>0</v>
      </c>
      <c r="L160" s="13">
        <f>SUM(L161:L162)</f>
        <v>0</v>
      </c>
      <c r="M160" s="13">
        <f>SUM(M161:M162)</f>
        <v>0</v>
      </c>
      <c r="N160" s="976">
        <f>SUM(N161:P162)</f>
        <v>0</v>
      </c>
      <c r="O160" s="976"/>
      <c r="P160" s="977"/>
    </row>
    <row r="161" spans="1:16" ht="12.75" customHeight="1" x14ac:dyDescent="0.2">
      <c r="A161" s="11"/>
      <c r="B161" s="12" t="s">
        <v>39</v>
      </c>
      <c r="C161" s="1003">
        <v>0</v>
      </c>
      <c r="D161" s="1004"/>
      <c r="E161" s="1004"/>
      <c r="F161" s="453">
        <v>0</v>
      </c>
      <c r="G161" s="439">
        <v>0</v>
      </c>
      <c r="H161" s="439">
        <v>0</v>
      </c>
      <c r="I161" s="42">
        <f t="shared" si="9"/>
        <v>0</v>
      </c>
      <c r="J161" s="36">
        <v>0</v>
      </c>
      <c r="K161" s="453">
        <v>0</v>
      </c>
      <c r="L161" s="453">
        <v>0</v>
      </c>
      <c r="M161" s="453">
        <v>0</v>
      </c>
      <c r="N161" s="976">
        <f>SUM(J161-K161+L161-M161)</f>
        <v>0</v>
      </c>
      <c r="O161" s="976"/>
      <c r="P161" s="977"/>
    </row>
    <row r="162" spans="1:16" ht="12.75" customHeight="1" x14ac:dyDescent="0.2">
      <c r="A162" s="11"/>
      <c r="B162" s="12" t="s">
        <v>40</v>
      </c>
      <c r="C162" s="1003">
        <v>0</v>
      </c>
      <c r="D162" s="1004"/>
      <c r="E162" s="1004"/>
      <c r="F162" s="453">
        <v>0</v>
      </c>
      <c r="G162" s="439">
        <v>80</v>
      </c>
      <c r="H162" s="439">
        <v>0</v>
      </c>
      <c r="I162" s="42">
        <f t="shared" si="9"/>
        <v>80</v>
      </c>
      <c r="J162" s="36">
        <v>0</v>
      </c>
      <c r="K162" s="453">
        <v>0</v>
      </c>
      <c r="L162" s="453">
        <v>0</v>
      </c>
      <c r="M162" s="453">
        <v>0</v>
      </c>
      <c r="N162" s="976">
        <f>SUM(J162-K162+L162-M162)</f>
        <v>0</v>
      </c>
      <c r="O162" s="976"/>
      <c r="P162" s="977"/>
    </row>
    <row r="163" spans="1:16" x14ac:dyDescent="0.2">
      <c r="A163" s="9">
        <v>2</v>
      </c>
      <c r="B163" s="10" t="s">
        <v>42</v>
      </c>
      <c r="C163" s="980"/>
      <c r="D163" s="981"/>
      <c r="E163" s="981"/>
      <c r="F163" s="444"/>
      <c r="G163" s="444"/>
      <c r="H163" s="444"/>
      <c r="I163" s="448"/>
      <c r="J163" s="443"/>
      <c r="K163" s="444"/>
      <c r="L163" s="444"/>
      <c r="M163" s="444"/>
      <c r="N163" s="983"/>
      <c r="O163" s="983"/>
      <c r="P163" s="984"/>
    </row>
    <row r="164" spans="1:16" ht="14.25" x14ac:dyDescent="0.2">
      <c r="A164" s="11"/>
      <c r="B164" s="12" t="s">
        <v>43</v>
      </c>
      <c r="C164" s="1003">
        <v>0</v>
      </c>
      <c r="D164" s="1004"/>
      <c r="E164" s="1004"/>
      <c r="F164" s="453">
        <v>0</v>
      </c>
      <c r="G164" s="453">
        <v>0</v>
      </c>
      <c r="H164" s="453">
        <v>0</v>
      </c>
      <c r="I164" s="441">
        <f>SUM(C164-F164+G164-H164)</f>
        <v>0</v>
      </c>
      <c r="J164" s="443"/>
      <c r="K164" s="444"/>
      <c r="L164" s="444"/>
      <c r="M164" s="444"/>
      <c r="N164" s="983"/>
      <c r="O164" s="983"/>
      <c r="P164" s="984"/>
    </row>
    <row r="165" spans="1:16" ht="14.25" x14ac:dyDescent="0.2">
      <c r="A165" s="11"/>
      <c r="B165" s="12" t="s">
        <v>44</v>
      </c>
      <c r="C165" s="1003">
        <v>0</v>
      </c>
      <c r="D165" s="1004"/>
      <c r="E165" s="1004"/>
      <c r="F165" s="453">
        <v>0</v>
      </c>
      <c r="G165" s="453">
        <v>80</v>
      </c>
      <c r="H165" s="453">
        <v>0</v>
      </c>
      <c r="I165" s="441">
        <f>SUM(C165-F165+G165-H165)</f>
        <v>80</v>
      </c>
      <c r="J165" s="443"/>
      <c r="K165" s="444"/>
      <c r="L165" s="444"/>
      <c r="M165" s="444"/>
      <c r="N165" s="983"/>
      <c r="O165" s="983"/>
      <c r="P165" s="984"/>
    </row>
    <row r="166" spans="1:16" ht="14.25" x14ac:dyDescent="0.2">
      <c r="A166" s="9"/>
      <c r="B166" s="12" t="s">
        <v>45</v>
      </c>
      <c r="C166" s="1003">
        <v>0</v>
      </c>
      <c r="D166" s="1004"/>
      <c r="E166" s="1004"/>
      <c r="F166" s="453">
        <v>0</v>
      </c>
      <c r="G166" s="453">
        <v>0</v>
      </c>
      <c r="H166" s="453">
        <v>0</v>
      </c>
      <c r="I166" s="441">
        <f>SUM(C166-F166+G166-H166)</f>
        <v>0</v>
      </c>
      <c r="J166" s="443"/>
      <c r="K166" s="444"/>
      <c r="L166" s="444"/>
      <c r="M166" s="444"/>
      <c r="N166" s="983"/>
      <c r="O166" s="983"/>
      <c r="P166" s="984"/>
    </row>
    <row r="167" spans="1:16" ht="12.75" customHeight="1" x14ac:dyDescent="0.2">
      <c r="A167" s="14"/>
      <c r="B167" s="15" t="s">
        <v>46</v>
      </c>
      <c r="C167" s="1005">
        <v>0</v>
      </c>
      <c r="D167" s="1006"/>
      <c r="E167" s="1006"/>
      <c r="F167" s="454">
        <v>0</v>
      </c>
      <c r="G167" s="454">
        <v>0</v>
      </c>
      <c r="H167" s="454">
        <v>0</v>
      </c>
      <c r="I167" s="441">
        <f>SUM(C167-F167+G167-H167)</f>
        <v>0</v>
      </c>
      <c r="J167" s="37"/>
      <c r="K167" s="16"/>
      <c r="L167" s="16"/>
      <c r="M167" s="16"/>
      <c r="N167" s="987"/>
      <c r="O167" s="987"/>
      <c r="P167" s="988"/>
    </row>
    <row r="168" spans="1:16" ht="12.75" customHeight="1" thickBot="1" x14ac:dyDescent="0.25">
      <c r="A168" s="17">
        <v>3</v>
      </c>
      <c r="B168" s="18" t="s">
        <v>47</v>
      </c>
      <c r="C168" s="991">
        <v>0</v>
      </c>
      <c r="D168" s="992"/>
      <c r="E168" s="992"/>
      <c r="F168" s="25">
        <v>0</v>
      </c>
      <c r="G168" s="25">
        <v>0</v>
      </c>
      <c r="H168" s="449"/>
      <c r="I168" s="38"/>
      <c r="J168" s="39"/>
      <c r="K168" s="472"/>
      <c r="L168" s="472"/>
      <c r="M168" s="472"/>
      <c r="N168" s="993"/>
      <c r="O168" s="993"/>
      <c r="P168" s="994"/>
    </row>
    <row r="169" spans="1:16" ht="7.5" customHeight="1" x14ac:dyDescent="0.2">
      <c r="B169" s="431"/>
      <c r="C169" s="995">
        <f>SUM(C164:E167)-C155</f>
        <v>0</v>
      </c>
      <c r="D169" s="996"/>
      <c r="E169" s="996"/>
      <c r="F169" s="24">
        <f>SUM(F164:F167)-F155</f>
        <v>0</v>
      </c>
      <c r="G169" s="24">
        <f>SUM(G164:G167)-G155</f>
        <v>0</v>
      </c>
      <c r="H169" s="24">
        <f>SUM(H164:H167)-H155</f>
        <v>0</v>
      </c>
      <c r="I169" s="24">
        <f>SUM(I164:I167)-I155</f>
        <v>0</v>
      </c>
      <c r="J169" s="8"/>
      <c r="K169" s="8"/>
      <c r="L169" s="8"/>
      <c r="M169" s="8"/>
      <c r="N169" s="997"/>
      <c r="O169" s="997"/>
      <c r="P169" s="997"/>
    </row>
    <row r="170" spans="1:16" ht="18" customHeight="1" x14ac:dyDescent="0.2">
      <c r="A170" s="85" t="s">
        <v>65</v>
      </c>
      <c r="B170" s="431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450"/>
      <c r="O170" s="450"/>
      <c r="P170" s="450"/>
    </row>
    <row r="171" spans="1:16" ht="12.75" customHeight="1" x14ac:dyDescent="0.2">
      <c r="B171" s="431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450"/>
      <c r="O171" s="450"/>
      <c r="P171" s="450"/>
    </row>
    <row r="172" spans="1:16" ht="12.75" customHeight="1" x14ac:dyDescent="0.2">
      <c r="B172" s="431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450"/>
      <c r="O172" s="450"/>
      <c r="P172" s="450"/>
    </row>
    <row r="173" spans="1:16" ht="12.75" customHeight="1" x14ac:dyDescent="0.2">
      <c r="C173" s="951"/>
      <c r="D173" s="951"/>
      <c r="E173" s="951"/>
      <c r="N173" s="951"/>
      <c r="O173" s="951"/>
      <c r="P173" s="951"/>
    </row>
    <row r="174" spans="1:16" x14ac:dyDescent="0.2">
      <c r="C174" s="431"/>
      <c r="D174" s="431"/>
      <c r="E174" s="431"/>
      <c r="N174" s="431"/>
      <c r="O174" s="431"/>
      <c r="P174" s="431"/>
    </row>
    <row r="175" spans="1:16" ht="30" customHeight="1" x14ac:dyDescent="0.2">
      <c r="C175" s="431"/>
      <c r="D175" s="431"/>
      <c r="E175" s="431"/>
      <c r="N175" s="431"/>
      <c r="O175" s="431"/>
      <c r="P175" s="431"/>
    </row>
    <row r="176" spans="1:16" ht="25.5" customHeight="1" x14ac:dyDescent="0.2">
      <c r="A176" s="951" t="s">
        <v>0</v>
      </c>
      <c r="B176" s="951"/>
      <c r="F176" s="1" t="s">
        <v>1</v>
      </c>
      <c r="M176" s="952" t="s">
        <v>2</v>
      </c>
      <c r="N176" s="952"/>
      <c r="O176" s="952"/>
      <c r="P176" s="952"/>
    </row>
    <row r="177" spans="1:16" ht="20.100000000000001" customHeight="1" x14ac:dyDescent="0.2">
      <c r="A177" s="951" t="s">
        <v>3</v>
      </c>
      <c r="B177" s="951"/>
      <c r="M177" s="952"/>
      <c r="N177" s="952"/>
      <c r="O177" s="952"/>
      <c r="P177" s="952"/>
    </row>
    <row r="178" spans="1:16" ht="20.100000000000001" customHeight="1" x14ac:dyDescent="0.2">
      <c r="A178" s="951" t="s">
        <v>4</v>
      </c>
      <c r="B178" s="951"/>
    </row>
    <row r="179" spans="1:16" ht="20.100000000000001" customHeight="1" x14ac:dyDescent="0.3">
      <c r="F179" s="953" t="s">
        <v>5</v>
      </c>
      <c r="G179" s="953"/>
      <c r="H179" s="953"/>
      <c r="I179" s="953"/>
      <c r="J179" s="953"/>
      <c r="K179" s="953"/>
      <c r="L179" s="953"/>
    </row>
    <row r="180" spans="1:16" ht="20.100000000000001" customHeight="1" x14ac:dyDescent="0.2">
      <c r="F180" s="954" t="s">
        <v>64</v>
      </c>
      <c r="G180" s="954"/>
      <c r="H180" s="954"/>
      <c r="I180" s="954"/>
      <c r="J180" s="954"/>
      <c r="K180" s="954"/>
      <c r="L180" s="954"/>
    </row>
    <row r="181" spans="1:16" ht="20.100000000000001" customHeight="1" x14ac:dyDescent="0.2">
      <c r="A181" s="1" t="s">
        <v>6</v>
      </c>
      <c r="C181" s="27"/>
      <c r="D181" s="436">
        <v>1</v>
      </c>
      <c r="E181" s="436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7</v>
      </c>
      <c r="C182" s="28"/>
      <c r="D182" s="4">
        <v>0</v>
      </c>
      <c r="E182" s="4">
        <v>8</v>
      </c>
      <c r="I182" s="1026">
        <v>6</v>
      </c>
      <c r="K182" s="2"/>
      <c r="L182" s="23" t="s">
        <v>48</v>
      </c>
      <c r="M182" s="970" t="str">
        <f>+M147</f>
        <v>: Mei</v>
      </c>
      <c r="N182" s="971"/>
      <c r="O182" s="436">
        <f>+O147</f>
        <v>0</v>
      </c>
      <c r="P182" s="436">
        <f>+P147</f>
        <v>5</v>
      </c>
    </row>
    <row r="183" spans="1:16" s="3" customFormat="1" ht="20.100000000000001" customHeight="1" x14ac:dyDescent="0.2">
      <c r="A183" s="19" t="s">
        <v>51</v>
      </c>
      <c r="B183" s="19"/>
      <c r="C183" s="40">
        <v>0</v>
      </c>
      <c r="D183" s="40">
        <v>3</v>
      </c>
      <c r="E183" s="40">
        <v>0</v>
      </c>
      <c r="I183" s="1026"/>
      <c r="J183" s="67"/>
      <c r="K183" s="68"/>
      <c r="L183" s="69" t="s">
        <v>11</v>
      </c>
      <c r="M183" s="972" t="str">
        <f>+M148</f>
        <v>: 2023</v>
      </c>
      <c r="N183" s="973"/>
      <c r="O183" s="40">
        <f>+O148</f>
        <v>2</v>
      </c>
      <c r="P183" s="40">
        <f>+P148</f>
        <v>3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938" t="s">
        <v>12</v>
      </c>
      <c r="B185" s="940" t="s">
        <v>13</v>
      </c>
      <c r="C185" s="942" t="s">
        <v>14</v>
      </c>
      <c r="D185" s="943"/>
      <c r="E185" s="943"/>
      <c r="F185" s="943"/>
      <c r="G185" s="943"/>
      <c r="H185" s="943"/>
      <c r="I185" s="944"/>
      <c r="J185" s="945" t="s">
        <v>15</v>
      </c>
      <c r="K185" s="943"/>
      <c r="L185" s="943"/>
      <c r="M185" s="943"/>
      <c r="N185" s="943"/>
      <c r="O185" s="943"/>
      <c r="P185" s="944"/>
    </row>
    <row r="186" spans="1:16" ht="20.100000000000001" customHeight="1" x14ac:dyDescent="0.2">
      <c r="A186" s="939"/>
      <c r="B186" s="941"/>
      <c r="C186" s="946" t="s">
        <v>16</v>
      </c>
      <c r="D186" s="947"/>
      <c r="E186" s="947"/>
      <c r="F186" s="4"/>
      <c r="G186" s="4"/>
      <c r="H186" s="4"/>
      <c r="I186" s="429" t="s">
        <v>16</v>
      </c>
      <c r="J186" s="32" t="s">
        <v>16</v>
      </c>
      <c r="K186" s="4"/>
      <c r="L186" s="4"/>
      <c r="M186" s="4"/>
      <c r="N186" s="947" t="s">
        <v>16</v>
      </c>
      <c r="O186" s="947"/>
      <c r="P186" s="948"/>
    </row>
    <row r="187" spans="1:16" ht="20.100000000000001" customHeight="1" x14ac:dyDescent="0.2">
      <c r="A187" s="939"/>
      <c r="B187" s="941"/>
      <c r="C187" s="949" t="s">
        <v>8</v>
      </c>
      <c r="D187" s="950"/>
      <c r="E187" s="950"/>
      <c r="F187" s="430" t="s">
        <v>17</v>
      </c>
      <c r="G187" s="430" t="s">
        <v>18</v>
      </c>
      <c r="H187" s="430" t="s">
        <v>19</v>
      </c>
      <c r="I187" s="433" t="s">
        <v>20</v>
      </c>
      <c r="J187" s="33" t="s">
        <v>8</v>
      </c>
      <c r="K187" s="430" t="s">
        <v>17</v>
      </c>
      <c r="L187" s="430" t="s">
        <v>18</v>
      </c>
      <c r="M187" s="430" t="s">
        <v>19</v>
      </c>
      <c r="N187" s="955" t="s">
        <v>20</v>
      </c>
      <c r="O187" s="955"/>
      <c r="P187" s="956"/>
    </row>
    <row r="188" spans="1:16" ht="20.100000000000001" customHeight="1" x14ac:dyDescent="0.2">
      <c r="A188" s="939"/>
      <c r="B188" s="941"/>
      <c r="C188" s="957" t="s">
        <v>21</v>
      </c>
      <c r="D188" s="958"/>
      <c r="E188" s="958"/>
      <c r="F188" s="434"/>
      <c r="G188" s="434"/>
      <c r="H188" s="434"/>
      <c r="I188" s="435" t="s">
        <v>22</v>
      </c>
      <c r="J188" s="34" t="s">
        <v>21</v>
      </c>
      <c r="K188" s="434"/>
      <c r="L188" s="434"/>
      <c r="M188" s="434"/>
      <c r="N188" s="958" t="s">
        <v>23</v>
      </c>
      <c r="O188" s="958"/>
      <c r="P188" s="959"/>
    </row>
    <row r="189" spans="1:16" ht="24" customHeight="1" x14ac:dyDescent="0.2">
      <c r="A189" s="44" t="s">
        <v>24</v>
      </c>
      <c r="B189" s="45" t="s">
        <v>25</v>
      </c>
      <c r="C189" s="960" t="s">
        <v>26</v>
      </c>
      <c r="D189" s="961"/>
      <c r="E189" s="961"/>
      <c r="F189" s="437" t="s">
        <v>27</v>
      </c>
      <c r="G189" s="437" t="s">
        <v>28</v>
      </c>
      <c r="H189" s="437" t="s">
        <v>29</v>
      </c>
      <c r="I189" s="46" t="s">
        <v>30</v>
      </c>
      <c r="J189" s="47" t="s">
        <v>31</v>
      </c>
      <c r="K189" s="437" t="s">
        <v>32</v>
      </c>
      <c r="L189" s="437" t="s">
        <v>33</v>
      </c>
      <c r="M189" s="437" t="s">
        <v>34</v>
      </c>
      <c r="N189" s="962" t="s">
        <v>35</v>
      </c>
      <c r="O189" s="961"/>
      <c r="P189" s="963"/>
    </row>
    <row r="190" spans="1:16" ht="15.75" x14ac:dyDescent="0.2">
      <c r="A190" s="5"/>
      <c r="B190" s="6" t="s">
        <v>36</v>
      </c>
      <c r="C190" s="998">
        <f>SUM(C192,C195)</f>
        <v>0</v>
      </c>
      <c r="D190" s="999"/>
      <c r="E190" s="999"/>
      <c r="F190" s="451">
        <f t="shared" ref="F190:N190" si="10">SUM(F192,F195)</f>
        <v>0</v>
      </c>
      <c r="G190" s="451">
        <f t="shared" si="10"/>
        <v>0</v>
      </c>
      <c r="H190" s="451">
        <f t="shared" si="10"/>
        <v>0</v>
      </c>
      <c r="I190" s="7">
        <f t="shared" si="10"/>
        <v>0</v>
      </c>
      <c r="J190" s="7">
        <f t="shared" si="10"/>
        <v>0</v>
      </c>
      <c r="K190" s="7">
        <f t="shared" si="10"/>
        <v>0</v>
      </c>
      <c r="L190" s="7">
        <f t="shared" si="10"/>
        <v>0</v>
      </c>
      <c r="M190" s="7">
        <f t="shared" si="10"/>
        <v>0</v>
      </c>
      <c r="N190" s="1000">
        <f t="shared" si="10"/>
        <v>0</v>
      </c>
      <c r="O190" s="967"/>
      <c r="P190" s="968"/>
    </row>
    <row r="191" spans="1:16" x14ac:dyDescent="0.2">
      <c r="A191" s="9">
        <v>1</v>
      </c>
      <c r="B191" s="10" t="s">
        <v>37</v>
      </c>
      <c r="C191" s="980"/>
      <c r="D191" s="981"/>
      <c r="E191" s="981"/>
      <c r="F191" s="444"/>
      <c r="G191" s="444"/>
      <c r="H191" s="444"/>
      <c r="I191" s="35"/>
      <c r="J191" s="443"/>
      <c r="K191" s="444"/>
      <c r="L191" s="444"/>
      <c r="M191" s="444"/>
      <c r="N191" s="981"/>
      <c r="O191" s="981"/>
      <c r="P191" s="982"/>
    </row>
    <row r="192" spans="1:16" ht="14.25" x14ac:dyDescent="0.2">
      <c r="A192" s="11"/>
      <c r="B192" s="10" t="s">
        <v>38</v>
      </c>
      <c r="C192" s="1001">
        <f>SUM(C193:E194)</f>
        <v>0</v>
      </c>
      <c r="D192" s="1002"/>
      <c r="E192" s="1002"/>
      <c r="F192" s="452">
        <f>SUM(F193:F194)</f>
        <v>0</v>
      </c>
      <c r="G192" s="452">
        <f>SUM(G193:G194)</f>
        <v>0</v>
      </c>
      <c r="H192" s="452">
        <f>SUM(H193:H194)</f>
        <v>0</v>
      </c>
      <c r="I192" s="441">
        <f t="shared" ref="I192:I197" si="11">SUM(C192-F192+G192-H192)</f>
        <v>0</v>
      </c>
      <c r="J192" s="452">
        <f>SUM(J193:J194)</f>
        <v>0</v>
      </c>
      <c r="K192" s="452">
        <f>SUM(K193:K194)</f>
        <v>0</v>
      </c>
      <c r="L192" s="452">
        <f>SUM(L193:L194)</f>
        <v>0</v>
      </c>
      <c r="M192" s="452">
        <f>SUM(M193:M194)</f>
        <v>0</v>
      </c>
      <c r="N192" s="976">
        <f>SUM(N193:P194)</f>
        <v>0</v>
      </c>
      <c r="O192" s="976"/>
      <c r="P192" s="977"/>
    </row>
    <row r="193" spans="1:16" ht="12.75" customHeight="1" x14ac:dyDescent="0.2">
      <c r="A193" s="11"/>
      <c r="B193" s="12" t="s">
        <v>39</v>
      </c>
      <c r="C193" s="1003">
        <v>0</v>
      </c>
      <c r="D193" s="1004"/>
      <c r="E193" s="1004"/>
      <c r="F193" s="453">
        <v>0</v>
      </c>
      <c r="G193" s="453">
        <v>0</v>
      </c>
      <c r="H193" s="453">
        <v>0</v>
      </c>
      <c r="I193" s="469">
        <f t="shared" si="11"/>
        <v>0</v>
      </c>
      <c r="J193" s="79">
        <v>0</v>
      </c>
      <c r="K193" s="79">
        <v>0</v>
      </c>
      <c r="L193" s="79">
        <v>0</v>
      </c>
      <c r="M193" s="79">
        <v>0</v>
      </c>
      <c r="N193" s="976">
        <f>SUM(J193-K193+L193-M193)</f>
        <v>0</v>
      </c>
      <c r="O193" s="976"/>
      <c r="P193" s="977"/>
    </row>
    <row r="194" spans="1:16" ht="12.75" customHeight="1" x14ac:dyDescent="0.2">
      <c r="A194" s="11"/>
      <c r="B194" s="12" t="s">
        <v>40</v>
      </c>
      <c r="C194" s="1003">
        <v>0</v>
      </c>
      <c r="D194" s="1004"/>
      <c r="E194" s="1004"/>
      <c r="F194" s="453">
        <v>0</v>
      </c>
      <c r="G194" s="453">
        <v>0</v>
      </c>
      <c r="H194" s="453">
        <v>0</v>
      </c>
      <c r="I194" s="469">
        <f t="shared" si="11"/>
        <v>0</v>
      </c>
      <c r="J194" s="79">
        <v>0</v>
      </c>
      <c r="K194" s="79">
        <v>0</v>
      </c>
      <c r="L194" s="79">
        <v>0</v>
      </c>
      <c r="M194" s="79">
        <v>0</v>
      </c>
      <c r="N194" s="976">
        <f>SUM(J194-K194+L194-M194)</f>
        <v>0</v>
      </c>
      <c r="O194" s="976"/>
      <c r="P194" s="977"/>
    </row>
    <row r="195" spans="1:16" ht="14.25" x14ac:dyDescent="0.2">
      <c r="A195" s="11"/>
      <c r="B195" s="10" t="s">
        <v>41</v>
      </c>
      <c r="C195" s="1001">
        <f>SUM(C196:E197)</f>
        <v>0</v>
      </c>
      <c r="D195" s="1002"/>
      <c r="E195" s="1002"/>
      <c r="F195" s="452">
        <f>SUM(F196:F197)</f>
        <v>0</v>
      </c>
      <c r="G195" s="452">
        <f>SUM(G196:G197)</f>
        <v>0</v>
      </c>
      <c r="H195" s="452">
        <f>SUM(H196:H197)</f>
        <v>0</v>
      </c>
      <c r="I195" s="441">
        <f t="shared" si="11"/>
        <v>0</v>
      </c>
      <c r="J195" s="13">
        <f>SUM(J196:J197)</f>
        <v>0</v>
      </c>
      <c r="K195" s="13">
        <f>SUM(K196:K197)</f>
        <v>0</v>
      </c>
      <c r="L195" s="13">
        <f>SUM(L196:L197)</f>
        <v>0</v>
      </c>
      <c r="M195" s="13">
        <f>SUM(M196:M197)</f>
        <v>0</v>
      </c>
      <c r="N195" s="976">
        <f>SUM(N196:P197)</f>
        <v>0</v>
      </c>
      <c r="O195" s="976"/>
      <c r="P195" s="977"/>
    </row>
    <row r="196" spans="1:16" ht="15" x14ac:dyDescent="0.2">
      <c r="A196" s="11"/>
      <c r="B196" s="12" t="s">
        <v>39</v>
      </c>
      <c r="C196" s="1003">
        <v>0</v>
      </c>
      <c r="D196" s="1004"/>
      <c r="E196" s="1004"/>
      <c r="F196" s="453">
        <v>0</v>
      </c>
      <c r="G196" s="453">
        <v>0</v>
      </c>
      <c r="H196" s="453">
        <v>0</v>
      </c>
      <c r="I196" s="469">
        <f t="shared" si="11"/>
        <v>0</v>
      </c>
      <c r="J196" s="36">
        <v>0</v>
      </c>
      <c r="K196" s="453">
        <v>0</v>
      </c>
      <c r="L196" s="453">
        <v>0</v>
      </c>
      <c r="M196" s="453">
        <v>0</v>
      </c>
      <c r="N196" s="976">
        <f>SUM(J196-K196+L196-M196)</f>
        <v>0</v>
      </c>
      <c r="O196" s="976"/>
      <c r="P196" s="977"/>
    </row>
    <row r="197" spans="1:16" ht="15" x14ac:dyDescent="0.2">
      <c r="A197" s="11"/>
      <c r="B197" s="12" t="s">
        <v>40</v>
      </c>
      <c r="C197" s="1003">
        <v>0</v>
      </c>
      <c r="D197" s="1004"/>
      <c r="E197" s="1004"/>
      <c r="F197" s="453">
        <v>0</v>
      </c>
      <c r="G197" s="453">
        <v>0</v>
      </c>
      <c r="H197" s="453">
        <v>0</v>
      </c>
      <c r="I197" s="469">
        <f t="shared" si="11"/>
        <v>0</v>
      </c>
      <c r="J197" s="36">
        <v>0</v>
      </c>
      <c r="K197" s="453">
        <v>0</v>
      </c>
      <c r="L197" s="453">
        <v>0</v>
      </c>
      <c r="M197" s="453">
        <v>0</v>
      </c>
      <c r="N197" s="976">
        <f>SUM(J197-K197+L197-M197)</f>
        <v>0</v>
      </c>
      <c r="O197" s="976"/>
      <c r="P197" s="977"/>
    </row>
    <row r="198" spans="1:16" x14ac:dyDescent="0.2">
      <c r="A198" s="9">
        <v>2</v>
      </c>
      <c r="B198" s="10" t="s">
        <v>42</v>
      </c>
      <c r="C198" s="980"/>
      <c r="D198" s="981"/>
      <c r="E198" s="981"/>
      <c r="F198" s="444"/>
      <c r="G198" s="444"/>
      <c r="H198" s="444"/>
      <c r="I198" s="448"/>
      <c r="J198" s="443"/>
      <c r="K198" s="444"/>
      <c r="L198" s="444"/>
      <c r="M198" s="444"/>
      <c r="N198" s="983"/>
      <c r="O198" s="983"/>
      <c r="P198" s="984"/>
    </row>
    <row r="199" spans="1:16" ht="12.75" customHeight="1" x14ac:dyDescent="0.2">
      <c r="A199" s="11"/>
      <c r="B199" s="12" t="s">
        <v>43</v>
      </c>
      <c r="C199" s="1003">
        <v>0</v>
      </c>
      <c r="D199" s="1004"/>
      <c r="E199" s="1004"/>
      <c r="F199" s="453">
        <v>0</v>
      </c>
      <c r="G199" s="453">
        <v>0</v>
      </c>
      <c r="H199" s="453">
        <v>0</v>
      </c>
      <c r="I199" s="441">
        <f>SUM(C199-F199+G199-H199)</f>
        <v>0</v>
      </c>
      <c r="J199" s="443"/>
      <c r="K199" s="444"/>
      <c r="L199" s="444"/>
      <c r="M199" s="444"/>
      <c r="N199" s="983"/>
      <c r="O199" s="983"/>
      <c r="P199" s="984"/>
    </row>
    <row r="200" spans="1:16" ht="12.75" customHeight="1" x14ac:dyDescent="0.2">
      <c r="A200" s="11"/>
      <c r="B200" s="12" t="s">
        <v>44</v>
      </c>
      <c r="C200" s="1003">
        <v>0</v>
      </c>
      <c r="D200" s="1004"/>
      <c r="E200" s="1004"/>
      <c r="F200" s="453">
        <v>0</v>
      </c>
      <c r="G200" s="453">
        <v>0</v>
      </c>
      <c r="H200" s="453">
        <v>0</v>
      </c>
      <c r="I200" s="441">
        <f>SUM(C200-F200+G200-H200)</f>
        <v>0</v>
      </c>
      <c r="J200" s="443"/>
      <c r="K200" s="444"/>
      <c r="L200" s="444"/>
      <c r="M200" s="444"/>
      <c r="N200" s="983"/>
      <c r="O200" s="983"/>
      <c r="P200" s="984"/>
    </row>
    <row r="201" spans="1:16" ht="7.5" customHeight="1" x14ac:dyDescent="0.2">
      <c r="A201" s="9"/>
      <c r="B201" s="12" t="s">
        <v>45</v>
      </c>
      <c r="C201" s="1003">
        <v>0</v>
      </c>
      <c r="D201" s="1004"/>
      <c r="E201" s="1004"/>
      <c r="F201" s="453">
        <v>0</v>
      </c>
      <c r="G201" s="453">
        <v>0</v>
      </c>
      <c r="H201" s="453">
        <v>0</v>
      </c>
      <c r="I201" s="441">
        <f>SUM(C201-F201+G201-H201)</f>
        <v>0</v>
      </c>
      <c r="J201" s="443"/>
      <c r="K201" s="444"/>
      <c r="L201" s="444"/>
      <c r="M201" s="444"/>
      <c r="N201" s="983"/>
      <c r="O201" s="983"/>
      <c r="P201" s="984"/>
    </row>
    <row r="202" spans="1:16" ht="18" customHeight="1" x14ac:dyDescent="0.2">
      <c r="A202" s="14"/>
      <c r="B202" s="15" t="s">
        <v>46</v>
      </c>
      <c r="C202" s="1005">
        <v>0</v>
      </c>
      <c r="D202" s="1006"/>
      <c r="E202" s="1006"/>
      <c r="F202" s="454">
        <v>0</v>
      </c>
      <c r="G202" s="454">
        <v>0</v>
      </c>
      <c r="H202" s="454">
        <v>0</v>
      </c>
      <c r="I202" s="441">
        <f>SUM(C202-F202+G202-H202)</f>
        <v>0</v>
      </c>
      <c r="J202" s="37"/>
      <c r="K202" s="16"/>
      <c r="L202" s="16"/>
      <c r="M202" s="16"/>
      <c r="N202" s="987"/>
      <c r="O202" s="987"/>
      <c r="P202" s="988"/>
    </row>
    <row r="203" spans="1:16" ht="12.75" customHeight="1" thickBot="1" x14ac:dyDescent="0.25">
      <c r="A203" s="17">
        <v>3</v>
      </c>
      <c r="B203" s="18" t="s">
        <v>47</v>
      </c>
      <c r="C203" s="991">
        <v>0</v>
      </c>
      <c r="D203" s="992"/>
      <c r="E203" s="992"/>
      <c r="F203" s="25">
        <v>0</v>
      </c>
      <c r="G203" s="25">
        <v>0</v>
      </c>
      <c r="H203" s="449"/>
      <c r="I203" s="38"/>
      <c r="J203" s="39"/>
      <c r="K203" s="472"/>
      <c r="L203" s="472"/>
      <c r="M203" s="472"/>
      <c r="N203" s="993"/>
      <c r="O203" s="993"/>
      <c r="P203" s="994"/>
    </row>
    <row r="204" spans="1:16" x14ac:dyDescent="0.2">
      <c r="B204" s="431"/>
      <c r="C204" s="995">
        <f>SUM(C199:E202)-C190</f>
        <v>0</v>
      </c>
      <c r="D204" s="996"/>
      <c r="E204" s="996"/>
      <c r="F204" s="24">
        <f>SUM(F199:F202)-F190</f>
        <v>0</v>
      </c>
      <c r="G204" s="24">
        <f>SUM(G199:G202)-G190</f>
        <v>0</v>
      </c>
      <c r="H204" s="24">
        <f>SUM(H199:H202)-H190</f>
        <v>0</v>
      </c>
      <c r="I204" s="24">
        <f>SUM(I199:I202)-I190</f>
        <v>0</v>
      </c>
      <c r="J204" s="8"/>
      <c r="K204" s="8"/>
      <c r="L204" s="8"/>
      <c r="M204" s="8"/>
      <c r="N204" s="997"/>
      <c r="O204" s="997"/>
      <c r="P204" s="997"/>
    </row>
    <row r="205" spans="1:16" x14ac:dyDescent="0.2">
      <c r="A205" s="85" t="s">
        <v>65</v>
      </c>
      <c r="B205" s="431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450"/>
      <c r="O205" s="450"/>
      <c r="P205" s="450"/>
    </row>
    <row r="206" spans="1:16" x14ac:dyDescent="0.2">
      <c r="B206" s="431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450"/>
      <c r="O206" s="450"/>
      <c r="P206" s="450"/>
    </row>
    <row r="207" spans="1:16" ht="30" customHeight="1" x14ac:dyDescent="0.2">
      <c r="B207" s="431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450"/>
      <c r="O207" s="450"/>
      <c r="P207" s="450"/>
    </row>
    <row r="208" spans="1:16" ht="25.5" customHeight="1" x14ac:dyDescent="0.2">
      <c r="C208" s="431"/>
      <c r="D208" s="431"/>
      <c r="E208" s="431"/>
      <c r="N208" s="431"/>
      <c r="O208" s="431"/>
      <c r="P208" s="431"/>
    </row>
    <row r="209" spans="1:16" ht="20.100000000000001" customHeight="1" x14ac:dyDescent="0.2">
      <c r="C209" s="431"/>
      <c r="D209" s="431"/>
      <c r="E209" s="431"/>
      <c r="N209" s="431"/>
      <c r="O209" s="431"/>
      <c r="P209" s="431"/>
    </row>
    <row r="210" spans="1:16" ht="20.100000000000001" customHeight="1" x14ac:dyDescent="0.2">
      <c r="C210" s="951"/>
      <c r="D210" s="951"/>
      <c r="E210" s="951"/>
      <c r="N210" s="951"/>
      <c r="O210" s="951"/>
      <c r="P210" s="951"/>
    </row>
    <row r="211" spans="1:16" ht="20.100000000000001" customHeight="1" x14ac:dyDescent="0.2">
      <c r="A211" s="951" t="s">
        <v>0</v>
      </c>
      <c r="B211" s="951"/>
      <c r="F211" s="1" t="s">
        <v>1</v>
      </c>
      <c r="M211" s="952" t="s">
        <v>2</v>
      </c>
      <c r="N211" s="952"/>
      <c r="O211" s="952"/>
      <c r="P211" s="952"/>
    </row>
    <row r="212" spans="1:16" ht="20.100000000000001" customHeight="1" x14ac:dyDescent="0.2">
      <c r="A212" s="951" t="s">
        <v>3</v>
      </c>
      <c r="B212" s="951"/>
      <c r="M212" s="952"/>
      <c r="N212" s="952"/>
      <c r="O212" s="952"/>
      <c r="P212" s="952"/>
    </row>
    <row r="213" spans="1:16" ht="20.100000000000001" customHeight="1" x14ac:dyDescent="0.2">
      <c r="A213" s="951" t="s">
        <v>4</v>
      </c>
      <c r="B213" s="951"/>
    </row>
    <row r="214" spans="1:16" ht="20.100000000000001" customHeight="1" x14ac:dyDescent="0.3">
      <c r="F214" s="953" t="s">
        <v>5</v>
      </c>
      <c r="G214" s="953"/>
      <c r="H214" s="953"/>
      <c r="I214" s="953"/>
      <c r="J214" s="953"/>
      <c r="K214" s="953"/>
      <c r="L214" s="953"/>
    </row>
    <row r="215" spans="1:16" ht="20.100000000000001" customHeight="1" x14ac:dyDescent="0.2">
      <c r="F215" s="954" t="s">
        <v>64</v>
      </c>
      <c r="G215" s="954"/>
      <c r="H215" s="954"/>
      <c r="I215" s="954"/>
      <c r="J215" s="954"/>
      <c r="K215" s="954"/>
      <c r="L215" s="954"/>
    </row>
    <row r="216" spans="1:16" ht="26.25" customHeight="1" x14ac:dyDescent="0.2">
      <c r="A216" s="1" t="s">
        <v>6</v>
      </c>
      <c r="C216" s="27"/>
      <c r="D216" s="436">
        <v>1</v>
      </c>
      <c r="E216" s="436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7</v>
      </c>
      <c r="C217" s="28"/>
      <c r="D217" s="4">
        <v>0</v>
      </c>
      <c r="E217" s="4">
        <v>8</v>
      </c>
      <c r="I217" s="1026">
        <v>7</v>
      </c>
      <c r="K217" s="2"/>
      <c r="L217" s="23" t="s">
        <v>48</v>
      </c>
      <c r="M217" s="970" t="str">
        <f>+M182</f>
        <v>: Mei</v>
      </c>
      <c r="N217" s="971"/>
      <c r="O217" s="436">
        <f>+O182</f>
        <v>0</v>
      </c>
      <c r="P217" s="436">
        <f>+P182</f>
        <v>5</v>
      </c>
    </row>
    <row r="218" spans="1:16" s="3" customFormat="1" ht="20.100000000000001" customHeight="1" x14ac:dyDescent="0.2">
      <c r="A218" s="19" t="s">
        <v>55</v>
      </c>
      <c r="B218" s="20"/>
      <c r="C218" s="40">
        <v>0</v>
      </c>
      <c r="D218" s="40">
        <v>3</v>
      </c>
      <c r="E218" s="40">
        <v>2</v>
      </c>
      <c r="I218" s="1026"/>
      <c r="J218" s="67"/>
      <c r="K218" s="68"/>
      <c r="L218" s="69" t="s">
        <v>11</v>
      </c>
      <c r="M218" s="972" t="str">
        <f>+M183</f>
        <v>: 2023</v>
      </c>
      <c r="N218" s="973"/>
      <c r="O218" s="40">
        <f>+O183</f>
        <v>2</v>
      </c>
      <c r="P218" s="40">
        <f>+P183</f>
        <v>3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938" t="s">
        <v>12</v>
      </c>
      <c r="B220" s="940" t="s">
        <v>13</v>
      </c>
      <c r="C220" s="942" t="s">
        <v>14</v>
      </c>
      <c r="D220" s="943"/>
      <c r="E220" s="943"/>
      <c r="F220" s="943"/>
      <c r="G220" s="943"/>
      <c r="H220" s="943"/>
      <c r="I220" s="944"/>
      <c r="J220" s="945" t="s">
        <v>15</v>
      </c>
      <c r="K220" s="943"/>
      <c r="L220" s="943"/>
      <c r="M220" s="943"/>
      <c r="N220" s="943"/>
      <c r="O220" s="943"/>
      <c r="P220" s="944"/>
    </row>
    <row r="221" spans="1:16" ht="24" customHeight="1" x14ac:dyDescent="0.2">
      <c r="A221" s="939"/>
      <c r="B221" s="941"/>
      <c r="C221" s="946" t="s">
        <v>16</v>
      </c>
      <c r="D221" s="947"/>
      <c r="E221" s="947"/>
      <c r="F221" s="4"/>
      <c r="G221" s="4"/>
      <c r="H221" s="4"/>
      <c r="I221" s="429" t="s">
        <v>16</v>
      </c>
      <c r="J221" s="32" t="s">
        <v>16</v>
      </c>
      <c r="K221" s="4"/>
      <c r="L221" s="4"/>
      <c r="M221" s="4"/>
      <c r="N221" s="947" t="s">
        <v>16</v>
      </c>
      <c r="O221" s="947"/>
      <c r="P221" s="948"/>
    </row>
    <row r="222" spans="1:16" ht="12.75" customHeight="1" x14ac:dyDescent="0.2">
      <c r="A222" s="939"/>
      <c r="B222" s="941"/>
      <c r="C222" s="949" t="s">
        <v>8</v>
      </c>
      <c r="D222" s="950"/>
      <c r="E222" s="950"/>
      <c r="F222" s="430" t="s">
        <v>17</v>
      </c>
      <c r="G222" s="430" t="s">
        <v>18</v>
      </c>
      <c r="H222" s="430" t="s">
        <v>19</v>
      </c>
      <c r="I222" s="433" t="s">
        <v>20</v>
      </c>
      <c r="J222" s="33" t="s">
        <v>8</v>
      </c>
      <c r="K222" s="430" t="s">
        <v>17</v>
      </c>
      <c r="L222" s="430" t="s">
        <v>18</v>
      </c>
      <c r="M222" s="430" t="s">
        <v>19</v>
      </c>
      <c r="N222" s="955" t="s">
        <v>20</v>
      </c>
      <c r="O222" s="955"/>
      <c r="P222" s="956"/>
    </row>
    <row r="223" spans="1:16" ht="12.75" customHeight="1" x14ac:dyDescent="0.2">
      <c r="A223" s="939"/>
      <c r="B223" s="941"/>
      <c r="C223" s="957" t="s">
        <v>21</v>
      </c>
      <c r="D223" s="958"/>
      <c r="E223" s="958"/>
      <c r="F223" s="434"/>
      <c r="G223" s="434"/>
      <c r="H223" s="434"/>
      <c r="I223" s="435" t="s">
        <v>22</v>
      </c>
      <c r="J223" s="34" t="s">
        <v>21</v>
      </c>
      <c r="K223" s="434"/>
      <c r="L223" s="434"/>
      <c r="M223" s="434"/>
      <c r="N223" s="958" t="s">
        <v>23</v>
      </c>
      <c r="O223" s="958"/>
      <c r="P223" s="959"/>
    </row>
    <row r="224" spans="1:16" x14ac:dyDescent="0.2">
      <c r="A224" s="44" t="s">
        <v>24</v>
      </c>
      <c r="B224" s="45" t="s">
        <v>25</v>
      </c>
      <c r="C224" s="960" t="s">
        <v>26</v>
      </c>
      <c r="D224" s="961"/>
      <c r="E224" s="961"/>
      <c r="F224" s="437" t="s">
        <v>27</v>
      </c>
      <c r="G224" s="437" t="s">
        <v>28</v>
      </c>
      <c r="H224" s="437" t="s">
        <v>29</v>
      </c>
      <c r="I224" s="46" t="s">
        <v>30</v>
      </c>
      <c r="J224" s="47" t="s">
        <v>31</v>
      </c>
      <c r="K224" s="437" t="s">
        <v>32</v>
      </c>
      <c r="L224" s="437" t="s">
        <v>33</v>
      </c>
      <c r="M224" s="437" t="s">
        <v>34</v>
      </c>
      <c r="N224" s="962" t="s">
        <v>35</v>
      </c>
      <c r="O224" s="961"/>
      <c r="P224" s="963"/>
    </row>
    <row r="225" spans="1:16" ht="12.75" customHeight="1" x14ac:dyDescent="0.2">
      <c r="A225" s="5"/>
      <c r="B225" s="6" t="s">
        <v>36</v>
      </c>
      <c r="C225" s="998">
        <f>SUM(C227,C230)</f>
        <v>0</v>
      </c>
      <c r="D225" s="999"/>
      <c r="E225" s="999"/>
      <c r="F225" s="451">
        <f t="shared" ref="F225:N225" si="12">SUM(F227,F230)</f>
        <v>0</v>
      </c>
      <c r="G225" s="451">
        <f t="shared" si="12"/>
        <v>0</v>
      </c>
      <c r="H225" s="451">
        <f t="shared" si="12"/>
        <v>0</v>
      </c>
      <c r="I225" s="7">
        <f t="shared" si="12"/>
        <v>0</v>
      </c>
      <c r="J225" s="7">
        <f t="shared" si="12"/>
        <v>0</v>
      </c>
      <c r="K225" s="7">
        <f t="shared" si="12"/>
        <v>0</v>
      </c>
      <c r="L225" s="7">
        <f t="shared" si="12"/>
        <v>0</v>
      </c>
      <c r="M225" s="7">
        <f t="shared" si="12"/>
        <v>0</v>
      </c>
      <c r="N225" s="1000">
        <f t="shared" si="12"/>
        <v>0</v>
      </c>
      <c r="O225" s="967"/>
      <c r="P225" s="968"/>
    </row>
    <row r="226" spans="1:16" ht="12.75" customHeight="1" x14ac:dyDescent="0.2">
      <c r="A226" s="9">
        <v>1</v>
      </c>
      <c r="B226" s="10" t="s">
        <v>37</v>
      </c>
      <c r="C226" s="980"/>
      <c r="D226" s="981"/>
      <c r="E226" s="981"/>
      <c r="F226" s="444"/>
      <c r="G226" s="444"/>
      <c r="H226" s="444"/>
      <c r="I226" s="35"/>
      <c r="J226" s="443"/>
      <c r="K226" s="444"/>
      <c r="L226" s="444"/>
      <c r="M226" s="444"/>
      <c r="N226" s="981"/>
      <c r="O226" s="981"/>
      <c r="P226" s="982"/>
    </row>
    <row r="227" spans="1:16" ht="14.25" x14ac:dyDescent="0.2">
      <c r="A227" s="11"/>
      <c r="B227" s="10" t="s">
        <v>38</v>
      </c>
      <c r="C227" s="1001">
        <f>SUM(C228:E229)</f>
        <v>0</v>
      </c>
      <c r="D227" s="1002"/>
      <c r="E227" s="1002"/>
      <c r="F227" s="452">
        <f>SUM(F228:F229)</f>
        <v>0</v>
      </c>
      <c r="G227" s="452">
        <f>SUM(G228:G229)</f>
        <v>0</v>
      </c>
      <c r="H227" s="452">
        <f>SUM(H228:H229)</f>
        <v>0</v>
      </c>
      <c r="I227" s="441">
        <f t="shared" ref="I227:I232" si="13">SUM(C227-F227+G227-H227)</f>
        <v>0</v>
      </c>
      <c r="J227" s="452">
        <f>SUM(J228:J229)</f>
        <v>0</v>
      </c>
      <c r="K227" s="452">
        <f>SUM(K228:K229)</f>
        <v>0</v>
      </c>
      <c r="L227" s="452">
        <f>SUM(L228:L229)</f>
        <v>0</v>
      </c>
      <c r="M227" s="452">
        <f>SUM(M228:M229)</f>
        <v>0</v>
      </c>
      <c r="N227" s="976">
        <f>SUM(N228:P229)</f>
        <v>0</v>
      </c>
      <c r="O227" s="976"/>
      <c r="P227" s="977"/>
    </row>
    <row r="228" spans="1:16" ht="15" x14ac:dyDescent="0.2">
      <c r="A228" s="11"/>
      <c r="B228" s="12" t="s">
        <v>39</v>
      </c>
      <c r="C228" s="1003">
        <v>0</v>
      </c>
      <c r="D228" s="1004"/>
      <c r="E228" s="1004"/>
      <c r="F228" s="453">
        <v>0</v>
      </c>
      <c r="G228" s="453">
        <v>0</v>
      </c>
      <c r="H228" s="453">
        <v>0</v>
      </c>
      <c r="I228" s="469">
        <f t="shared" si="13"/>
        <v>0</v>
      </c>
      <c r="J228" s="79">
        <v>0</v>
      </c>
      <c r="K228" s="79">
        <v>0</v>
      </c>
      <c r="L228" s="79">
        <v>0</v>
      </c>
      <c r="M228" s="79">
        <v>0</v>
      </c>
      <c r="N228" s="976">
        <f>SUM(J228-K228+L228-M228)</f>
        <v>0</v>
      </c>
      <c r="O228" s="976"/>
      <c r="P228" s="977"/>
    </row>
    <row r="229" spans="1:16" ht="15" x14ac:dyDescent="0.2">
      <c r="A229" s="11"/>
      <c r="B229" s="12" t="s">
        <v>40</v>
      </c>
      <c r="C229" s="1003">
        <v>0</v>
      </c>
      <c r="D229" s="1004"/>
      <c r="E229" s="1004"/>
      <c r="F229" s="453">
        <v>0</v>
      </c>
      <c r="G229" s="453">
        <v>0</v>
      </c>
      <c r="H229" s="453">
        <v>0</v>
      </c>
      <c r="I229" s="469">
        <f t="shared" si="13"/>
        <v>0</v>
      </c>
      <c r="J229" s="79">
        <v>0</v>
      </c>
      <c r="K229" s="79">
        <v>0</v>
      </c>
      <c r="L229" s="79">
        <v>0</v>
      </c>
      <c r="M229" s="79">
        <v>0</v>
      </c>
      <c r="N229" s="976">
        <f>SUM(J229-K229+L229-M229)</f>
        <v>0</v>
      </c>
      <c r="O229" s="976"/>
      <c r="P229" s="977"/>
    </row>
    <row r="230" spans="1:16" ht="14.25" x14ac:dyDescent="0.2">
      <c r="A230" s="11"/>
      <c r="B230" s="10" t="s">
        <v>41</v>
      </c>
      <c r="C230" s="1001">
        <f>SUM(C231:E232)</f>
        <v>0</v>
      </c>
      <c r="D230" s="1002"/>
      <c r="E230" s="1002"/>
      <c r="F230" s="452">
        <f>SUM(F231:F232)</f>
        <v>0</v>
      </c>
      <c r="G230" s="452">
        <f>SUM(G231:G232)</f>
        <v>0</v>
      </c>
      <c r="H230" s="452">
        <f>SUM(H231:H232)</f>
        <v>0</v>
      </c>
      <c r="I230" s="441">
        <f t="shared" si="13"/>
        <v>0</v>
      </c>
      <c r="J230" s="13">
        <f>SUM(J231:J232)</f>
        <v>0</v>
      </c>
      <c r="K230" s="13">
        <f>SUM(K231:K232)</f>
        <v>0</v>
      </c>
      <c r="L230" s="13">
        <f>SUM(L231:L232)</f>
        <v>0</v>
      </c>
      <c r="M230" s="13">
        <f>SUM(M231:M232)</f>
        <v>0</v>
      </c>
      <c r="N230" s="976">
        <f>SUM(N231:P232)</f>
        <v>0</v>
      </c>
      <c r="O230" s="976"/>
      <c r="P230" s="977"/>
    </row>
    <row r="231" spans="1:16" ht="12.75" customHeight="1" x14ac:dyDescent="0.2">
      <c r="A231" s="11"/>
      <c r="B231" s="12" t="s">
        <v>39</v>
      </c>
      <c r="C231" s="1003">
        <v>0</v>
      </c>
      <c r="D231" s="1004"/>
      <c r="E231" s="1004"/>
      <c r="F231" s="453">
        <v>0</v>
      </c>
      <c r="G231" s="453">
        <v>0</v>
      </c>
      <c r="H231" s="453">
        <v>0</v>
      </c>
      <c r="I231" s="469">
        <f t="shared" si="13"/>
        <v>0</v>
      </c>
      <c r="J231" s="36">
        <v>0</v>
      </c>
      <c r="K231" s="453">
        <v>0</v>
      </c>
      <c r="L231" s="453">
        <v>0</v>
      </c>
      <c r="M231" s="453">
        <v>0</v>
      </c>
      <c r="N231" s="976">
        <f>SUM(J231-K231+L231-M231)</f>
        <v>0</v>
      </c>
      <c r="O231" s="976"/>
      <c r="P231" s="977"/>
    </row>
    <row r="232" spans="1:16" ht="12.75" customHeight="1" x14ac:dyDescent="0.2">
      <c r="A232" s="11"/>
      <c r="B232" s="12" t="s">
        <v>40</v>
      </c>
      <c r="C232" s="1003">
        <v>0</v>
      </c>
      <c r="D232" s="1004"/>
      <c r="E232" s="1004"/>
      <c r="F232" s="453">
        <v>0</v>
      </c>
      <c r="G232" s="453">
        <v>0</v>
      </c>
      <c r="H232" s="453">
        <v>0</v>
      </c>
      <c r="I232" s="469">
        <f t="shared" si="13"/>
        <v>0</v>
      </c>
      <c r="J232" s="36">
        <v>0</v>
      </c>
      <c r="K232" s="453">
        <v>0</v>
      </c>
      <c r="L232" s="453">
        <v>0</v>
      </c>
      <c r="M232" s="453">
        <v>0</v>
      </c>
      <c r="N232" s="976">
        <f>SUM(J232-K232+L232-M232)</f>
        <v>0</v>
      </c>
      <c r="O232" s="976"/>
      <c r="P232" s="977"/>
    </row>
    <row r="233" spans="1:16" ht="7.5" customHeight="1" x14ac:dyDescent="0.2">
      <c r="A233" s="9">
        <v>2</v>
      </c>
      <c r="B233" s="10" t="s">
        <v>42</v>
      </c>
      <c r="C233" s="980"/>
      <c r="D233" s="981"/>
      <c r="E233" s="981"/>
      <c r="F233" s="444"/>
      <c r="G233" s="444"/>
      <c r="H233" s="444"/>
      <c r="I233" s="448"/>
      <c r="J233" s="443"/>
      <c r="K233" s="444"/>
      <c r="L233" s="444"/>
      <c r="M233" s="444"/>
      <c r="N233" s="983"/>
      <c r="O233" s="983"/>
      <c r="P233" s="984"/>
    </row>
    <row r="234" spans="1:16" ht="18" customHeight="1" x14ac:dyDescent="0.2">
      <c r="A234" s="11"/>
      <c r="B234" s="12" t="s">
        <v>43</v>
      </c>
      <c r="C234" s="1003">
        <v>0</v>
      </c>
      <c r="D234" s="1004"/>
      <c r="E234" s="1004"/>
      <c r="F234" s="453">
        <v>0</v>
      </c>
      <c r="G234" s="453">
        <v>0</v>
      </c>
      <c r="H234" s="453">
        <v>0</v>
      </c>
      <c r="I234" s="441">
        <f>SUM(C234-F234+G234-H234)</f>
        <v>0</v>
      </c>
      <c r="J234" s="443"/>
      <c r="K234" s="444"/>
      <c r="L234" s="444"/>
      <c r="M234" s="444"/>
      <c r="N234" s="983"/>
      <c r="O234" s="983"/>
      <c r="P234" s="984"/>
    </row>
    <row r="235" spans="1:16" ht="12.75" customHeight="1" x14ac:dyDescent="0.2">
      <c r="A235" s="11"/>
      <c r="B235" s="12" t="s">
        <v>44</v>
      </c>
      <c r="C235" s="1003">
        <v>0</v>
      </c>
      <c r="D235" s="1004"/>
      <c r="E235" s="1004"/>
      <c r="F235" s="453">
        <v>0</v>
      </c>
      <c r="G235" s="453">
        <v>0</v>
      </c>
      <c r="H235" s="453">
        <v>0</v>
      </c>
      <c r="I235" s="441">
        <f>SUM(C235-F235+G235-H235)</f>
        <v>0</v>
      </c>
      <c r="J235" s="443"/>
      <c r="K235" s="444"/>
      <c r="L235" s="444"/>
      <c r="M235" s="444"/>
      <c r="N235" s="983"/>
      <c r="O235" s="983"/>
      <c r="P235" s="984"/>
    </row>
    <row r="236" spans="1:16" ht="12.75" customHeight="1" x14ac:dyDescent="0.2">
      <c r="A236" s="9"/>
      <c r="B236" s="12" t="s">
        <v>45</v>
      </c>
      <c r="C236" s="1003">
        <v>0</v>
      </c>
      <c r="D236" s="1004"/>
      <c r="E236" s="1004"/>
      <c r="F236" s="453">
        <v>0</v>
      </c>
      <c r="G236" s="453">
        <v>0</v>
      </c>
      <c r="H236" s="453">
        <v>0</v>
      </c>
      <c r="I236" s="441">
        <f>SUM(C236-F236+G236-H236)</f>
        <v>0</v>
      </c>
      <c r="J236" s="443"/>
      <c r="K236" s="444"/>
      <c r="L236" s="444"/>
      <c r="M236" s="444"/>
      <c r="N236" s="983"/>
      <c r="O236" s="983"/>
      <c r="P236" s="984"/>
    </row>
    <row r="237" spans="1:16" ht="12.75" customHeight="1" x14ac:dyDescent="0.2">
      <c r="A237" s="14"/>
      <c r="B237" s="15" t="s">
        <v>46</v>
      </c>
      <c r="C237" s="1005">
        <v>0</v>
      </c>
      <c r="D237" s="1006"/>
      <c r="E237" s="1006"/>
      <c r="F237" s="454">
        <v>0</v>
      </c>
      <c r="G237" s="454">
        <v>0</v>
      </c>
      <c r="H237" s="454">
        <v>0</v>
      </c>
      <c r="I237" s="441">
        <f>SUM(C237-F237+G237-H237)</f>
        <v>0</v>
      </c>
      <c r="J237" s="37"/>
      <c r="K237" s="16"/>
      <c r="L237" s="16"/>
      <c r="M237" s="16"/>
      <c r="N237" s="987"/>
      <c r="O237" s="987"/>
      <c r="P237" s="988"/>
    </row>
    <row r="238" spans="1:16" ht="15" thickBot="1" x14ac:dyDescent="0.25">
      <c r="A238" s="17">
        <v>3</v>
      </c>
      <c r="B238" s="18" t="s">
        <v>47</v>
      </c>
      <c r="C238" s="991">
        <v>0</v>
      </c>
      <c r="D238" s="992"/>
      <c r="E238" s="992"/>
      <c r="F238" s="25">
        <v>0</v>
      </c>
      <c r="G238" s="25">
        <v>0</v>
      </c>
      <c r="H238" s="449"/>
      <c r="I238" s="38"/>
      <c r="J238" s="39"/>
      <c r="K238" s="472"/>
      <c r="L238" s="472"/>
      <c r="M238" s="472"/>
      <c r="N238" s="993"/>
      <c r="O238" s="993"/>
      <c r="P238" s="994"/>
    </row>
    <row r="239" spans="1:16" ht="30" customHeight="1" x14ac:dyDescent="0.2">
      <c r="B239" s="431"/>
      <c r="C239" s="995">
        <f>SUM(C234:E237)-C225</f>
        <v>0</v>
      </c>
      <c r="D239" s="996"/>
      <c r="E239" s="996"/>
      <c r="F239" s="24">
        <f>SUM(F234:F237)-F225</f>
        <v>0</v>
      </c>
      <c r="G239" s="24">
        <f>SUM(G234:G237)-G225</f>
        <v>0</v>
      </c>
      <c r="H239" s="24">
        <f>SUM(H234:H237)-H225</f>
        <v>0</v>
      </c>
      <c r="I239" s="24">
        <f>SUM(I234:I237)-I225</f>
        <v>0</v>
      </c>
      <c r="J239" s="8"/>
      <c r="K239" s="8"/>
      <c r="L239" s="8"/>
      <c r="M239" s="8"/>
      <c r="N239" s="997"/>
      <c r="O239" s="997"/>
      <c r="P239" s="997"/>
    </row>
    <row r="240" spans="1:16" ht="25.5" customHeight="1" x14ac:dyDescent="0.2">
      <c r="A240" s="85" t="s">
        <v>65</v>
      </c>
      <c r="B240" s="431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450"/>
      <c r="O240" s="450"/>
      <c r="P240" s="450"/>
    </row>
    <row r="241" spans="1:16" ht="20.100000000000001" customHeight="1" x14ac:dyDescent="0.2">
      <c r="B241" s="431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450"/>
      <c r="O241" s="450"/>
      <c r="P241" s="450"/>
    </row>
    <row r="242" spans="1:16" ht="20.100000000000001" customHeight="1" x14ac:dyDescent="0.2">
      <c r="B242" s="431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450"/>
      <c r="O242" s="450"/>
      <c r="P242" s="450"/>
    </row>
    <row r="243" spans="1:16" ht="20.100000000000001" customHeight="1" x14ac:dyDescent="0.2">
      <c r="C243" s="431"/>
      <c r="D243" s="431"/>
      <c r="E243" s="431"/>
      <c r="G243" s="1" t="s">
        <v>1</v>
      </c>
      <c r="N243" s="431"/>
      <c r="O243" s="431"/>
      <c r="P243" s="431"/>
    </row>
    <row r="244" spans="1:16" ht="20.100000000000001" customHeight="1" x14ac:dyDescent="0.2">
      <c r="C244" s="431"/>
      <c r="D244" s="431"/>
      <c r="E244" s="431"/>
      <c r="N244" s="431"/>
      <c r="O244" s="431"/>
      <c r="P244" s="431"/>
    </row>
    <row r="245" spans="1:16" ht="20.100000000000001" customHeight="1" x14ac:dyDescent="0.2">
      <c r="C245" s="431"/>
      <c r="D245" s="431"/>
      <c r="E245" s="431"/>
      <c r="N245" s="431"/>
      <c r="O245" s="431"/>
      <c r="P245" s="431"/>
    </row>
    <row r="246" spans="1:16" ht="20.100000000000001" customHeight="1" x14ac:dyDescent="0.2">
      <c r="C246" s="431"/>
      <c r="D246" s="431"/>
      <c r="E246" s="431"/>
      <c r="N246" s="431"/>
      <c r="O246" s="431"/>
      <c r="P246" s="431"/>
    </row>
    <row r="247" spans="1:16" ht="20.100000000000001" customHeight="1" x14ac:dyDescent="0.2">
      <c r="A247" s="951" t="s">
        <v>0</v>
      </c>
      <c r="B247" s="951"/>
      <c r="F247" s="1" t="s">
        <v>1</v>
      </c>
      <c r="M247" s="952" t="s">
        <v>2</v>
      </c>
      <c r="N247" s="952"/>
      <c r="O247" s="952"/>
      <c r="P247" s="952"/>
    </row>
    <row r="248" spans="1:16" ht="26.25" customHeight="1" x14ac:dyDescent="0.2">
      <c r="A248" s="951" t="s">
        <v>3</v>
      </c>
      <c r="B248" s="951"/>
      <c r="M248" s="952"/>
      <c r="N248" s="952"/>
      <c r="O248" s="952"/>
      <c r="P248" s="952"/>
    </row>
    <row r="249" spans="1:16" ht="20.100000000000001" customHeight="1" x14ac:dyDescent="0.2">
      <c r="A249" s="951" t="s">
        <v>4</v>
      </c>
      <c r="B249" s="951"/>
    </row>
    <row r="250" spans="1:16" ht="20.100000000000001" customHeight="1" x14ac:dyDescent="0.3">
      <c r="F250" s="953" t="s">
        <v>5</v>
      </c>
      <c r="G250" s="953"/>
      <c r="H250" s="953"/>
      <c r="I250" s="953"/>
      <c r="J250" s="953"/>
      <c r="K250" s="953"/>
      <c r="L250" s="953"/>
    </row>
    <row r="251" spans="1:16" ht="20.100000000000001" customHeight="1" x14ac:dyDescent="0.2">
      <c r="F251" s="954" t="s">
        <v>64</v>
      </c>
      <c r="G251" s="954"/>
      <c r="H251" s="954"/>
      <c r="I251" s="954"/>
      <c r="J251" s="954"/>
      <c r="K251" s="954"/>
      <c r="L251" s="954"/>
    </row>
    <row r="252" spans="1:16" ht="20.100000000000001" customHeight="1" x14ac:dyDescent="0.2">
      <c r="A252" s="1" t="s">
        <v>6</v>
      </c>
      <c r="C252" s="27"/>
      <c r="D252" s="436">
        <v>1</v>
      </c>
      <c r="E252" s="436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7</v>
      </c>
      <c r="C253" s="28"/>
      <c r="D253" s="4">
        <v>0</v>
      </c>
      <c r="E253" s="4">
        <v>8</v>
      </c>
      <c r="I253" s="1026">
        <v>8</v>
      </c>
      <c r="K253" s="2"/>
      <c r="L253" s="23" t="s">
        <v>48</v>
      </c>
      <c r="M253" s="970" t="str">
        <f>+M217</f>
        <v>: Mei</v>
      </c>
      <c r="N253" s="971"/>
      <c r="O253" s="436">
        <f>+O217</f>
        <v>0</v>
      </c>
      <c r="P253" s="436">
        <f>+P217</f>
        <v>5</v>
      </c>
    </row>
    <row r="254" spans="1:16" ht="12.75" customHeight="1" x14ac:dyDescent="0.2">
      <c r="A254" s="19" t="s">
        <v>56</v>
      </c>
      <c r="B254" s="19"/>
      <c r="C254" s="436">
        <v>0</v>
      </c>
      <c r="D254" s="436">
        <v>3</v>
      </c>
      <c r="E254" s="436">
        <v>5</v>
      </c>
      <c r="I254" s="1026"/>
      <c r="J254" s="432"/>
      <c r="K254" s="2"/>
      <c r="L254" s="23" t="s">
        <v>11</v>
      </c>
      <c r="M254" s="970" t="str">
        <f>+M218</f>
        <v>: 2023</v>
      </c>
      <c r="N254" s="971"/>
      <c r="O254" s="436">
        <f>+O218</f>
        <v>2</v>
      </c>
      <c r="P254" s="436">
        <f>+P218</f>
        <v>3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938" t="s">
        <v>12</v>
      </c>
      <c r="B256" s="940" t="s">
        <v>13</v>
      </c>
      <c r="C256" s="942" t="s">
        <v>14</v>
      </c>
      <c r="D256" s="943"/>
      <c r="E256" s="943"/>
      <c r="F256" s="943"/>
      <c r="G256" s="943"/>
      <c r="H256" s="943"/>
      <c r="I256" s="944"/>
      <c r="J256" s="945" t="s">
        <v>15</v>
      </c>
      <c r="K256" s="943"/>
      <c r="L256" s="943"/>
      <c r="M256" s="943"/>
      <c r="N256" s="943"/>
      <c r="O256" s="943"/>
      <c r="P256" s="944"/>
    </row>
    <row r="257" spans="1:16" ht="12.75" customHeight="1" x14ac:dyDescent="0.2">
      <c r="A257" s="939"/>
      <c r="B257" s="941"/>
      <c r="C257" s="946" t="s">
        <v>16</v>
      </c>
      <c r="D257" s="947"/>
      <c r="E257" s="947"/>
      <c r="F257" s="4"/>
      <c r="G257" s="4"/>
      <c r="H257" s="4"/>
      <c r="I257" s="429" t="s">
        <v>16</v>
      </c>
      <c r="J257" s="32" t="s">
        <v>16</v>
      </c>
      <c r="K257" s="4"/>
      <c r="L257" s="4"/>
      <c r="M257" s="4"/>
      <c r="N257" s="947" t="s">
        <v>16</v>
      </c>
      <c r="O257" s="947"/>
      <c r="P257" s="948"/>
    </row>
    <row r="258" spans="1:16" ht="12.75" customHeight="1" x14ac:dyDescent="0.2">
      <c r="A258" s="939"/>
      <c r="B258" s="941"/>
      <c r="C258" s="949" t="s">
        <v>8</v>
      </c>
      <c r="D258" s="950"/>
      <c r="E258" s="950"/>
      <c r="F258" s="430" t="s">
        <v>17</v>
      </c>
      <c r="G258" s="430" t="s">
        <v>18</v>
      </c>
      <c r="H258" s="430" t="s">
        <v>19</v>
      </c>
      <c r="I258" s="433" t="s">
        <v>20</v>
      </c>
      <c r="J258" s="33" t="s">
        <v>8</v>
      </c>
      <c r="K258" s="430" t="s">
        <v>17</v>
      </c>
      <c r="L258" s="430" t="s">
        <v>18</v>
      </c>
      <c r="M258" s="430" t="s">
        <v>19</v>
      </c>
      <c r="N258" s="955" t="s">
        <v>20</v>
      </c>
      <c r="O258" s="955"/>
      <c r="P258" s="956"/>
    </row>
    <row r="259" spans="1:16" ht="12.75" customHeight="1" x14ac:dyDescent="0.2">
      <c r="A259" s="939"/>
      <c r="B259" s="941"/>
      <c r="C259" s="957" t="s">
        <v>21</v>
      </c>
      <c r="D259" s="958"/>
      <c r="E259" s="958"/>
      <c r="F259" s="434"/>
      <c r="G259" s="434"/>
      <c r="H259" s="434"/>
      <c r="I259" s="435" t="s">
        <v>22</v>
      </c>
      <c r="J259" s="34" t="s">
        <v>21</v>
      </c>
      <c r="K259" s="434"/>
      <c r="L259" s="434"/>
      <c r="M259" s="434"/>
      <c r="N259" s="958" t="s">
        <v>23</v>
      </c>
      <c r="O259" s="958"/>
      <c r="P259" s="959"/>
    </row>
    <row r="260" spans="1:16" x14ac:dyDescent="0.2">
      <c r="A260" s="44" t="s">
        <v>24</v>
      </c>
      <c r="B260" s="45" t="s">
        <v>25</v>
      </c>
      <c r="C260" s="960" t="s">
        <v>26</v>
      </c>
      <c r="D260" s="961"/>
      <c r="E260" s="961"/>
      <c r="F260" s="437" t="s">
        <v>27</v>
      </c>
      <c r="G260" s="437" t="s">
        <v>28</v>
      </c>
      <c r="H260" s="437" t="s">
        <v>29</v>
      </c>
      <c r="I260" s="46" t="s">
        <v>30</v>
      </c>
      <c r="J260" s="47" t="s">
        <v>31</v>
      </c>
      <c r="K260" s="437" t="s">
        <v>32</v>
      </c>
      <c r="L260" s="437" t="s">
        <v>33</v>
      </c>
      <c r="M260" s="437" t="s">
        <v>34</v>
      </c>
      <c r="N260" s="962" t="s">
        <v>35</v>
      </c>
      <c r="O260" s="961"/>
      <c r="P260" s="963"/>
    </row>
    <row r="261" spans="1:16" ht="15.75" x14ac:dyDescent="0.2">
      <c r="A261" s="5"/>
      <c r="B261" s="6" t="s">
        <v>36</v>
      </c>
      <c r="C261" s="998">
        <f>SUM(C263,C266)</f>
        <v>0</v>
      </c>
      <c r="D261" s="999"/>
      <c r="E261" s="999"/>
      <c r="F261" s="451">
        <f t="shared" ref="F261:N261" si="14">SUM(F263,F266)</f>
        <v>0</v>
      </c>
      <c r="G261" s="451">
        <f t="shared" si="14"/>
        <v>0</v>
      </c>
      <c r="H261" s="451">
        <f t="shared" si="14"/>
        <v>0</v>
      </c>
      <c r="I261" s="7">
        <f t="shared" si="14"/>
        <v>0</v>
      </c>
      <c r="J261" s="7">
        <f t="shared" si="14"/>
        <v>0</v>
      </c>
      <c r="K261" s="7">
        <f t="shared" si="14"/>
        <v>0</v>
      </c>
      <c r="L261" s="7">
        <f t="shared" si="14"/>
        <v>0</v>
      </c>
      <c r="M261" s="7">
        <f t="shared" si="14"/>
        <v>0</v>
      </c>
      <c r="N261" s="1000">
        <f t="shared" si="14"/>
        <v>0</v>
      </c>
      <c r="O261" s="967"/>
      <c r="P261" s="968"/>
    </row>
    <row r="262" spans="1:16" x14ac:dyDescent="0.2">
      <c r="A262" s="9">
        <v>1</v>
      </c>
      <c r="B262" s="10" t="s">
        <v>37</v>
      </c>
      <c r="C262" s="980"/>
      <c r="D262" s="981"/>
      <c r="E262" s="981"/>
      <c r="F262" s="444"/>
      <c r="G262" s="444"/>
      <c r="H262" s="444"/>
      <c r="I262" s="35"/>
      <c r="J262" s="443"/>
      <c r="K262" s="444"/>
      <c r="L262" s="444"/>
      <c r="M262" s="444"/>
      <c r="N262" s="981"/>
      <c r="O262" s="981"/>
      <c r="P262" s="982"/>
    </row>
    <row r="263" spans="1:16" ht="12.75" customHeight="1" x14ac:dyDescent="0.2">
      <c r="A263" s="11"/>
      <c r="B263" s="10" t="s">
        <v>38</v>
      </c>
      <c r="C263" s="1001">
        <f>SUM(C264:E265)</f>
        <v>0</v>
      </c>
      <c r="D263" s="1002"/>
      <c r="E263" s="1002"/>
      <c r="F263" s="452">
        <f>SUM(F264:F265)</f>
        <v>0</v>
      </c>
      <c r="G263" s="452">
        <f>SUM(G264:G265)</f>
        <v>0</v>
      </c>
      <c r="H263" s="452">
        <f>SUM(H264:H265)</f>
        <v>0</v>
      </c>
      <c r="I263" s="441">
        <f t="shared" ref="I263:I268" si="15">SUM(C263-F263+G263-H263)</f>
        <v>0</v>
      </c>
      <c r="J263" s="452">
        <f>SUM(J264:J265)</f>
        <v>0</v>
      </c>
      <c r="K263" s="452">
        <f>SUM(K264:K265)</f>
        <v>0</v>
      </c>
      <c r="L263" s="452">
        <f>SUM(L264:L265)</f>
        <v>0</v>
      </c>
      <c r="M263" s="452">
        <f>SUM(M264:M265)</f>
        <v>0</v>
      </c>
      <c r="N263" s="976">
        <f>SUM(N264:P265)</f>
        <v>0</v>
      </c>
      <c r="O263" s="976"/>
      <c r="P263" s="977"/>
    </row>
    <row r="264" spans="1:16" ht="12.75" customHeight="1" x14ac:dyDescent="0.2">
      <c r="A264" s="11"/>
      <c r="B264" s="12" t="s">
        <v>39</v>
      </c>
      <c r="C264" s="1003">
        <v>0</v>
      </c>
      <c r="D264" s="1004"/>
      <c r="E264" s="1004"/>
      <c r="F264" s="453">
        <v>0</v>
      </c>
      <c r="G264" s="453">
        <v>0</v>
      </c>
      <c r="H264" s="453">
        <v>0</v>
      </c>
      <c r="I264" s="469">
        <f t="shared" si="15"/>
        <v>0</v>
      </c>
      <c r="J264" s="79">
        <v>0</v>
      </c>
      <c r="K264" s="79">
        <v>0</v>
      </c>
      <c r="L264" s="79">
        <v>0</v>
      </c>
      <c r="M264" s="79">
        <v>0</v>
      </c>
      <c r="N264" s="976">
        <f>SUM(J264-K264+L264-M264)</f>
        <v>0</v>
      </c>
      <c r="O264" s="976"/>
      <c r="P264" s="977"/>
    </row>
    <row r="265" spans="1:16" ht="13.5" customHeight="1" x14ac:dyDescent="0.2">
      <c r="A265" s="11"/>
      <c r="B265" s="12" t="s">
        <v>40</v>
      </c>
      <c r="C265" s="1003">
        <v>0</v>
      </c>
      <c r="D265" s="1004"/>
      <c r="E265" s="1004"/>
      <c r="F265" s="453">
        <v>0</v>
      </c>
      <c r="G265" s="453">
        <v>0</v>
      </c>
      <c r="H265" s="453">
        <v>0</v>
      </c>
      <c r="I265" s="469">
        <f t="shared" si="15"/>
        <v>0</v>
      </c>
      <c r="J265" s="79">
        <v>0</v>
      </c>
      <c r="K265" s="79">
        <v>0</v>
      </c>
      <c r="L265" s="79">
        <v>0</v>
      </c>
      <c r="M265" s="79">
        <v>0</v>
      </c>
      <c r="N265" s="976">
        <f>SUM(J265-K265+L265-M265)</f>
        <v>0</v>
      </c>
      <c r="O265" s="976"/>
      <c r="P265" s="977"/>
    </row>
    <row r="266" spans="1:16" ht="18" customHeight="1" x14ac:dyDescent="0.2">
      <c r="A266" s="11"/>
      <c r="B266" s="10" t="s">
        <v>41</v>
      </c>
      <c r="C266" s="1001">
        <f>SUM(C267:E268)</f>
        <v>0</v>
      </c>
      <c r="D266" s="1002"/>
      <c r="E266" s="1002"/>
      <c r="F266" s="452">
        <f>SUM(F267:F268)</f>
        <v>0</v>
      </c>
      <c r="G266" s="452">
        <f>SUM(G267:G268)</f>
        <v>0</v>
      </c>
      <c r="H266" s="452">
        <f>SUM(H267:H268)</f>
        <v>0</v>
      </c>
      <c r="I266" s="441">
        <f t="shared" si="15"/>
        <v>0</v>
      </c>
      <c r="J266" s="13">
        <f>SUM(J267:J268)</f>
        <v>0</v>
      </c>
      <c r="K266" s="13">
        <f>SUM(K267:K268)</f>
        <v>0</v>
      </c>
      <c r="L266" s="13">
        <f>SUM(L267:L268)</f>
        <v>0</v>
      </c>
      <c r="M266" s="13">
        <f>SUM(M267:M268)</f>
        <v>0</v>
      </c>
      <c r="N266" s="976">
        <f>SUM(N267:P268)</f>
        <v>0</v>
      </c>
      <c r="O266" s="976"/>
      <c r="P266" s="977"/>
    </row>
    <row r="267" spans="1:16" ht="12.75" customHeight="1" x14ac:dyDescent="0.2">
      <c r="A267" s="11"/>
      <c r="B267" s="12" t="s">
        <v>39</v>
      </c>
      <c r="C267" s="1003">
        <v>0</v>
      </c>
      <c r="D267" s="1004"/>
      <c r="E267" s="1004"/>
      <c r="F267" s="453">
        <v>0</v>
      </c>
      <c r="G267" s="453">
        <v>0</v>
      </c>
      <c r="H267" s="453">
        <v>0</v>
      </c>
      <c r="I267" s="469">
        <f t="shared" si="15"/>
        <v>0</v>
      </c>
      <c r="J267" s="36">
        <v>0</v>
      </c>
      <c r="K267" s="453">
        <v>0</v>
      </c>
      <c r="L267" s="453">
        <v>0</v>
      </c>
      <c r="M267" s="453">
        <v>0</v>
      </c>
      <c r="N267" s="976">
        <f>SUM(J267-K267+L267-M267)</f>
        <v>0</v>
      </c>
      <c r="O267" s="976"/>
      <c r="P267" s="977"/>
    </row>
    <row r="268" spans="1:16" ht="13.5" customHeight="1" x14ac:dyDescent="0.2">
      <c r="A268" s="11"/>
      <c r="B268" s="12" t="s">
        <v>40</v>
      </c>
      <c r="C268" s="1003">
        <v>0</v>
      </c>
      <c r="D268" s="1004"/>
      <c r="E268" s="1004"/>
      <c r="F268" s="453">
        <v>0</v>
      </c>
      <c r="G268" s="453">
        <v>0</v>
      </c>
      <c r="H268" s="453">
        <v>0</v>
      </c>
      <c r="I268" s="469">
        <f t="shared" si="15"/>
        <v>0</v>
      </c>
      <c r="J268" s="36">
        <v>0</v>
      </c>
      <c r="K268" s="453">
        <v>0</v>
      </c>
      <c r="L268" s="453">
        <v>0</v>
      </c>
      <c r="M268" s="453">
        <v>0</v>
      </c>
      <c r="N268" s="976">
        <f>SUM(J268-K268+L268-M268)</f>
        <v>0</v>
      </c>
      <c r="O268" s="976"/>
      <c r="P268" s="977"/>
    </row>
    <row r="269" spans="1:16" ht="12.75" customHeight="1" x14ac:dyDescent="0.2">
      <c r="A269" s="9">
        <v>2</v>
      </c>
      <c r="B269" s="10" t="s">
        <v>42</v>
      </c>
      <c r="C269" s="980"/>
      <c r="D269" s="981"/>
      <c r="E269" s="981"/>
      <c r="F269" s="444"/>
      <c r="G269" s="444"/>
      <c r="H269" s="444"/>
      <c r="I269" s="448"/>
      <c r="J269" s="443"/>
      <c r="K269" s="444"/>
      <c r="L269" s="444"/>
      <c r="M269" s="444"/>
      <c r="N269" s="983"/>
      <c r="O269" s="983"/>
      <c r="P269" s="984"/>
    </row>
    <row r="270" spans="1:16" ht="14.25" x14ac:dyDescent="0.2">
      <c r="A270" s="11"/>
      <c r="B270" s="12" t="s">
        <v>43</v>
      </c>
      <c r="C270" s="1003">
        <v>0</v>
      </c>
      <c r="D270" s="1004"/>
      <c r="E270" s="1004"/>
      <c r="F270" s="453">
        <v>0</v>
      </c>
      <c r="G270" s="453">
        <v>0</v>
      </c>
      <c r="H270" s="453">
        <v>0</v>
      </c>
      <c r="I270" s="441">
        <f>SUM(C270-F270+G270-H270)</f>
        <v>0</v>
      </c>
      <c r="J270" s="443"/>
      <c r="K270" s="444"/>
      <c r="L270" s="444"/>
      <c r="M270" s="444"/>
      <c r="N270" s="983"/>
      <c r="O270" s="983"/>
      <c r="P270" s="984"/>
    </row>
    <row r="271" spans="1:16" ht="30" customHeight="1" x14ac:dyDescent="0.2">
      <c r="A271" s="11"/>
      <c r="B271" s="12" t="s">
        <v>44</v>
      </c>
      <c r="C271" s="1003">
        <v>0</v>
      </c>
      <c r="D271" s="1004"/>
      <c r="E271" s="1004"/>
      <c r="F271" s="453">
        <v>0</v>
      </c>
      <c r="G271" s="453">
        <v>0</v>
      </c>
      <c r="H271" s="453">
        <v>0</v>
      </c>
      <c r="I271" s="441">
        <f>SUM(C271-F271+G271-H271)</f>
        <v>0</v>
      </c>
      <c r="J271" s="443"/>
      <c r="K271" s="444"/>
      <c r="L271" s="444"/>
      <c r="M271" s="444"/>
      <c r="N271" s="983"/>
      <c r="O271" s="983"/>
      <c r="P271" s="984"/>
    </row>
    <row r="272" spans="1:16" ht="25.5" customHeight="1" x14ac:dyDescent="0.2">
      <c r="A272" s="9"/>
      <c r="B272" s="12" t="s">
        <v>45</v>
      </c>
      <c r="C272" s="1003">
        <v>0</v>
      </c>
      <c r="D272" s="1004"/>
      <c r="E272" s="1004"/>
      <c r="F272" s="453">
        <v>0</v>
      </c>
      <c r="G272" s="453">
        <v>0</v>
      </c>
      <c r="H272" s="453">
        <v>0</v>
      </c>
      <c r="I272" s="441">
        <f>SUM(C272-F272+G272-H272)</f>
        <v>0</v>
      </c>
      <c r="J272" s="443"/>
      <c r="K272" s="444"/>
      <c r="L272" s="444"/>
      <c r="M272" s="444"/>
      <c r="N272" s="983"/>
      <c r="O272" s="983"/>
      <c r="P272" s="984"/>
    </row>
    <row r="273" spans="1:16" ht="20.100000000000001" customHeight="1" x14ac:dyDescent="0.2">
      <c r="A273" s="14"/>
      <c r="B273" s="15" t="s">
        <v>46</v>
      </c>
      <c r="C273" s="1005">
        <v>0</v>
      </c>
      <c r="D273" s="1006"/>
      <c r="E273" s="1006"/>
      <c r="F273" s="454">
        <v>0</v>
      </c>
      <c r="G273" s="454">
        <v>0</v>
      </c>
      <c r="H273" s="454">
        <v>0</v>
      </c>
      <c r="I273" s="441">
        <f>SUM(C273-F273+G273-H273)</f>
        <v>0</v>
      </c>
      <c r="J273" s="37"/>
      <c r="K273" s="16"/>
      <c r="L273" s="16"/>
      <c r="M273" s="16"/>
      <c r="N273" s="987"/>
      <c r="O273" s="987"/>
      <c r="P273" s="988"/>
    </row>
    <row r="274" spans="1:16" ht="20.100000000000001" customHeight="1" thickBot="1" x14ac:dyDescent="0.25">
      <c r="A274" s="17">
        <v>3</v>
      </c>
      <c r="B274" s="18" t="s">
        <v>47</v>
      </c>
      <c r="C274" s="991">
        <v>0</v>
      </c>
      <c r="D274" s="992"/>
      <c r="E274" s="992"/>
      <c r="F274" s="25">
        <v>0</v>
      </c>
      <c r="G274" s="25">
        <v>0</v>
      </c>
      <c r="H274" s="449"/>
      <c r="I274" s="38"/>
      <c r="J274" s="39"/>
      <c r="K274" s="472"/>
      <c r="L274" s="472"/>
      <c r="M274" s="472"/>
      <c r="N274" s="993"/>
      <c r="O274" s="993"/>
      <c r="P274" s="994"/>
    </row>
    <row r="275" spans="1:16" ht="20.100000000000001" customHeight="1" x14ac:dyDescent="0.2">
      <c r="B275" s="431"/>
      <c r="C275" s="995">
        <f>SUM(C270:E273)-C261</f>
        <v>0</v>
      </c>
      <c r="D275" s="996"/>
      <c r="E275" s="996"/>
      <c r="F275" s="24">
        <f>SUM(F270:F273)-F261</f>
        <v>0</v>
      </c>
      <c r="G275" s="24">
        <f>SUM(G270:G273)-G261</f>
        <v>0</v>
      </c>
      <c r="H275" s="24">
        <f>SUM(H270:H273)-H261</f>
        <v>0</v>
      </c>
      <c r="I275" s="24">
        <f>SUM(I270:I273)-I261</f>
        <v>0</v>
      </c>
      <c r="J275" s="8"/>
      <c r="K275" s="8"/>
      <c r="L275" s="8"/>
      <c r="M275" s="8"/>
      <c r="N275" s="997"/>
      <c r="O275" s="997"/>
      <c r="P275" s="997"/>
    </row>
    <row r="276" spans="1:16" ht="20.100000000000001" customHeight="1" x14ac:dyDescent="0.2">
      <c r="A276" s="85" t="s">
        <v>65</v>
      </c>
      <c r="C276" s="431"/>
      <c r="D276" s="431"/>
      <c r="E276" s="431"/>
      <c r="N276" s="431"/>
      <c r="O276" s="431"/>
      <c r="P276" s="431"/>
    </row>
    <row r="277" spans="1:16" ht="20.100000000000001" customHeight="1" x14ac:dyDescent="0.2">
      <c r="C277" s="431"/>
      <c r="D277" s="431"/>
      <c r="E277" s="431"/>
      <c r="N277" s="431"/>
      <c r="O277" s="431"/>
      <c r="P277" s="431"/>
    </row>
    <row r="278" spans="1:16" ht="20.100000000000001" customHeight="1" x14ac:dyDescent="0.2">
      <c r="C278" s="431"/>
      <c r="D278" s="431"/>
      <c r="E278" s="431"/>
      <c r="N278" s="431"/>
      <c r="O278" s="431"/>
      <c r="P278" s="431"/>
    </row>
    <row r="279" spans="1:16" ht="20.100000000000001" customHeight="1" x14ac:dyDescent="0.2">
      <c r="C279" s="431"/>
      <c r="D279" s="431"/>
      <c r="E279" s="431"/>
      <c r="N279" s="431"/>
      <c r="O279" s="431"/>
      <c r="P279" s="431"/>
    </row>
    <row r="280" spans="1:16" ht="26.25" customHeight="1" x14ac:dyDescent="0.2">
      <c r="C280" s="431"/>
      <c r="D280" s="431"/>
      <c r="E280" s="431"/>
      <c r="N280" s="431"/>
      <c r="O280" s="431"/>
      <c r="P280" s="431"/>
    </row>
    <row r="281" spans="1:16" ht="20.100000000000001" customHeight="1" x14ac:dyDescent="0.2">
      <c r="C281" s="431"/>
      <c r="D281" s="431"/>
      <c r="E281" s="431"/>
      <c r="N281" s="431"/>
      <c r="O281" s="431"/>
      <c r="P281" s="431"/>
    </row>
    <row r="282" spans="1:16" ht="20.100000000000001" customHeight="1" x14ac:dyDescent="0.2">
      <c r="A282" s="951" t="s">
        <v>0</v>
      </c>
      <c r="B282" s="951"/>
      <c r="F282" s="1" t="s">
        <v>1</v>
      </c>
      <c r="M282" s="952" t="s">
        <v>2</v>
      </c>
      <c r="N282" s="952"/>
      <c r="O282" s="952"/>
      <c r="P282" s="952"/>
    </row>
    <row r="283" spans="1:16" ht="20.100000000000001" customHeight="1" x14ac:dyDescent="0.2">
      <c r="A283" s="951" t="s">
        <v>3</v>
      </c>
      <c r="B283" s="951"/>
      <c r="M283" s="952"/>
      <c r="N283" s="952"/>
      <c r="O283" s="952"/>
      <c r="P283" s="952"/>
    </row>
    <row r="284" spans="1:16" ht="20.100000000000001" customHeight="1" x14ac:dyDescent="0.2">
      <c r="A284" s="951" t="s">
        <v>4</v>
      </c>
      <c r="B284" s="951"/>
    </row>
    <row r="285" spans="1:16" ht="24" customHeight="1" x14ac:dyDescent="0.3">
      <c r="F285" s="953" t="s">
        <v>5</v>
      </c>
      <c r="G285" s="953"/>
      <c r="H285" s="953"/>
      <c r="I285" s="953"/>
      <c r="J285" s="953"/>
      <c r="K285" s="953"/>
      <c r="L285" s="953"/>
    </row>
    <row r="286" spans="1:16" x14ac:dyDescent="0.2">
      <c r="F286" s="954" t="s">
        <v>64</v>
      </c>
      <c r="G286" s="954"/>
      <c r="H286" s="954"/>
      <c r="I286" s="954"/>
      <c r="J286" s="954"/>
      <c r="K286" s="954"/>
      <c r="L286" s="954"/>
    </row>
    <row r="287" spans="1:16" ht="12.75" customHeight="1" x14ac:dyDescent="0.2">
      <c r="A287" s="1" t="s">
        <v>6</v>
      </c>
      <c r="C287" s="27"/>
      <c r="D287" s="436">
        <v>1</v>
      </c>
      <c r="E287" s="436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7</v>
      </c>
      <c r="C288" s="28"/>
      <c r="D288" s="4">
        <v>0</v>
      </c>
      <c r="E288" s="4">
        <v>8</v>
      </c>
      <c r="I288" s="969">
        <v>9</v>
      </c>
      <c r="K288" s="2"/>
      <c r="L288" s="23" t="s">
        <v>48</v>
      </c>
      <c r="M288" s="970" t="str">
        <f>+M253</f>
        <v>: Mei</v>
      </c>
      <c r="N288" s="971"/>
      <c r="O288" s="436">
        <f>+O253</f>
        <v>0</v>
      </c>
      <c r="P288" s="436">
        <f>+P253</f>
        <v>5</v>
      </c>
    </row>
    <row r="289" spans="1:19" s="3" customFormat="1" ht="12.75" customHeight="1" x14ac:dyDescent="0.2">
      <c r="A289" s="19" t="s">
        <v>50</v>
      </c>
      <c r="B289" s="19"/>
      <c r="C289" s="40">
        <v>0</v>
      </c>
      <c r="D289" s="40">
        <v>4</v>
      </c>
      <c r="E289" s="40">
        <v>0</v>
      </c>
      <c r="I289" s="969"/>
      <c r="J289" s="67"/>
      <c r="K289" s="68"/>
      <c r="L289" s="69" t="s">
        <v>11</v>
      </c>
      <c r="M289" s="972" t="str">
        <f>+M254</f>
        <v>: 2023</v>
      </c>
      <c r="N289" s="973"/>
      <c r="O289" s="40">
        <f>+O254</f>
        <v>2</v>
      </c>
      <c r="P289" s="40">
        <f>+P254</f>
        <v>3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938" t="s">
        <v>12</v>
      </c>
      <c r="B291" s="940" t="s">
        <v>13</v>
      </c>
      <c r="C291" s="942" t="s">
        <v>14</v>
      </c>
      <c r="D291" s="943"/>
      <c r="E291" s="943"/>
      <c r="F291" s="943"/>
      <c r="G291" s="943"/>
      <c r="H291" s="943"/>
      <c r="I291" s="944"/>
      <c r="J291" s="945" t="s">
        <v>15</v>
      </c>
      <c r="K291" s="943"/>
      <c r="L291" s="943"/>
      <c r="M291" s="943"/>
      <c r="N291" s="943"/>
      <c r="O291" s="943"/>
      <c r="P291" s="944"/>
    </row>
    <row r="292" spans="1:19" ht="12.75" customHeight="1" x14ac:dyDescent="0.2">
      <c r="A292" s="939"/>
      <c r="B292" s="941"/>
      <c r="C292" s="946" t="s">
        <v>16</v>
      </c>
      <c r="D292" s="947"/>
      <c r="E292" s="947"/>
      <c r="F292" s="4"/>
      <c r="G292" s="4"/>
      <c r="H292" s="4"/>
      <c r="I292" s="429" t="s">
        <v>16</v>
      </c>
      <c r="J292" s="32" t="s">
        <v>16</v>
      </c>
      <c r="K292" s="4"/>
      <c r="L292" s="4"/>
      <c r="M292" s="4"/>
      <c r="N292" s="947" t="s">
        <v>16</v>
      </c>
      <c r="O292" s="947"/>
      <c r="P292" s="948"/>
    </row>
    <row r="293" spans="1:19" ht="12.75" customHeight="1" x14ac:dyDescent="0.2">
      <c r="A293" s="939"/>
      <c r="B293" s="941"/>
      <c r="C293" s="949" t="s">
        <v>8</v>
      </c>
      <c r="D293" s="950"/>
      <c r="E293" s="950"/>
      <c r="F293" s="430" t="s">
        <v>17</v>
      </c>
      <c r="G293" s="430" t="s">
        <v>18</v>
      </c>
      <c r="H293" s="430" t="s">
        <v>19</v>
      </c>
      <c r="I293" s="433" t="s">
        <v>20</v>
      </c>
      <c r="J293" s="33" t="s">
        <v>8</v>
      </c>
      <c r="K293" s="430" t="s">
        <v>17</v>
      </c>
      <c r="L293" s="430" t="s">
        <v>18</v>
      </c>
      <c r="M293" s="430" t="s">
        <v>19</v>
      </c>
      <c r="N293" s="955" t="s">
        <v>20</v>
      </c>
      <c r="O293" s="955"/>
      <c r="P293" s="956"/>
    </row>
    <row r="294" spans="1:19" ht="12.75" customHeight="1" x14ac:dyDescent="0.2">
      <c r="A294" s="939"/>
      <c r="B294" s="941"/>
      <c r="C294" s="957" t="s">
        <v>21</v>
      </c>
      <c r="D294" s="958"/>
      <c r="E294" s="958"/>
      <c r="F294" s="434"/>
      <c r="G294" s="434"/>
      <c r="H294" s="434"/>
      <c r="I294" s="435" t="s">
        <v>22</v>
      </c>
      <c r="J294" s="34" t="s">
        <v>21</v>
      </c>
      <c r="K294" s="434"/>
      <c r="L294" s="434"/>
      <c r="M294" s="434"/>
      <c r="N294" s="958" t="s">
        <v>23</v>
      </c>
      <c r="O294" s="958"/>
      <c r="P294" s="959"/>
    </row>
    <row r="295" spans="1:19" ht="12.75" customHeight="1" x14ac:dyDescent="0.2">
      <c r="A295" s="44" t="s">
        <v>24</v>
      </c>
      <c r="B295" s="45" t="s">
        <v>25</v>
      </c>
      <c r="C295" s="960" t="s">
        <v>26</v>
      </c>
      <c r="D295" s="961"/>
      <c r="E295" s="961"/>
      <c r="F295" s="437" t="s">
        <v>27</v>
      </c>
      <c r="G295" s="437" t="s">
        <v>28</v>
      </c>
      <c r="H295" s="437" t="s">
        <v>29</v>
      </c>
      <c r="I295" s="46" t="s">
        <v>30</v>
      </c>
      <c r="J295" s="47" t="s">
        <v>31</v>
      </c>
      <c r="K295" s="437" t="s">
        <v>32</v>
      </c>
      <c r="L295" s="437" t="s">
        <v>33</v>
      </c>
      <c r="M295" s="437" t="s">
        <v>34</v>
      </c>
      <c r="N295" s="962" t="s">
        <v>35</v>
      </c>
      <c r="O295" s="961"/>
      <c r="P295" s="963"/>
    </row>
    <row r="296" spans="1:19" ht="12.75" customHeight="1" x14ac:dyDescent="0.2">
      <c r="A296" s="5"/>
      <c r="B296" s="6" t="s">
        <v>36</v>
      </c>
      <c r="C296" s="964">
        <f>SUM(C298,C301)</f>
        <v>112</v>
      </c>
      <c r="D296" s="965"/>
      <c r="E296" s="965"/>
      <c r="F296" s="438">
        <f t="shared" ref="F296:N296" si="16">SUM(F298,F301)</f>
        <v>77</v>
      </c>
      <c r="G296" s="438">
        <f t="shared" si="16"/>
        <v>0</v>
      </c>
      <c r="H296" s="438">
        <f t="shared" si="16"/>
        <v>0</v>
      </c>
      <c r="I296" s="41">
        <f t="shared" si="16"/>
        <v>35</v>
      </c>
      <c r="J296" s="41">
        <f t="shared" si="16"/>
        <v>2</v>
      </c>
      <c r="K296" s="41">
        <f t="shared" si="16"/>
        <v>0</v>
      </c>
      <c r="L296" s="41">
        <f t="shared" si="16"/>
        <v>0</v>
      </c>
      <c r="M296" s="41">
        <f t="shared" si="16"/>
        <v>0</v>
      </c>
      <c r="N296" s="1027">
        <f t="shared" si="16"/>
        <v>2</v>
      </c>
      <c r="O296" s="1028"/>
      <c r="P296" s="1029"/>
    </row>
    <row r="297" spans="1:19" ht="18" customHeight="1" x14ac:dyDescent="0.2">
      <c r="A297" s="9">
        <v>1</v>
      </c>
      <c r="B297" s="78" t="s">
        <v>37</v>
      </c>
      <c r="C297" s="1030"/>
      <c r="D297" s="1030"/>
      <c r="E297" s="1030"/>
      <c r="F297" s="444"/>
      <c r="G297" s="444"/>
      <c r="H297" s="444"/>
      <c r="I297" s="470"/>
      <c r="J297" s="443"/>
      <c r="K297" s="444"/>
      <c r="L297" s="444"/>
      <c r="M297" s="444"/>
      <c r="N297" s="981"/>
      <c r="O297" s="981"/>
      <c r="P297" s="982"/>
    </row>
    <row r="298" spans="1:19" ht="18" customHeight="1" x14ac:dyDescent="0.2">
      <c r="A298" s="11"/>
      <c r="B298" s="10" t="s">
        <v>38</v>
      </c>
      <c r="C298" s="1031">
        <f>SUM(C299:E300)</f>
        <v>0</v>
      </c>
      <c r="D298" s="1032"/>
      <c r="E298" s="1032"/>
      <c r="F298" s="463">
        <f>SUM(F299:F300)</f>
        <v>0</v>
      </c>
      <c r="G298" s="463">
        <f>SUM(G299:G300)</f>
        <v>0</v>
      </c>
      <c r="H298" s="442">
        <f>SUM(H299:H300)</f>
        <v>0</v>
      </c>
      <c r="I298" s="464">
        <f t="shared" ref="I298:I303" si="17">SUM(C298-F298+G298-H298)</f>
        <v>0</v>
      </c>
      <c r="J298" s="452">
        <f>SUM(J299:J300)</f>
        <v>0</v>
      </c>
      <c r="K298" s="452">
        <f>SUM(K299:K300)</f>
        <v>0</v>
      </c>
      <c r="L298" s="452">
        <f>SUM(L299:L300)</f>
        <v>0</v>
      </c>
      <c r="M298" s="452">
        <f>SUM(M299:M300)</f>
        <v>0</v>
      </c>
      <c r="N298" s="976">
        <f>SUM(N299:P300)</f>
        <v>0</v>
      </c>
      <c r="O298" s="976"/>
      <c r="P298" s="977"/>
    </row>
    <row r="299" spans="1:19" ht="12.75" customHeight="1" x14ac:dyDescent="0.2">
      <c r="A299" s="11"/>
      <c r="B299" s="12" t="s">
        <v>39</v>
      </c>
      <c r="C299" s="974">
        <v>0</v>
      </c>
      <c r="D299" s="975"/>
      <c r="E299" s="975"/>
      <c r="F299" s="439">
        <v>0</v>
      </c>
      <c r="G299" s="439">
        <v>0</v>
      </c>
      <c r="H299" s="439">
        <v>0</v>
      </c>
      <c r="I299" s="42">
        <f t="shared" si="17"/>
        <v>0</v>
      </c>
      <c r="J299" s="79">
        <v>0</v>
      </c>
      <c r="K299" s="79">
        <v>0</v>
      </c>
      <c r="L299" s="79">
        <v>0</v>
      </c>
      <c r="M299" s="79">
        <v>0</v>
      </c>
      <c r="N299" s="976">
        <f>SUM(J299-K299+L299-M299)</f>
        <v>0</v>
      </c>
      <c r="O299" s="976"/>
      <c r="P299" s="977"/>
    </row>
    <row r="300" spans="1:19" ht="12.75" customHeight="1" x14ac:dyDescent="0.2">
      <c r="A300" s="11"/>
      <c r="B300" s="12" t="s">
        <v>40</v>
      </c>
      <c r="C300" s="974">
        <v>0</v>
      </c>
      <c r="D300" s="975"/>
      <c r="E300" s="975"/>
      <c r="F300" s="439">
        <v>0</v>
      </c>
      <c r="G300" s="439">
        <v>0</v>
      </c>
      <c r="H300" s="439">
        <v>0</v>
      </c>
      <c r="I300" s="42">
        <f t="shared" si="17"/>
        <v>0</v>
      </c>
      <c r="J300" s="79">
        <v>0</v>
      </c>
      <c r="K300" s="79">
        <v>0</v>
      </c>
      <c r="L300" s="79">
        <v>0</v>
      </c>
      <c r="M300" s="79">
        <v>0</v>
      </c>
      <c r="N300" s="976">
        <f>SUM(J300-K300+L300-M300)</f>
        <v>0</v>
      </c>
      <c r="O300" s="976"/>
      <c r="P300" s="977"/>
    </row>
    <row r="301" spans="1:19" ht="12.75" customHeight="1" x14ac:dyDescent="0.2">
      <c r="A301" s="11"/>
      <c r="B301" s="10" t="s">
        <v>41</v>
      </c>
      <c r="C301" s="978">
        <f>SUM(C302:E303)</f>
        <v>112</v>
      </c>
      <c r="D301" s="979"/>
      <c r="E301" s="979"/>
      <c r="F301" s="442">
        <f>SUM(F302:F303)</f>
        <v>77</v>
      </c>
      <c r="G301" s="442">
        <f>SUM(G302:G303)</f>
        <v>0</v>
      </c>
      <c r="H301" s="442">
        <f>SUM(H302:H303)</f>
        <v>0</v>
      </c>
      <c r="I301" s="464">
        <f t="shared" si="17"/>
        <v>35</v>
      </c>
      <c r="J301" s="48">
        <f>SUM(J302:J303)</f>
        <v>2</v>
      </c>
      <c r="K301" s="13">
        <f>SUM(K302:K303)</f>
        <v>0</v>
      </c>
      <c r="L301" s="13">
        <f>SUM(L302:L303)</f>
        <v>0</v>
      </c>
      <c r="M301" s="13">
        <f>SUM(M302:M303)</f>
        <v>0</v>
      </c>
      <c r="N301" s="1033">
        <f>SUM(N302:P303)</f>
        <v>2</v>
      </c>
      <c r="O301" s="1033"/>
      <c r="P301" s="1034"/>
    </row>
    <row r="302" spans="1:19" ht="15" x14ac:dyDescent="0.2">
      <c r="A302" s="11"/>
      <c r="B302" s="12" t="s">
        <v>39</v>
      </c>
      <c r="C302" s="974">
        <v>0</v>
      </c>
      <c r="D302" s="975"/>
      <c r="E302" s="975"/>
      <c r="F302" s="439">
        <v>0</v>
      </c>
      <c r="G302" s="439">
        <v>0</v>
      </c>
      <c r="H302" s="439">
        <v>0</v>
      </c>
      <c r="I302" s="42">
        <f t="shared" si="17"/>
        <v>0</v>
      </c>
      <c r="J302" s="49">
        <v>0</v>
      </c>
      <c r="K302" s="453">
        <v>0</v>
      </c>
      <c r="L302" s="453">
        <v>0</v>
      </c>
      <c r="M302" s="453">
        <v>0</v>
      </c>
      <c r="N302" s="1033">
        <f>SUM(J302-K302+L302-M302)</f>
        <v>0</v>
      </c>
      <c r="O302" s="1033"/>
      <c r="P302" s="1034"/>
    </row>
    <row r="303" spans="1:19" ht="18.75" customHeight="1" x14ac:dyDescent="0.2">
      <c r="A303" s="11"/>
      <c r="B303" s="12" t="s">
        <v>40</v>
      </c>
      <c r="C303" s="974">
        <v>112</v>
      </c>
      <c r="D303" s="975"/>
      <c r="E303" s="975"/>
      <c r="F303" s="439">
        <v>77</v>
      </c>
      <c r="G303" s="439">
        <v>0</v>
      </c>
      <c r="H303" s="439">
        <v>0</v>
      </c>
      <c r="I303" s="42">
        <f t="shared" si="17"/>
        <v>35</v>
      </c>
      <c r="J303" s="49">
        <v>2</v>
      </c>
      <c r="K303" s="453">
        <v>0</v>
      </c>
      <c r="L303" s="453">
        <v>0</v>
      </c>
      <c r="M303" s="453">
        <v>0</v>
      </c>
      <c r="N303" s="1033">
        <f>SUM(J303-K303+L303-M303)</f>
        <v>2</v>
      </c>
      <c r="O303" s="1033"/>
      <c r="P303" s="1034"/>
    </row>
    <row r="304" spans="1:19" ht="17.25" customHeight="1" x14ac:dyDescent="0.2">
      <c r="A304" s="9">
        <v>2</v>
      </c>
      <c r="B304" s="78" t="s">
        <v>42</v>
      </c>
      <c r="C304" s="1030"/>
      <c r="D304" s="1030"/>
      <c r="E304" s="1035"/>
      <c r="F304" s="444"/>
      <c r="G304" s="470"/>
      <c r="H304" s="470"/>
      <c r="I304" s="470"/>
      <c r="J304" s="443"/>
      <c r="K304" s="444"/>
      <c r="L304" s="444"/>
      <c r="M304" s="444"/>
      <c r="N304" s="983"/>
      <c r="O304" s="983"/>
      <c r="P304" s="984"/>
      <c r="S304" s="1" t="s">
        <v>1</v>
      </c>
    </row>
    <row r="305" spans="1:16" ht="20.100000000000001" customHeight="1" x14ac:dyDescent="0.2">
      <c r="A305" s="11"/>
      <c r="B305" s="12" t="s">
        <v>43</v>
      </c>
      <c r="C305" s="1036">
        <v>0</v>
      </c>
      <c r="D305" s="1037"/>
      <c r="E305" s="1037"/>
      <c r="F305" s="465">
        <v>0</v>
      </c>
      <c r="G305" s="465">
        <v>0</v>
      </c>
      <c r="H305" s="465">
        <v>0</v>
      </c>
      <c r="I305" s="464">
        <f>SUM(C305-F305+G305-H305)</f>
        <v>0</v>
      </c>
      <c r="J305" s="443"/>
      <c r="K305" s="444"/>
      <c r="L305" s="444"/>
      <c r="M305" s="444"/>
      <c r="N305" s="983"/>
      <c r="O305" s="983"/>
      <c r="P305" s="984"/>
    </row>
    <row r="306" spans="1:16" ht="20.100000000000001" customHeight="1" x14ac:dyDescent="0.2">
      <c r="A306" s="11"/>
      <c r="B306" s="12" t="s">
        <v>44</v>
      </c>
      <c r="C306" s="974">
        <v>112</v>
      </c>
      <c r="D306" s="975"/>
      <c r="E306" s="975"/>
      <c r="F306" s="439">
        <v>77</v>
      </c>
      <c r="G306" s="439">
        <v>0</v>
      </c>
      <c r="H306" s="439">
        <v>0</v>
      </c>
      <c r="I306" s="464">
        <f>SUM(C306-F306+G306-H306)</f>
        <v>35</v>
      </c>
      <c r="J306" s="443"/>
      <c r="K306" s="444"/>
      <c r="L306" s="444"/>
      <c r="M306" s="444"/>
      <c r="N306" s="983"/>
      <c r="O306" s="983"/>
      <c r="P306" s="984"/>
    </row>
    <row r="307" spans="1:16" ht="20.100000000000001" customHeight="1" x14ac:dyDescent="0.2">
      <c r="A307" s="9"/>
      <c r="B307" s="12" t="s">
        <v>45</v>
      </c>
      <c r="C307" s="974">
        <v>0</v>
      </c>
      <c r="D307" s="975"/>
      <c r="E307" s="975"/>
      <c r="F307" s="439">
        <v>0</v>
      </c>
      <c r="G307" s="439">
        <v>0</v>
      </c>
      <c r="H307" s="439">
        <v>0</v>
      </c>
      <c r="I307" s="464">
        <f>SUM(C307-F307+G307-H307)</f>
        <v>0</v>
      </c>
      <c r="J307" s="443"/>
      <c r="K307" s="444"/>
      <c r="L307" s="444"/>
      <c r="M307" s="444"/>
      <c r="N307" s="983"/>
      <c r="O307" s="983"/>
      <c r="P307" s="984"/>
    </row>
    <row r="308" spans="1:16" ht="20.100000000000001" customHeight="1" x14ac:dyDescent="0.2">
      <c r="A308" s="14"/>
      <c r="B308" s="15" t="s">
        <v>46</v>
      </c>
      <c r="C308" s="985">
        <v>0</v>
      </c>
      <c r="D308" s="986"/>
      <c r="E308" s="986"/>
      <c r="F308" s="447">
        <v>0</v>
      </c>
      <c r="G308" s="447">
        <v>0</v>
      </c>
      <c r="H308" s="447">
        <v>0</v>
      </c>
      <c r="I308" s="464">
        <f>SUM(C308-F308+G308-H308)</f>
        <v>0</v>
      </c>
      <c r="J308" s="37"/>
      <c r="K308" s="16"/>
      <c r="L308" s="16"/>
      <c r="M308" s="16"/>
      <c r="N308" s="987"/>
      <c r="O308" s="987"/>
      <c r="P308" s="988"/>
    </row>
    <row r="309" spans="1:16" ht="20.100000000000001" customHeight="1" thickBot="1" x14ac:dyDescent="0.25">
      <c r="A309" s="17">
        <v>3</v>
      </c>
      <c r="B309" s="18" t="s">
        <v>47</v>
      </c>
      <c r="C309" s="991"/>
      <c r="D309" s="992"/>
      <c r="E309" s="992"/>
      <c r="F309" s="25">
        <v>0</v>
      </c>
      <c r="G309" s="25">
        <v>0</v>
      </c>
      <c r="H309" s="449"/>
      <c r="I309" s="38"/>
      <c r="J309" s="39"/>
      <c r="K309" s="472"/>
      <c r="L309" s="472"/>
      <c r="M309" s="472"/>
      <c r="N309" s="993"/>
      <c r="O309" s="993"/>
      <c r="P309" s="994"/>
    </row>
    <row r="310" spans="1:16" ht="20.100000000000001" customHeight="1" x14ac:dyDescent="0.2">
      <c r="B310" s="431"/>
      <c r="C310" s="995">
        <f>SUM(C305:E308)-C296</f>
        <v>0</v>
      </c>
      <c r="D310" s="996"/>
      <c r="E310" s="996"/>
      <c r="F310" s="24">
        <f>SUM(F305:F308)-F296</f>
        <v>0</v>
      </c>
      <c r="G310" s="24">
        <f>SUM(G305:G308)-G296</f>
        <v>0</v>
      </c>
      <c r="H310" s="24">
        <f>SUM(H305:H308)-H296</f>
        <v>0</v>
      </c>
      <c r="I310" s="24">
        <f>SUM(I305:I308)-I296</f>
        <v>0</v>
      </c>
      <c r="J310" s="8"/>
      <c r="K310" s="8"/>
      <c r="L310" s="8"/>
      <c r="M310" s="8"/>
      <c r="N310" s="997"/>
      <c r="O310" s="997"/>
      <c r="P310" s="997"/>
    </row>
    <row r="311" spans="1:16" ht="20.100000000000001" customHeight="1" x14ac:dyDescent="0.2">
      <c r="A311" s="85" t="s">
        <v>65</v>
      </c>
      <c r="C311" s="951"/>
      <c r="D311" s="951"/>
      <c r="E311" s="951"/>
      <c r="N311" s="951"/>
      <c r="O311" s="951"/>
      <c r="P311" s="951"/>
    </row>
    <row r="312" spans="1:16" ht="26.25" customHeight="1" x14ac:dyDescent="0.2">
      <c r="C312" s="431"/>
      <c r="D312" s="431"/>
      <c r="E312" s="431"/>
      <c r="J312" s="1" t="s">
        <v>1</v>
      </c>
      <c r="N312" s="431"/>
      <c r="O312" s="431"/>
      <c r="P312" s="431"/>
    </row>
    <row r="313" spans="1:16" ht="20.100000000000001" customHeight="1" x14ac:dyDescent="0.2">
      <c r="C313" s="431"/>
      <c r="D313" s="431"/>
      <c r="E313" s="431"/>
      <c r="N313" s="431"/>
      <c r="O313" s="431"/>
      <c r="P313" s="431"/>
    </row>
    <row r="314" spans="1:16" ht="20.100000000000001" customHeight="1" x14ac:dyDescent="0.2">
      <c r="C314" s="431"/>
      <c r="D314" s="431"/>
      <c r="E314" s="431"/>
      <c r="N314" s="431"/>
      <c r="O314" s="431"/>
      <c r="P314" s="431"/>
    </row>
    <row r="315" spans="1:16" ht="20.100000000000001" customHeight="1" x14ac:dyDescent="0.2">
      <c r="C315" s="431"/>
      <c r="D315" s="431"/>
      <c r="E315" s="431"/>
      <c r="N315" s="431"/>
      <c r="O315" s="431"/>
      <c r="P315" s="431"/>
    </row>
    <row r="316" spans="1:16" ht="20.100000000000001" customHeight="1" x14ac:dyDescent="0.2">
      <c r="C316" s="431"/>
      <c r="D316" s="431"/>
      <c r="E316" s="431"/>
      <c r="N316" s="431"/>
      <c r="O316" s="431"/>
      <c r="P316" s="431"/>
    </row>
    <row r="317" spans="1:16" ht="24" customHeight="1" x14ac:dyDescent="0.2">
      <c r="C317" s="431"/>
      <c r="D317" s="431"/>
      <c r="E317" s="431"/>
      <c r="N317" s="431"/>
      <c r="O317" s="431"/>
      <c r="P317" s="431"/>
    </row>
    <row r="318" spans="1:16" ht="12.75" customHeight="1" x14ac:dyDescent="0.2">
      <c r="A318" s="951" t="s">
        <v>0</v>
      </c>
      <c r="B318" s="951"/>
      <c r="F318" s="1" t="s">
        <v>1</v>
      </c>
      <c r="M318" s="952" t="s">
        <v>2</v>
      </c>
      <c r="N318" s="952"/>
      <c r="O318" s="952"/>
      <c r="P318" s="952"/>
    </row>
    <row r="319" spans="1:16" ht="12.75" customHeight="1" x14ac:dyDescent="0.2">
      <c r="A319" s="951" t="s">
        <v>3</v>
      </c>
      <c r="B319" s="951"/>
      <c r="M319" s="952"/>
      <c r="N319" s="952"/>
      <c r="O319" s="952"/>
      <c r="P319" s="952"/>
    </row>
    <row r="320" spans="1:16" x14ac:dyDescent="0.2">
      <c r="A320" s="951" t="s">
        <v>4</v>
      </c>
      <c r="B320" s="951"/>
    </row>
    <row r="321" spans="1:16" ht="20.25" customHeight="1" x14ac:dyDescent="0.3">
      <c r="F321" s="953" t="s">
        <v>5</v>
      </c>
      <c r="G321" s="953"/>
      <c r="H321" s="953"/>
      <c r="I321" s="953"/>
      <c r="J321" s="953"/>
      <c r="K321" s="953"/>
      <c r="L321" s="953"/>
    </row>
    <row r="322" spans="1:16" ht="12.75" customHeight="1" x14ac:dyDescent="0.2">
      <c r="F322" s="954" t="s">
        <v>64</v>
      </c>
      <c r="G322" s="954"/>
      <c r="H322" s="954"/>
      <c r="I322" s="954"/>
      <c r="J322" s="954"/>
      <c r="K322" s="954"/>
      <c r="L322" s="954"/>
    </row>
    <row r="323" spans="1:16" x14ac:dyDescent="0.2">
      <c r="A323" s="1" t="s">
        <v>6</v>
      </c>
      <c r="C323" s="27"/>
      <c r="D323" s="436">
        <v>1</v>
      </c>
      <c r="E323" s="436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7</v>
      </c>
      <c r="C324" s="28"/>
      <c r="D324" s="4">
        <v>0</v>
      </c>
      <c r="E324" s="4">
        <v>8</v>
      </c>
      <c r="I324" s="969">
        <v>10</v>
      </c>
      <c r="K324" s="2"/>
      <c r="L324" s="23" t="s">
        <v>48</v>
      </c>
      <c r="M324" s="970" t="str">
        <f>+M288</f>
        <v>: Mei</v>
      </c>
      <c r="N324" s="971"/>
      <c r="O324" s="436">
        <f>+O288</f>
        <v>0</v>
      </c>
      <c r="P324" s="436">
        <f>+P288</f>
        <v>5</v>
      </c>
    </row>
    <row r="325" spans="1:16" s="3" customFormat="1" ht="12.75" customHeight="1" x14ac:dyDescent="0.2">
      <c r="A325" s="3" t="s">
        <v>53</v>
      </c>
      <c r="C325" s="40">
        <v>0</v>
      </c>
      <c r="D325" s="40">
        <v>4</v>
      </c>
      <c r="E325" s="40">
        <v>1</v>
      </c>
      <c r="I325" s="969"/>
      <c r="J325" s="67"/>
      <c r="K325" s="68"/>
      <c r="L325" s="69" t="s">
        <v>11</v>
      </c>
      <c r="M325" s="972" t="str">
        <f>+M289</f>
        <v>: 2023</v>
      </c>
      <c r="N325" s="973"/>
      <c r="O325" s="40">
        <f>+O289</f>
        <v>2</v>
      </c>
      <c r="P325" s="40">
        <f>+P289</f>
        <v>3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938" t="s">
        <v>12</v>
      </c>
      <c r="B327" s="940" t="s">
        <v>13</v>
      </c>
      <c r="C327" s="942" t="s">
        <v>14</v>
      </c>
      <c r="D327" s="943"/>
      <c r="E327" s="943"/>
      <c r="F327" s="943"/>
      <c r="G327" s="943"/>
      <c r="H327" s="943"/>
      <c r="I327" s="944"/>
      <c r="J327" s="945" t="s">
        <v>15</v>
      </c>
      <c r="K327" s="943"/>
      <c r="L327" s="943"/>
      <c r="M327" s="943"/>
      <c r="N327" s="943"/>
      <c r="O327" s="943"/>
      <c r="P327" s="944"/>
    </row>
    <row r="328" spans="1:16" ht="12.75" customHeight="1" x14ac:dyDescent="0.2">
      <c r="A328" s="939"/>
      <c r="B328" s="941"/>
      <c r="C328" s="946" t="s">
        <v>16</v>
      </c>
      <c r="D328" s="947"/>
      <c r="E328" s="947"/>
      <c r="F328" s="4"/>
      <c r="G328" s="4"/>
      <c r="H328" s="4"/>
      <c r="I328" s="429" t="s">
        <v>16</v>
      </c>
      <c r="J328" s="32" t="s">
        <v>16</v>
      </c>
      <c r="K328" s="4"/>
      <c r="L328" s="4"/>
      <c r="M328" s="4"/>
      <c r="N328" s="947" t="s">
        <v>16</v>
      </c>
      <c r="O328" s="947"/>
      <c r="P328" s="948"/>
    </row>
    <row r="329" spans="1:16" ht="21" customHeight="1" x14ac:dyDescent="0.2">
      <c r="A329" s="939"/>
      <c r="B329" s="941"/>
      <c r="C329" s="949" t="s">
        <v>8</v>
      </c>
      <c r="D329" s="950"/>
      <c r="E329" s="950"/>
      <c r="F329" s="430" t="s">
        <v>17</v>
      </c>
      <c r="G329" s="430" t="s">
        <v>18</v>
      </c>
      <c r="H329" s="430" t="s">
        <v>19</v>
      </c>
      <c r="I329" s="433" t="s">
        <v>20</v>
      </c>
      <c r="J329" s="33" t="s">
        <v>8</v>
      </c>
      <c r="K329" s="430" t="s">
        <v>17</v>
      </c>
      <c r="L329" s="430" t="s">
        <v>18</v>
      </c>
      <c r="M329" s="430" t="s">
        <v>19</v>
      </c>
      <c r="N329" s="955" t="s">
        <v>20</v>
      </c>
      <c r="O329" s="955"/>
      <c r="P329" s="956"/>
    </row>
    <row r="330" spans="1:16" ht="18" customHeight="1" x14ac:dyDescent="0.2">
      <c r="A330" s="939"/>
      <c r="B330" s="941"/>
      <c r="C330" s="957" t="s">
        <v>21</v>
      </c>
      <c r="D330" s="958"/>
      <c r="E330" s="958"/>
      <c r="F330" s="434"/>
      <c r="G330" s="434"/>
      <c r="H330" s="434"/>
      <c r="I330" s="435" t="s">
        <v>22</v>
      </c>
      <c r="J330" s="34" t="s">
        <v>21</v>
      </c>
      <c r="K330" s="434"/>
      <c r="L330" s="434"/>
      <c r="M330" s="434"/>
      <c r="N330" s="958" t="s">
        <v>23</v>
      </c>
      <c r="O330" s="958"/>
      <c r="P330" s="959"/>
    </row>
    <row r="331" spans="1:16" ht="12.75" customHeight="1" x14ac:dyDescent="0.2">
      <c r="A331" s="44" t="s">
        <v>24</v>
      </c>
      <c r="B331" s="45" t="s">
        <v>25</v>
      </c>
      <c r="C331" s="960" t="s">
        <v>26</v>
      </c>
      <c r="D331" s="961"/>
      <c r="E331" s="961"/>
      <c r="F331" s="437" t="s">
        <v>27</v>
      </c>
      <c r="G331" s="437" t="s">
        <v>28</v>
      </c>
      <c r="H331" s="437" t="s">
        <v>29</v>
      </c>
      <c r="I331" s="46" t="s">
        <v>30</v>
      </c>
      <c r="J331" s="47" t="s">
        <v>31</v>
      </c>
      <c r="K331" s="437" t="s">
        <v>32</v>
      </c>
      <c r="L331" s="437" t="s">
        <v>33</v>
      </c>
      <c r="M331" s="437" t="s">
        <v>34</v>
      </c>
      <c r="N331" s="962" t="s">
        <v>35</v>
      </c>
      <c r="O331" s="961"/>
      <c r="P331" s="963"/>
    </row>
    <row r="332" spans="1:16" ht="12.75" customHeight="1" x14ac:dyDescent="0.2">
      <c r="A332" s="5"/>
      <c r="B332" s="6" t="s">
        <v>36</v>
      </c>
      <c r="C332" s="964">
        <f>SUM(C334,C337)</f>
        <v>85</v>
      </c>
      <c r="D332" s="965"/>
      <c r="E332" s="965"/>
      <c r="F332" s="451">
        <f t="shared" ref="F332:N332" si="18">SUM(F334,F337)</f>
        <v>40</v>
      </c>
      <c r="G332" s="451">
        <f t="shared" si="18"/>
        <v>0</v>
      </c>
      <c r="H332" s="451">
        <f t="shared" si="18"/>
        <v>0</v>
      </c>
      <c r="I332" s="41">
        <f t="shared" si="18"/>
        <v>45</v>
      </c>
      <c r="J332" s="41">
        <f t="shared" si="18"/>
        <v>0</v>
      </c>
      <c r="K332" s="7">
        <f t="shared" si="18"/>
        <v>0</v>
      </c>
      <c r="L332" s="41">
        <f t="shared" si="18"/>
        <v>0</v>
      </c>
      <c r="M332" s="7">
        <f t="shared" si="18"/>
        <v>0</v>
      </c>
      <c r="N332" s="1000">
        <f t="shared" si="18"/>
        <v>0</v>
      </c>
      <c r="O332" s="967"/>
      <c r="P332" s="968"/>
    </row>
    <row r="333" spans="1:16" ht="12.75" customHeight="1" x14ac:dyDescent="0.2">
      <c r="A333" s="9">
        <v>1</v>
      </c>
      <c r="B333" s="10" t="s">
        <v>37</v>
      </c>
      <c r="C333" s="989"/>
      <c r="D333" s="990"/>
      <c r="E333" s="990"/>
      <c r="F333" s="444"/>
      <c r="G333" s="444"/>
      <c r="H333" s="444"/>
      <c r="I333" s="35"/>
      <c r="J333" s="444"/>
      <c r="K333" s="444"/>
      <c r="L333" s="444"/>
      <c r="M333" s="444"/>
      <c r="N333" s="981"/>
      <c r="O333" s="981"/>
      <c r="P333" s="982"/>
    </row>
    <row r="334" spans="1:16" ht="14.25" x14ac:dyDescent="0.2">
      <c r="A334" s="11"/>
      <c r="B334" s="10" t="s">
        <v>38</v>
      </c>
      <c r="C334" s="978">
        <f>SUM(C335:E336)</f>
        <v>0</v>
      </c>
      <c r="D334" s="979"/>
      <c r="E334" s="979"/>
      <c r="F334" s="452">
        <f>SUM(F335:F336)</f>
        <v>0</v>
      </c>
      <c r="G334" s="452">
        <f>SUM(G335:G336)</f>
        <v>0</v>
      </c>
      <c r="H334" s="452">
        <f>SUM(H335:H336)</f>
        <v>0</v>
      </c>
      <c r="I334" s="441">
        <f t="shared" ref="I334:I339" si="19">SUM(C334-F334+G334-H334)</f>
        <v>0</v>
      </c>
      <c r="J334" s="442">
        <f>SUM(J335:J336)</f>
        <v>0</v>
      </c>
      <c r="K334" s="452">
        <f>SUM(K335:K336)</f>
        <v>0</v>
      </c>
      <c r="L334" s="442">
        <f>SUM(L335:L336)</f>
        <v>0</v>
      </c>
      <c r="M334" s="452">
        <f>SUM(M335:M336)</f>
        <v>0</v>
      </c>
      <c r="N334" s="976">
        <f>SUM(N335:P336)</f>
        <v>0</v>
      </c>
      <c r="O334" s="976"/>
      <c r="P334" s="977"/>
    </row>
    <row r="335" spans="1:16" ht="30" customHeight="1" x14ac:dyDescent="0.2">
      <c r="A335" s="11"/>
      <c r="B335" s="12" t="s">
        <v>39</v>
      </c>
      <c r="C335" s="974">
        <v>0</v>
      </c>
      <c r="D335" s="975"/>
      <c r="E335" s="975"/>
      <c r="F335" s="453">
        <v>0</v>
      </c>
      <c r="G335" s="453">
        <v>0</v>
      </c>
      <c r="H335" s="453">
        <v>0</v>
      </c>
      <c r="I335" s="469">
        <f t="shared" si="19"/>
        <v>0</v>
      </c>
      <c r="J335" s="79">
        <v>0</v>
      </c>
      <c r="K335" s="79">
        <v>0</v>
      </c>
      <c r="L335" s="79">
        <v>0</v>
      </c>
      <c r="M335" s="79">
        <v>0</v>
      </c>
      <c r="N335" s="976">
        <f>SUM(J335-K335+L335-M335)</f>
        <v>0</v>
      </c>
      <c r="O335" s="976"/>
      <c r="P335" s="977"/>
    </row>
    <row r="336" spans="1:16" ht="25.5" customHeight="1" x14ac:dyDescent="0.2">
      <c r="A336" s="11"/>
      <c r="B336" s="12" t="s">
        <v>40</v>
      </c>
      <c r="C336" s="974">
        <v>0</v>
      </c>
      <c r="D336" s="975"/>
      <c r="E336" s="975"/>
      <c r="F336" s="453">
        <v>0</v>
      </c>
      <c r="G336" s="453">
        <v>0</v>
      </c>
      <c r="H336" s="453">
        <v>0</v>
      </c>
      <c r="I336" s="469">
        <f t="shared" si="19"/>
        <v>0</v>
      </c>
      <c r="J336" s="79">
        <v>0</v>
      </c>
      <c r="K336" s="79">
        <v>0</v>
      </c>
      <c r="L336" s="79">
        <v>0</v>
      </c>
      <c r="M336" s="79">
        <v>0</v>
      </c>
      <c r="N336" s="976">
        <f>SUM(J336-K336+L336-M336)</f>
        <v>0</v>
      </c>
      <c r="O336" s="976"/>
      <c r="P336" s="977"/>
    </row>
    <row r="337" spans="1:18" ht="20.100000000000001" customHeight="1" x14ac:dyDescent="0.2">
      <c r="A337" s="11"/>
      <c r="B337" s="10" t="s">
        <v>41</v>
      </c>
      <c r="C337" s="978">
        <f>SUM(C338:E339)</f>
        <v>85</v>
      </c>
      <c r="D337" s="979"/>
      <c r="E337" s="979"/>
      <c r="F337" s="452">
        <f>SUM(F338:F339)</f>
        <v>40</v>
      </c>
      <c r="G337" s="452">
        <f>SUM(G338:G339)</f>
        <v>0</v>
      </c>
      <c r="H337" s="452">
        <f>SUM(H338:H339)</f>
        <v>0</v>
      </c>
      <c r="I337" s="464">
        <f t="shared" si="19"/>
        <v>45</v>
      </c>
      <c r="J337" s="48">
        <f>SUM(J338:J339)</f>
        <v>0</v>
      </c>
      <c r="K337" s="13">
        <f>SUM(K338:K339)</f>
        <v>0</v>
      </c>
      <c r="L337" s="48">
        <f>SUM(L338:L339)</f>
        <v>0</v>
      </c>
      <c r="M337" s="13">
        <f>SUM(M338:M339)</f>
        <v>0</v>
      </c>
      <c r="N337" s="976">
        <f>SUM(N338:P339)</f>
        <v>0</v>
      </c>
      <c r="O337" s="976"/>
      <c r="P337" s="977"/>
    </row>
    <row r="338" spans="1:18" ht="24" customHeight="1" x14ac:dyDescent="0.2">
      <c r="A338" s="11"/>
      <c r="B338" s="12" t="s">
        <v>39</v>
      </c>
      <c r="C338" s="974">
        <v>85</v>
      </c>
      <c r="D338" s="975"/>
      <c r="E338" s="975"/>
      <c r="F338" s="439">
        <v>40</v>
      </c>
      <c r="G338" s="439">
        <v>0</v>
      </c>
      <c r="H338" s="439">
        <v>0</v>
      </c>
      <c r="I338" s="42">
        <f t="shared" si="19"/>
        <v>45</v>
      </c>
      <c r="J338" s="49">
        <v>0</v>
      </c>
      <c r="K338" s="453">
        <v>0</v>
      </c>
      <c r="L338" s="439">
        <v>0</v>
      </c>
      <c r="M338" s="453">
        <v>0</v>
      </c>
      <c r="N338" s="976">
        <f>SUM(J338-K338+L338-M338)</f>
        <v>0</v>
      </c>
      <c r="O338" s="976"/>
      <c r="P338" s="977"/>
      <c r="R338" s="1" t="s">
        <v>1</v>
      </c>
    </row>
    <row r="339" spans="1:18" ht="15" x14ac:dyDescent="0.2">
      <c r="A339" s="11"/>
      <c r="B339" s="12" t="s">
        <v>40</v>
      </c>
      <c r="C339" s="974">
        <v>0</v>
      </c>
      <c r="D339" s="975"/>
      <c r="E339" s="975"/>
      <c r="F339" s="439">
        <v>0</v>
      </c>
      <c r="G339" s="439">
        <v>0</v>
      </c>
      <c r="H339" s="439">
        <v>0</v>
      </c>
      <c r="I339" s="42">
        <f t="shared" si="19"/>
        <v>0</v>
      </c>
      <c r="J339" s="49">
        <v>0</v>
      </c>
      <c r="K339" s="453">
        <v>0</v>
      </c>
      <c r="L339" s="439">
        <v>0</v>
      </c>
      <c r="M339" s="453">
        <v>0</v>
      </c>
      <c r="N339" s="976">
        <f>SUM(J339-K339+L339-M339)</f>
        <v>0</v>
      </c>
      <c r="O339" s="976"/>
      <c r="P339" s="977"/>
    </row>
    <row r="340" spans="1:18" x14ac:dyDescent="0.2">
      <c r="A340" s="9">
        <v>2</v>
      </c>
      <c r="B340" s="10" t="s">
        <v>42</v>
      </c>
      <c r="C340" s="989"/>
      <c r="D340" s="990"/>
      <c r="E340" s="990"/>
      <c r="F340" s="444"/>
      <c r="G340" s="444"/>
      <c r="H340" s="444"/>
      <c r="I340" s="448"/>
      <c r="J340" s="444"/>
      <c r="K340" s="444"/>
      <c r="L340" s="444"/>
      <c r="M340" s="444"/>
      <c r="N340" s="983"/>
      <c r="O340" s="983"/>
      <c r="P340" s="984"/>
    </row>
    <row r="341" spans="1:18" ht="14.25" x14ac:dyDescent="0.2">
      <c r="A341" s="11"/>
      <c r="B341" s="12" t="s">
        <v>43</v>
      </c>
      <c r="C341" s="974">
        <v>0</v>
      </c>
      <c r="D341" s="975"/>
      <c r="E341" s="975"/>
      <c r="F341" s="453">
        <v>0</v>
      </c>
      <c r="G341" s="453">
        <v>0</v>
      </c>
      <c r="H341" s="453">
        <v>0</v>
      </c>
      <c r="I341" s="441">
        <f>SUM(C341-F341+G341-H341)</f>
        <v>0</v>
      </c>
      <c r="J341" s="444"/>
      <c r="K341" s="444"/>
      <c r="L341" s="444"/>
      <c r="M341" s="444"/>
      <c r="N341" s="983"/>
      <c r="O341" s="983"/>
      <c r="P341" s="984"/>
    </row>
    <row r="342" spans="1:18" ht="12.75" customHeight="1" x14ac:dyDescent="0.2">
      <c r="A342" s="11"/>
      <c r="B342" s="12" t="s">
        <v>44</v>
      </c>
      <c r="C342" s="974">
        <v>85</v>
      </c>
      <c r="D342" s="975"/>
      <c r="E342" s="975"/>
      <c r="F342" s="453">
        <v>40</v>
      </c>
      <c r="G342" s="453">
        <v>0</v>
      </c>
      <c r="H342" s="453">
        <v>0</v>
      </c>
      <c r="I342" s="464">
        <f>SUM(C342-F342+G342-H342)</f>
        <v>45</v>
      </c>
      <c r="J342" s="444"/>
      <c r="K342" s="444"/>
      <c r="L342" s="444"/>
      <c r="M342" s="444"/>
      <c r="N342" s="983"/>
      <c r="O342" s="983"/>
      <c r="P342" s="984"/>
    </row>
    <row r="343" spans="1:18" ht="12.75" customHeight="1" x14ac:dyDescent="0.2">
      <c r="A343" s="9"/>
      <c r="B343" s="12" t="s">
        <v>45</v>
      </c>
      <c r="C343" s="974">
        <v>0</v>
      </c>
      <c r="D343" s="975"/>
      <c r="E343" s="975"/>
      <c r="F343" s="453">
        <v>0</v>
      </c>
      <c r="G343" s="453">
        <v>0</v>
      </c>
      <c r="H343" s="453">
        <v>0</v>
      </c>
      <c r="I343" s="441">
        <f>SUM(C343-F343+G343-H343)</f>
        <v>0</v>
      </c>
      <c r="J343" s="444"/>
      <c r="K343" s="444"/>
      <c r="L343" s="444"/>
      <c r="M343" s="444"/>
      <c r="N343" s="983"/>
      <c r="O343" s="983"/>
      <c r="P343" s="984"/>
    </row>
    <row r="344" spans="1:18" ht="14.25" x14ac:dyDescent="0.2">
      <c r="A344" s="14"/>
      <c r="B344" s="15" t="s">
        <v>46</v>
      </c>
      <c r="C344" s="985">
        <v>0</v>
      </c>
      <c r="D344" s="986"/>
      <c r="E344" s="986"/>
      <c r="F344" s="454">
        <v>0</v>
      </c>
      <c r="G344" s="454">
        <v>0</v>
      </c>
      <c r="H344" s="454">
        <v>0</v>
      </c>
      <c r="I344" s="441">
        <f>SUM(C344-F344+G344-H344)</f>
        <v>0</v>
      </c>
      <c r="J344" s="16"/>
      <c r="K344" s="16"/>
      <c r="L344" s="16"/>
      <c r="M344" s="16"/>
      <c r="N344" s="987"/>
      <c r="O344" s="987"/>
      <c r="P344" s="988"/>
    </row>
    <row r="345" spans="1:18" ht="15" thickBot="1" x14ac:dyDescent="0.25">
      <c r="A345" s="17">
        <v>3</v>
      </c>
      <c r="B345" s="18" t="s">
        <v>47</v>
      </c>
      <c r="C345" s="991">
        <v>0</v>
      </c>
      <c r="D345" s="992"/>
      <c r="E345" s="992"/>
      <c r="F345" s="25">
        <v>0</v>
      </c>
      <c r="G345" s="25">
        <v>0</v>
      </c>
      <c r="H345" s="449"/>
      <c r="I345" s="38"/>
      <c r="J345" s="472"/>
      <c r="K345" s="472"/>
      <c r="L345" s="472"/>
      <c r="M345" s="472"/>
      <c r="N345" s="993"/>
      <c r="O345" s="993"/>
      <c r="P345" s="994"/>
    </row>
    <row r="346" spans="1:18" x14ac:dyDescent="0.2">
      <c r="B346" s="431"/>
      <c r="C346" s="995">
        <f>SUM(C341:E344)-C332</f>
        <v>0</v>
      </c>
      <c r="D346" s="996"/>
      <c r="E346" s="996"/>
      <c r="F346" s="24">
        <f>SUM(F341:F344)-F332</f>
        <v>0</v>
      </c>
      <c r="G346" s="24">
        <f>SUM(G341:G344)-G332</f>
        <v>0</v>
      </c>
      <c r="H346" s="24">
        <f>SUM(H341:H344)-H332</f>
        <v>0</v>
      </c>
      <c r="I346" s="24">
        <f>SUM(I341:I344)-I332</f>
        <v>0</v>
      </c>
      <c r="J346" s="8"/>
      <c r="K346" s="8"/>
      <c r="L346" s="8"/>
      <c r="M346" s="8"/>
      <c r="N346" s="997"/>
      <c r="O346" s="997"/>
      <c r="P346" s="997"/>
    </row>
    <row r="347" spans="1:18" x14ac:dyDescent="0.2">
      <c r="A347" s="85" t="s">
        <v>65</v>
      </c>
      <c r="B347" s="431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450"/>
      <c r="O347" s="450"/>
      <c r="P347" s="450"/>
    </row>
    <row r="348" spans="1:18" x14ac:dyDescent="0.2">
      <c r="B348" s="431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450"/>
      <c r="O348" s="450"/>
      <c r="P348" s="450"/>
    </row>
    <row r="349" spans="1:18" x14ac:dyDescent="0.2">
      <c r="B349" s="431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450"/>
      <c r="O349" s="450"/>
      <c r="P349" s="450"/>
    </row>
    <row r="350" spans="1:18" x14ac:dyDescent="0.2">
      <c r="C350" s="951"/>
      <c r="D350" s="951"/>
      <c r="E350" s="951"/>
      <c r="K350" s="1" t="s">
        <v>54</v>
      </c>
      <c r="N350" s="951"/>
      <c r="O350" s="951"/>
      <c r="P350" s="951"/>
    </row>
    <row r="351" spans="1:18" ht="12.75" customHeight="1" x14ac:dyDescent="0.2">
      <c r="C351" s="431"/>
      <c r="D351" s="431"/>
      <c r="E351" s="431"/>
      <c r="N351" s="431"/>
      <c r="O351" s="431"/>
      <c r="P351" s="431"/>
    </row>
    <row r="352" spans="1:18" ht="12.75" customHeight="1" x14ac:dyDescent="0.2">
      <c r="C352" s="431"/>
      <c r="D352" s="431"/>
      <c r="E352" s="431"/>
      <c r="N352" s="431"/>
      <c r="O352" s="431"/>
      <c r="P352" s="431"/>
    </row>
    <row r="353" spans="1:16" ht="12.75" customHeight="1" x14ac:dyDescent="0.2">
      <c r="C353" s="431"/>
      <c r="D353" s="431"/>
      <c r="E353" s="431"/>
      <c r="N353" s="431"/>
      <c r="O353" s="431"/>
      <c r="P353" s="431"/>
    </row>
    <row r="354" spans="1:16" ht="12.75" customHeight="1" x14ac:dyDescent="0.2">
      <c r="A354" s="951" t="s">
        <v>0</v>
      </c>
      <c r="B354" s="951"/>
      <c r="F354" s="1" t="s">
        <v>1</v>
      </c>
      <c r="M354" s="952" t="s">
        <v>2</v>
      </c>
      <c r="N354" s="952"/>
      <c r="O354" s="952"/>
      <c r="P354" s="952"/>
    </row>
    <row r="355" spans="1:16" ht="12.75" customHeight="1" x14ac:dyDescent="0.2">
      <c r="A355" s="951" t="s">
        <v>3</v>
      </c>
      <c r="B355" s="951"/>
      <c r="M355" s="952"/>
      <c r="N355" s="952"/>
      <c r="O355" s="952"/>
      <c r="P355" s="952"/>
    </row>
    <row r="356" spans="1:16" x14ac:dyDescent="0.2">
      <c r="A356" s="951" t="s">
        <v>4</v>
      </c>
      <c r="B356" s="951"/>
    </row>
    <row r="357" spans="1:16" ht="20.25" x14ac:dyDescent="0.3">
      <c r="F357" s="953" t="s">
        <v>5</v>
      </c>
      <c r="G357" s="953"/>
      <c r="H357" s="953"/>
      <c r="I357" s="953"/>
      <c r="J357" s="953"/>
      <c r="K357" s="953"/>
      <c r="L357" s="953"/>
    </row>
    <row r="358" spans="1:16" x14ac:dyDescent="0.2">
      <c r="F358" s="954" t="s">
        <v>64</v>
      </c>
      <c r="G358" s="954"/>
      <c r="H358" s="954"/>
      <c r="I358" s="954"/>
      <c r="J358" s="954"/>
      <c r="K358" s="954"/>
      <c r="L358" s="954"/>
    </row>
    <row r="359" spans="1:16" ht="12.75" customHeight="1" x14ac:dyDescent="0.2">
      <c r="A359" s="1" t="s">
        <v>6</v>
      </c>
      <c r="C359" s="27"/>
      <c r="D359" s="436">
        <v>1</v>
      </c>
      <c r="E359" s="436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7</v>
      </c>
      <c r="C360" s="28"/>
      <c r="D360" s="4">
        <v>0</v>
      </c>
      <c r="E360" s="4">
        <v>8</v>
      </c>
      <c r="I360" s="969">
        <v>11</v>
      </c>
      <c r="K360" s="2"/>
      <c r="L360" s="23" t="s">
        <v>48</v>
      </c>
      <c r="M360" s="970" t="str">
        <f>+M324</f>
        <v>: Mei</v>
      </c>
      <c r="N360" s="971"/>
      <c r="O360" s="436">
        <f>+O324</f>
        <v>0</v>
      </c>
      <c r="P360" s="436">
        <f>+P324</f>
        <v>5</v>
      </c>
    </row>
    <row r="361" spans="1:16" s="3" customFormat="1" ht="15" customHeight="1" x14ac:dyDescent="0.2">
      <c r="A361" s="3" t="s">
        <v>59</v>
      </c>
      <c r="C361" s="40">
        <v>0</v>
      </c>
      <c r="D361" s="40">
        <v>4</v>
      </c>
      <c r="E361" s="40">
        <v>2</v>
      </c>
      <c r="I361" s="969"/>
      <c r="J361" s="67"/>
      <c r="K361" s="68"/>
      <c r="L361" s="69" t="s">
        <v>11</v>
      </c>
      <c r="M361" s="972" t="str">
        <f>+M325</f>
        <v>: 2023</v>
      </c>
      <c r="N361" s="973"/>
      <c r="O361" s="40">
        <f>+O325</f>
        <v>2</v>
      </c>
      <c r="P361" s="40">
        <f>+P325</f>
        <v>3</v>
      </c>
    </row>
    <row r="362" spans="1:16" ht="13.5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938" t="s">
        <v>12</v>
      </c>
      <c r="B363" s="940" t="s">
        <v>13</v>
      </c>
      <c r="C363" s="942" t="s">
        <v>14</v>
      </c>
      <c r="D363" s="943"/>
      <c r="E363" s="943"/>
      <c r="F363" s="943"/>
      <c r="G363" s="943"/>
      <c r="H363" s="943"/>
      <c r="I363" s="944"/>
      <c r="J363" s="945" t="s">
        <v>15</v>
      </c>
      <c r="K363" s="943"/>
      <c r="L363" s="943"/>
      <c r="M363" s="943"/>
      <c r="N363" s="943"/>
      <c r="O363" s="943"/>
      <c r="P363" s="944"/>
    </row>
    <row r="364" spans="1:16" ht="12.75" customHeight="1" x14ac:dyDescent="0.2">
      <c r="A364" s="939"/>
      <c r="B364" s="941"/>
      <c r="C364" s="946" t="s">
        <v>16</v>
      </c>
      <c r="D364" s="947"/>
      <c r="E364" s="947"/>
      <c r="F364" s="4"/>
      <c r="G364" s="4"/>
      <c r="H364" s="4"/>
      <c r="I364" s="429" t="s">
        <v>16</v>
      </c>
      <c r="J364" s="32" t="s">
        <v>16</v>
      </c>
      <c r="K364" s="4"/>
      <c r="L364" s="4"/>
      <c r="M364" s="4"/>
      <c r="N364" s="947" t="s">
        <v>16</v>
      </c>
      <c r="O364" s="947"/>
      <c r="P364" s="948"/>
    </row>
    <row r="365" spans="1:16" ht="12.75" customHeight="1" x14ac:dyDescent="0.2">
      <c r="A365" s="939"/>
      <c r="B365" s="941"/>
      <c r="C365" s="949" t="s">
        <v>8</v>
      </c>
      <c r="D365" s="950"/>
      <c r="E365" s="950"/>
      <c r="F365" s="430" t="s">
        <v>17</v>
      </c>
      <c r="G365" s="430" t="s">
        <v>18</v>
      </c>
      <c r="H365" s="430" t="s">
        <v>19</v>
      </c>
      <c r="I365" s="433" t="s">
        <v>20</v>
      </c>
      <c r="J365" s="33" t="s">
        <v>8</v>
      </c>
      <c r="K365" s="430" t="s">
        <v>17</v>
      </c>
      <c r="L365" s="430" t="s">
        <v>18</v>
      </c>
      <c r="M365" s="430" t="s">
        <v>19</v>
      </c>
      <c r="N365" s="955" t="s">
        <v>20</v>
      </c>
      <c r="O365" s="955"/>
      <c r="P365" s="956"/>
    </row>
    <row r="366" spans="1:16" ht="12.75" customHeight="1" x14ac:dyDescent="0.2">
      <c r="A366" s="939"/>
      <c r="B366" s="941"/>
      <c r="C366" s="957" t="s">
        <v>21</v>
      </c>
      <c r="D366" s="958"/>
      <c r="E366" s="958"/>
      <c r="F366" s="434"/>
      <c r="G366" s="434"/>
      <c r="H366" s="434"/>
      <c r="I366" s="435" t="s">
        <v>22</v>
      </c>
      <c r="J366" s="34" t="s">
        <v>21</v>
      </c>
      <c r="K366" s="434"/>
      <c r="L366" s="434"/>
      <c r="M366" s="434"/>
      <c r="N366" s="958" t="s">
        <v>23</v>
      </c>
      <c r="O366" s="958"/>
      <c r="P366" s="959"/>
    </row>
    <row r="367" spans="1:16" ht="13.5" customHeight="1" x14ac:dyDescent="0.2">
      <c r="A367" s="44" t="s">
        <v>24</v>
      </c>
      <c r="B367" s="45" t="s">
        <v>25</v>
      </c>
      <c r="C367" s="960" t="s">
        <v>26</v>
      </c>
      <c r="D367" s="961"/>
      <c r="E367" s="961"/>
      <c r="F367" s="437" t="s">
        <v>27</v>
      </c>
      <c r="G367" s="437" t="s">
        <v>28</v>
      </c>
      <c r="H367" s="437" t="s">
        <v>29</v>
      </c>
      <c r="I367" s="46" t="s">
        <v>30</v>
      </c>
      <c r="J367" s="47" t="s">
        <v>31</v>
      </c>
      <c r="K367" s="437" t="s">
        <v>32</v>
      </c>
      <c r="L367" s="437" t="s">
        <v>33</v>
      </c>
      <c r="M367" s="437" t="s">
        <v>34</v>
      </c>
      <c r="N367" s="962" t="s">
        <v>35</v>
      </c>
      <c r="O367" s="961"/>
      <c r="P367" s="963"/>
    </row>
    <row r="368" spans="1:16" ht="25.5" customHeight="1" x14ac:dyDescent="0.2">
      <c r="A368" s="5"/>
      <c r="B368" s="6" t="s">
        <v>36</v>
      </c>
      <c r="C368" s="998">
        <f>SUM(C370,C373)</f>
        <v>0</v>
      </c>
      <c r="D368" s="999"/>
      <c r="E368" s="999"/>
      <c r="F368" s="451">
        <f t="shared" ref="F368:N368" si="20">SUM(F370,F373)</f>
        <v>0</v>
      </c>
      <c r="G368" s="451">
        <f t="shared" si="20"/>
        <v>0</v>
      </c>
      <c r="H368" s="451">
        <f t="shared" si="20"/>
        <v>0</v>
      </c>
      <c r="I368" s="7">
        <f t="shared" si="20"/>
        <v>0</v>
      </c>
      <c r="J368" s="7">
        <f t="shared" si="20"/>
        <v>0</v>
      </c>
      <c r="K368" s="41">
        <f t="shared" si="20"/>
        <v>0</v>
      </c>
      <c r="L368" s="7">
        <f t="shared" si="20"/>
        <v>0</v>
      </c>
      <c r="M368" s="7">
        <f t="shared" si="20"/>
        <v>0</v>
      </c>
      <c r="N368" s="1000">
        <f t="shared" si="20"/>
        <v>0</v>
      </c>
      <c r="O368" s="967"/>
      <c r="P368" s="968"/>
    </row>
    <row r="369" spans="1:16" ht="20.100000000000001" customHeight="1" x14ac:dyDescent="0.2">
      <c r="A369" s="9">
        <v>1</v>
      </c>
      <c r="B369" s="10" t="s">
        <v>37</v>
      </c>
      <c r="C369" s="980"/>
      <c r="D369" s="981"/>
      <c r="E369" s="981"/>
      <c r="F369" s="444"/>
      <c r="G369" s="444"/>
      <c r="H369" s="444"/>
      <c r="I369" s="35"/>
      <c r="J369" s="443"/>
      <c r="K369" s="443"/>
      <c r="L369" s="444"/>
      <c r="M369" s="444"/>
      <c r="N369" s="981"/>
      <c r="O369" s="981"/>
      <c r="P369" s="982"/>
    </row>
    <row r="370" spans="1:16" ht="20.100000000000001" customHeight="1" x14ac:dyDescent="0.2">
      <c r="A370" s="11"/>
      <c r="B370" s="10" t="s">
        <v>38</v>
      </c>
      <c r="C370" s="1001">
        <f>SUM(C371:E372)</f>
        <v>0</v>
      </c>
      <c r="D370" s="1002"/>
      <c r="E370" s="1002"/>
      <c r="F370" s="452">
        <f>SUM(F371:F372)</f>
        <v>0</v>
      </c>
      <c r="G370" s="452">
        <f>SUM(G371:G372)</f>
        <v>0</v>
      </c>
      <c r="H370" s="452">
        <f>SUM(H371:H372)</f>
        <v>0</v>
      </c>
      <c r="I370" s="441">
        <f t="shared" ref="I370:I375" si="21">SUM(C370-F370+G370-H370)</f>
        <v>0</v>
      </c>
      <c r="J370" s="452">
        <f>SUM(J371:J372)</f>
        <v>0</v>
      </c>
      <c r="K370" s="442">
        <f>SUM(K371:K372)</f>
        <v>0</v>
      </c>
      <c r="L370" s="452">
        <f>SUM(L371:L372)</f>
        <v>0</v>
      </c>
      <c r="M370" s="452">
        <f>SUM(M371:M372)</f>
        <v>0</v>
      </c>
      <c r="N370" s="976">
        <f>SUM(N371:P372)</f>
        <v>0</v>
      </c>
      <c r="O370" s="976"/>
      <c r="P370" s="977"/>
    </row>
    <row r="371" spans="1:16" ht="20.100000000000001" customHeight="1" x14ac:dyDescent="0.2">
      <c r="A371" s="11"/>
      <c r="B371" s="12" t="s">
        <v>39</v>
      </c>
      <c r="C371" s="1003">
        <v>0</v>
      </c>
      <c r="D371" s="1004"/>
      <c r="E371" s="1004"/>
      <c r="F371" s="453">
        <v>0</v>
      </c>
      <c r="G371" s="453">
        <v>0</v>
      </c>
      <c r="H371" s="453">
        <v>0</v>
      </c>
      <c r="I371" s="469">
        <f t="shared" si="21"/>
        <v>0</v>
      </c>
      <c r="J371" s="79">
        <v>0</v>
      </c>
      <c r="K371" s="79">
        <v>0</v>
      </c>
      <c r="L371" s="79">
        <v>0</v>
      </c>
      <c r="M371" s="79">
        <v>0</v>
      </c>
      <c r="N371" s="976">
        <f>SUM(J371-K371+L371-M371)</f>
        <v>0</v>
      </c>
      <c r="O371" s="976"/>
      <c r="P371" s="977"/>
    </row>
    <row r="372" spans="1:16" ht="20.100000000000001" customHeight="1" x14ac:dyDescent="0.2">
      <c r="A372" s="11"/>
      <c r="B372" s="12" t="s">
        <v>40</v>
      </c>
      <c r="C372" s="1003">
        <v>0</v>
      </c>
      <c r="D372" s="1004"/>
      <c r="E372" s="1004"/>
      <c r="F372" s="453">
        <v>0</v>
      </c>
      <c r="G372" s="453">
        <v>0</v>
      </c>
      <c r="H372" s="453">
        <v>0</v>
      </c>
      <c r="I372" s="469">
        <f t="shared" si="21"/>
        <v>0</v>
      </c>
      <c r="J372" s="79">
        <v>0</v>
      </c>
      <c r="K372" s="79">
        <v>0</v>
      </c>
      <c r="L372" s="79">
        <v>0</v>
      </c>
      <c r="M372" s="79">
        <v>0</v>
      </c>
      <c r="N372" s="976">
        <f>SUM(J372-K372+L372-M372)</f>
        <v>0</v>
      </c>
      <c r="O372" s="976"/>
      <c r="P372" s="977"/>
    </row>
    <row r="373" spans="1:16" ht="20.100000000000001" customHeight="1" x14ac:dyDescent="0.2">
      <c r="A373" s="11"/>
      <c r="B373" s="10" t="s">
        <v>41</v>
      </c>
      <c r="C373" s="1001">
        <f>SUM(C374:E375)</f>
        <v>0</v>
      </c>
      <c r="D373" s="1002"/>
      <c r="E373" s="1002"/>
      <c r="F373" s="452">
        <f>SUM(F374:F375)</f>
        <v>0</v>
      </c>
      <c r="G373" s="452">
        <f>SUM(G374:G375)</f>
        <v>0</v>
      </c>
      <c r="H373" s="452">
        <f>SUM(H374:H375)</f>
        <v>0</v>
      </c>
      <c r="I373" s="441">
        <f t="shared" si="21"/>
        <v>0</v>
      </c>
      <c r="J373" s="13">
        <f>SUM(J374:J375)</f>
        <v>0</v>
      </c>
      <c r="K373" s="48">
        <f>SUM(K374:K375)</f>
        <v>0</v>
      </c>
      <c r="L373" s="48">
        <f>SUM(L374:L375)</f>
        <v>0</v>
      </c>
      <c r="M373" s="48">
        <f>SUM(M374:M375)</f>
        <v>0</v>
      </c>
      <c r="N373" s="1033">
        <f>SUM(N374:P375)</f>
        <v>0</v>
      </c>
      <c r="O373" s="1033"/>
      <c r="P373" s="1034"/>
    </row>
    <row r="374" spans="1:16" ht="20.100000000000001" customHeight="1" x14ac:dyDescent="0.2">
      <c r="A374" s="11"/>
      <c r="B374" s="12" t="s">
        <v>39</v>
      </c>
      <c r="C374" s="1003">
        <v>0</v>
      </c>
      <c r="D374" s="1004"/>
      <c r="E374" s="1004"/>
      <c r="F374" s="453">
        <v>0</v>
      </c>
      <c r="G374" s="453">
        <v>0</v>
      </c>
      <c r="H374" s="453">
        <v>0</v>
      </c>
      <c r="I374" s="469">
        <f t="shared" si="21"/>
        <v>0</v>
      </c>
      <c r="J374" s="36">
        <v>0</v>
      </c>
      <c r="K374" s="439">
        <v>0</v>
      </c>
      <c r="L374" s="453">
        <v>0</v>
      </c>
      <c r="M374" s="453">
        <v>0</v>
      </c>
      <c r="N374" s="976">
        <f>SUM(J374-K374+L374-M374)</f>
        <v>0</v>
      </c>
      <c r="O374" s="976"/>
      <c r="P374" s="977"/>
    </row>
    <row r="375" spans="1:16" ht="20.100000000000001" customHeight="1" x14ac:dyDescent="0.2">
      <c r="A375" s="11"/>
      <c r="B375" s="12" t="s">
        <v>40</v>
      </c>
      <c r="C375" s="1003">
        <v>0</v>
      </c>
      <c r="D375" s="1004"/>
      <c r="E375" s="1004"/>
      <c r="F375" s="453">
        <v>0</v>
      </c>
      <c r="G375" s="439">
        <v>0</v>
      </c>
      <c r="H375" s="453">
        <v>0</v>
      </c>
      <c r="I375" s="469">
        <f t="shared" si="21"/>
        <v>0</v>
      </c>
      <c r="J375" s="36">
        <v>0</v>
      </c>
      <c r="K375" s="439">
        <v>0</v>
      </c>
      <c r="L375" s="439">
        <v>0</v>
      </c>
      <c r="M375" s="453">
        <v>0</v>
      </c>
      <c r="N375" s="976">
        <f>SUM(J375-K375+L375-M375)</f>
        <v>0</v>
      </c>
      <c r="O375" s="976"/>
      <c r="P375" s="977"/>
    </row>
    <row r="376" spans="1:16" ht="26.25" customHeight="1" x14ac:dyDescent="0.2">
      <c r="A376" s="9">
        <v>2</v>
      </c>
      <c r="B376" s="10" t="s">
        <v>42</v>
      </c>
      <c r="C376" s="980"/>
      <c r="D376" s="981"/>
      <c r="E376" s="981"/>
      <c r="F376" s="444"/>
      <c r="G376" s="444"/>
      <c r="H376" s="444"/>
      <c r="I376" s="448"/>
      <c r="J376" s="443"/>
      <c r="K376" s="444"/>
      <c r="L376" s="444"/>
      <c r="M376" s="444"/>
      <c r="N376" s="983"/>
      <c r="O376" s="983"/>
      <c r="P376" s="984"/>
    </row>
    <row r="377" spans="1:16" ht="20.100000000000001" customHeight="1" x14ac:dyDescent="0.2">
      <c r="A377" s="11"/>
      <c r="B377" s="12" t="s">
        <v>43</v>
      </c>
      <c r="C377" s="1003">
        <v>0</v>
      </c>
      <c r="D377" s="1004"/>
      <c r="E377" s="1004"/>
      <c r="F377" s="453">
        <v>0</v>
      </c>
      <c r="G377" s="453">
        <v>0</v>
      </c>
      <c r="H377" s="453">
        <v>0</v>
      </c>
      <c r="I377" s="441">
        <f>SUM(C377-F377+G377-H377)</f>
        <v>0</v>
      </c>
      <c r="J377" s="443"/>
      <c r="K377" s="444"/>
      <c r="L377" s="444"/>
      <c r="M377" s="444"/>
      <c r="N377" s="983"/>
      <c r="O377" s="983"/>
      <c r="P377" s="984"/>
    </row>
    <row r="378" spans="1:16" ht="20.100000000000001" customHeight="1" x14ac:dyDescent="0.2">
      <c r="A378" s="11"/>
      <c r="B378" s="12" t="s">
        <v>44</v>
      </c>
      <c r="C378" s="1003">
        <v>0</v>
      </c>
      <c r="D378" s="1004"/>
      <c r="E378" s="1004"/>
      <c r="F378" s="453">
        <v>0</v>
      </c>
      <c r="G378" s="453">
        <v>0</v>
      </c>
      <c r="H378" s="453">
        <v>0</v>
      </c>
      <c r="I378" s="441">
        <f>SUM(C378-F378+G378-H378)</f>
        <v>0</v>
      </c>
      <c r="J378" s="443"/>
      <c r="K378" s="444"/>
      <c r="L378" s="444"/>
      <c r="M378" s="444"/>
      <c r="N378" s="983"/>
      <c r="O378" s="983"/>
      <c r="P378" s="984"/>
    </row>
    <row r="379" spans="1:16" ht="20.100000000000001" customHeight="1" x14ac:dyDescent="0.2">
      <c r="A379" s="9"/>
      <c r="B379" s="12" t="s">
        <v>45</v>
      </c>
      <c r="C379" s="1003">
        <v>0</v>
      </c>
      <c r="D379" s="1004"/>
      <c r="E379" s="1004"/>
      <c r="F379" s="453">
        <v>0</v>
      </c>
      <c r="G379" s="453">
        <v>0</v>
      </c>
      <c r="H379" s="453">
        <v>0</v>
      </c>
      <c r="I379" s="441">
        <f>SUM(C379-F379+G379-H379)</f>
        <v>0</v>
      </c>
      <c r="J379" s="443" t="s">
        <v>1</v>
      </c>
      <c r="K379" s="444"/>
      <c r="L379" s="444"/>
      <c r="M379" s="444"/>
      <c r="N379" s="983"/>
      <c r="O379" s="983"/>
      <c r="P379" s="984"/>
    </row>
    <row r="380" spans="1:16" ht="20.100000000000001" customHeight="1" x14ac:dyDescent="0.2">
      <c r="A380" s="14"/>
      <c r="B380" s="15" t="s">
        <v>46</v>
      </c>
      <c r="C380" s="1005">
        <v>0</v>
      </c>
      <c r="D380" s="1006"/>
      <c r="E380" s="1006"/>
      <c r="F380" s="454">
        <v>0</v>
      </c>
      <c r="G380" s="454">
        <v>0</v>
      </c>
      <c r="H380" s="454">
        <v>0</v>
      </c>
      <c r="I380" s="441">
        <f>SUM(C380-F380+G380-H380)</f>
        <v>0</v>
      </c>
      <c r="J380" s="37"/>
      <c r="K380" s="16"/>
      <c r="L380" s="16"/>
      <c r="M380" s="16"/>
      <c r="N380" s="987"/>
      <c r="O380" s="987"/>
      <c r="P380" s="988"/>
    </row>
    <row r="381" spans="1:16" ht="24" customHeight="1" thickBot="1" x14ac:dyDescent="0.25">
      <c r="A381" s="17">
        <v>3</v>
      </c>
      <c r="B381" s="18" t="s">
        <v>47</v>
      </c>
      <c r="C381" s="991">
        <v>0</v>
      </c>
      <c r="D381" s="992"/>
      <c r="E381" s="992"/>
      <c r="F381" s="25">
        <v>0</v>
      </c>
      <c r="G381" s="25">
        <v>0</v>
      </c>
      <c r="H381" s="449"/>
      <c r="I381" s="38"/>
      <c r="J381" s="39"/>
      <c r="K381" s="472"/>
      <c r="L381" s="472"/>
      <c r="M381" s="472"/>
      <c r="N381" s="993"/>
      <c r="O381" s="993"/>
      <c r="P381" s="994"/>
    </row>
    <row r="382" spans="1:16" x14ac:dyDescent="0.2">
      <c r="B382" s="431"/>
      <c r="C382" s="995">
        <f>SUM(C377:E380)-C368</f>
        <v>0</v>
      </c>
      <c r="D382" s="996"/>
      <c r="E382" s="996"/>
      <c r="F382" s="24">
        <f>SUM(F377:F380)-F368</f>
        <v>0</v>
      </c>
      <c r="G382" s="24">
        <f>SUM(G377:G380)-G368</f>
        <v>0</v>
      </c>
      <c r="H382" s="24">
        <f>SUM(H377:H380)-H368</f>
        <v>0</v>
      </c>
      <c r="I382" s="24">
        <f>SUM(I377:I380)-I368</f>
        <v>0</v>
      </c>
      <c r="J382" s="8"/>
      <c r="K382" s="8"/>
      <c r="L382" s="8"/>
      <c r="M382" s="8"/>
      <c r="N382" s="997"/>
      <c r="O382" s="997"/>
      <c r="P382" s="997"/>
    </row>
    <row r="383" spans="1:16" x14ac:dyDescent="0.2">
      <c r="A383" s="85" t="s">
        <v>65</v>
      </c>
      <c r="C383" s="431"/>
      <c r="D383" s="431"/>
      <c r="E383" s="431"/>
      <c r="N383" s="431"/>
      <c r="O383" s="431"/>
      <c r="P383" s="431"/>
    </row>
    <row r="384" spans="1:16" x14ac:dyDescent="0.2">
      <c r="C384" s="431"/>
      <c r="D384" s="431"/>
      <c r="E384" s="431"/>
      <c r="N384" s="431"/>
      <c r="O384" s="431"/>
      <c r="P384" s="431"/>
    </row>
    <row r="385" spans="1:16" ht="12.75" customHeight="1" x14ac:dyDescent="0.2">
      <c r="C385" s="431"/>
      <c r="D385" s="431"/>
      <c r="E385" s="431"/>
      <c r="N385" s="431"/>
      <c r="O385" s="431"/>
      <c r="P385" s="431"/>
    </row>
    <row r="386" spans="1:16" ht="12.75" customHeight="1" x14ac:dyDescent="0.2">
      <c r="C386" s="431"/>
      <c r="D386" s="431"/>
      <c r="E386" s="431"/>
      <c r="N386" s="431"/>
      <c r="O386" s="431"/>
      <c r="P386" s="431"/>
    </row>
    <row r="387" spans="1:16" x14ac:dyDescent="0.2">
      <c r="C387" s="431"/>
      <c r="D387" s="431"/>
      <c r="E387" s="431"/>
      <c r="N387" s="431"/>
      <c r="O387" s="431"/>
      <c r="P387" s="431"/>
    </row>
    <row r="388" spans="1:16" x14ac:dyDescent="0.2">
      <c r="C388" s="431"/>
      <c r="D388" s="431"/>
      <c r="E388" s="431"/>
      <c r="N388" s="431"/>
      <c r="O388" s="431"/>
      <c r="P388" s="431"/>
    </row>
    <row r="389" spans="1:16" x14ac:dyDescent="0.2">
      <c r="C389" s="431"/>
      <c r="D389" s="431"/>
      <c r="E389" s="431"/>
      <c r="N389" s="431"/>
      <c r="O389" s="431"/>
      <c r="P389" s="431"/>
    </row>
    <row r="390" spans="1:16" ht="12.75" customHeight="1" x14ac:dyDescent="0.2">
      <c r="A390" s="951" t="s">
        <v>0</v>
      </c>
      <c r="B390" s="951"/>
      <c r="F390" s="1" t="s">
        <v>1</v>
      </c>
      <c r="M390" s="952" t="s">
        <v>2</v>
      </c>
      <c r="N390" s="952"/>
      <c r="O390" s="952"/>
      <c r="P390" s="952"/>
    </row>
    <row r="391" spans="1:16" ht="12.75" customHeight="1" x14ac:dyDescent="0.2">
      <c r="A391" s="951" t="s">
        <v>3</v>
      </c>
      <c r="B391" s="951"/>
      <c r="M391" s="952"/>
      <c r="N391" s="952"/>
      <c r="O391" s="952"/>
      <c r="P391" s="952"/>
    </row>
    <row r="392" spans="1:16" ht="7.5" customHeight="1" x14ac:dyDescent="0.2">
      <c r="A392" s="951" t="s">
        <v>4</v>
      </c>
      <c r="B392" s="951"/>
    </row>
    <row r="393" spans="1:16" ht="18" customHeight="1" x14ac:dyDescent="0.3">
      <c r="F393" s="953" t="s">
        <v>5</v>
      </c>
      <c r="G393" s="953"/>
      <c r="H393" s="953"/>
      <c r="I393" s="953"/>
      <c r="J393" s="953"/>
      <c r="K393" s="953"/>
      <c r="L393" s="953"/>
    </row>
    <row r="394" spans="1:16" ht="12.75" customHeight="1" x14ac:dyDescent="0.2">
      <c r="F394" s="954" t="s">
        <v>64</v>
      </c>
      <c r="G394" s="954"/>
      <c r="H394" s="954"/>
      <c r="I394" s="954"/>
      <c r="J394" s="954"/>
      <c r="K394" s="954"/>
      <c r="L394" s="954"/>
    </row>
    <row r="395" spans="1:16" ht="12.75" customHeight="1" x14ac:dyDescent="0.2">
      <c r="A395" s="1" t="s">
        <v>6</v>
      </c>
      <c r="C395" s="27"/>
      <c r="D395" s="436">
        <v>1</v>
      </c>
      <c r="E395" s="436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7</v>
      </c>
      <c r="C396" s="28"/>
      <c r="D396" s="4">
        <v>0</v>
      </c>
      <c r="E396" s="4">
        <v>8</v>
      </c>
      <c r="I396" s="969">
        <v>12</v>
      </c>
      <c r="K396" s="2"/>
      <c r="L396" s="23" t="s">
        <v>48</v>
      </c>
      <c r="M396" s="970" t="str">
        <f>+M360</f>
        <v>: Mei</v>
      </c>
      <c r="N396" s="971"/>
      <c r="O396" s="436">
        <f>+O360</f>
        <v>0</v>
      </c>
      <c r="P396" s="436">
        <f>+P360</f>
        <v>5</v>
      </c>
    </row>
    <row r="397" spans="1:16" s="3" customFormat="1" ht="12.75" customHeight="1" x14ac:dyDescent="0.2">
      <c r="A397" s="3" t="s">
        <v>58</v>
      </c>
      <c r="C397" s="40">
        <v>0</v>
      </c>
      <c r="D397" s="40">
        <v>4</v>
      </c>
      <c r="E397" s="40">
        <v>3</v>
      </c>
      <c r="I397" s="969"/>
      <c r="J397" s="67"/>
      <c r="K397" s="68"/>
      <c r="L397" s="69" t="s">
        <v>11</v>
      </c>
      <c r="M397" s="972" t="str">
        <f>+M361</f>
        <v>: 2023</v>
      </c>
      <c r="N397" s="973"/>
      <c r="O397" s="40">
        <f>+O361</f>
        <v>2</v>
      </c>
      <c r="P397" s="40">
        <f>+P361</f>
        <v>3</v>
      </c>
    </row>
    <row r="398" spans="1:16" ht="16.5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1" customHeight="1" x14ac:dyDescent="0.2">
      <c r="A399" s="938" t="s">
        <v>12</v>
      </c>
      <c r="B399" s="940" t="s">
        <v>13</v>
      </c>
      <c r="C399" s="942" t="s">
        <v>14</v>
      </c>
      <c r="D399" s="943"/>
      <c r="E399" s="943"/>
      <c r="F399" s="943"/>
      <c r="G399" s="943"/>
      <c r="H399" s="943"/>
      <c r="I399" s="944"/>
      <c r="J399" s="945" t="s">
        <v>15</v>
      </c>
      <c r="K399" s="943"/>
      <c r="L399" s="943"/>
      <c r="M399" s="943"/>
      <c r="N399" s="943"/>
      <c r="O399" s="943"/>
      <c r="P399" s="944"/>
    </row>
    <row r="400" spans="1:16" ht="20.100000000000001" customHeight="1" x14ac:dyDescent="0.2">
      <c r="A400" s="939"/>
      <c r="B400" s="941"/>
      <c r="C400" s="946" t="s">
        <v>16</v>
      </c>
      <c r="D400" s="947"/>
      <c r="E400" s="947"/>
      <c r="F400" s="4"/>
      <c r="G400" s="4"/>
      <c r="H400" s="4"/>
      <c r="I400" s="429" t="s">
        <v>16</v>
      </c>
      <c r="J400" s="32" t="s">
        <v>16</v>
      </c>
      <c r="K400" s="4"/>
      <c r="L400" s="4"/>
      <c r="M400" s="4"/>
      <c r="N400" s="947" t="s">
        <v>16</v>
      </c>
      <c r="O400" s="947"/>
      <c r="P400" s="948"/>
    </row>
    <row r="401" spans="1:16" ht="20.100000000000001" customHeight="1" x14ac:dyDescent="0.2">
      <c r="A401" s="939"/>
      <c r="B401" s="941"/>
      <c r="C401" s="949" t="s">
        <v>8</v>
      </c>
      <c r="D401" s="950"/>
      <c r="E401" s="950"/>
      <c r="F401" s="430" t="s">
        <v>17</v>
      </c>
      <c r="G401" s="430" t="s">
        <v>18</v>
      </c>
      <c r="H401" s="430" t="s">
        <v>19</v>
      </c>
      <c r="I401" s="433" t="s">
        <v>20</v>
      </c>
      <c r="J401" s="33" t="s">
        <v>8</v>
      </c>
      <c r="K401" s="430" t="s">
        <v>17</v>
      </c>
      <c r="L401" s="430" t="s">
        <v>18</v>
      </c>
      <c r="M401" s="430" t="s">
        <v>19</v>
      </c>
      <c r="N401" s="955" t="s">
        <v>20</v>
      </c>
      <c r="O401" s="955"/>
      <c r="P401" s="956"/>
    </row>
    <row r="402" spans="1:16" ht="20.100000000000001" customHeight="1" x14ac:dyDescent="0.2">
      <c r="A402" s="939"/>
      <c r="B402" s="941"/>
      <c r="C402" s="957" t="s">
        <v>21</v>
      </c>
      <c r="D402" s="958"/>
      <c r="E402" s="958"/>
      <c r="F402" s="434"/>
      <c r="G402" s="434"/>
      <c r="H402" s="434"/>
      <c r="I402" s="435" t="s">
        <v>22</v>
      </c>
      <c r="J402" s="34" t="s">
        <v>21</v>
      </c>
      <c r="K402" s="434"/>
      <c r="L402" s="434"/>
      <c r="M402" s="434"/>
      <c r="N402" s="958" t="s">
        <v>23</v>
      </c>
      <c r="O402" s="958"/>
      <c r="P402" s="959"/>
    </row>
    <row r="403" spans="1:16" ht="16.5" customHeight="1" x14ac:dyDescent="0.2">
      <c r="A403" s="44" t="s">
        <v>24</v>
      </c>
      <c r="B403" s="45" t="s">
        <v>25</v>
      </c>
      <c r="C403" s="960" t="s">
        <v>26</v>
      </c>
      <c r="D403" s="961"/>
      <c r="E403" s="961"/>
      <c r="F403" s="437" t="s">
        <v>27</v>
      </c>
      <c r="G403" s="437" t="s">
        <v>28</v>
      </c>
      <c r="H403" s="437" t="s">
        <v>29</v>
      </c>
      <c r="I403" s="46" t="s">
        <v>30</v>
      </c>
      <c r="J403" s="47" t="s">
        <v>31</v>
      </c>
      <c r="K403" s="437" t="s">
        <v>32</v>
      </c>
      <c r="L403" s="437" t="s">
        <v>33</v>
      </c>
      <c r="M403" s="437" t="s">
        <v>34</v>
      </c>
      <c r="N403" s="962" t="s">
        <v>35</v>
      </c>
      <c r="O403" s="961"/>
      <c r="P403" s="963"/>
    </row>
    <row r="404" spans="1:16" ht="20.100000000000001" customHeight="1" x14ac:dyDescent="0.2">
      <c r="A404" s="5"/>
      <c r="B404" s="6" t="s">
        <v>36</v>
      </c>
      <c r="C404" s="998">
        <f>SUM(C406,C409)</f>
        <v>35</v>
      </c>
      <c r="D404" s="999"/>
      <c r="E404" s="999"/>
      <c r="F404" s="451">
        <f t="shared" ref="F404:N404" si="22">SUM(F406,F409)</f>
        <v>15</v>
      </c>
      <c r="G404" s="451">
        <f t="shared" si="22"/>
        <v>0</v>
      </c>
      <c r="H404" s="451">
        <f t="shared" si="22"/>
        <v>0</v>
      </c>
      <c r="I404" s="7">
        <f t="shared" si="22"/>
        <v>20</v>
      </c>
      <c r="J404" s="7">
        <f t="shared" si="22"/>
        <v>0</v>
      </c>
      <c r="K404" s="7">
        <f t="shared" si="22"/>
        <v>0</v>
      </c>
      <c r="L404" s="7">
        <f t="shared" si="22"/>
        <v>0</v>
      </c>
      <c r="M404" s="7">
        <f t="shared" si="22"/>
        <v>0</v>
      </c>
      <c r="N404" s="1000">
        <f t="shared" si="22"/>
        <v>0</v>
      </c>
      <c r="O404" s="967"/>
      <c r="P404" s="968"/>
    </row>
    <row r="405" spans="1:16" ht="20.100000000000001" customHeight="1" x14ac:dyDescent="0.2">
      <c r="A405" s="9">
        <v>1</v>
      </c>
      <c r="B405" s="10" t="s">
        <v>37</v>
      </c>
      <c r="C405" s="980"/>
      <c r="D405" s="981"/>
      <c r="E405" s="981"/>
      <c r="F405" s="444"/>
      <c r="G405" s="444"/>
      <c r="H405" s="444"/>
      <c r="I405" s="35"/>
      <c r="J405" s="443"/>
      <c r="K405" s="444"/>
      <c r="L405" s="444"/>
      <c r="M405" s="444"/>
      <c r="N405" s="981"/>
      <c r="O405" s="981"/>
      <c r="P405" s="982"/>
    </row>
    <row r="406" spans="1:16" ht="20.100000000000001" customHeight="1" x14ac:dyDescent="0.2">
      <c r="A406" s="11"/>
      <c r="B406" s="10" t="s">
        <v>38</v>
      </c>
      <c r="C406" s="1001">
        <f>SUM(C407:E408)</f>
        <v>0</v>
      </c>
      <c r="D406" s="1002"/>
      <c r="E406" s="1002"/>
      <c r="F406" s="452">
        <f>SUM(F407:F408)</f>
        <v>0</v>
      </c>
      <c r="G406" s="452">
        <f>SUM(G407:G408)</f>
        <v>0</v>
      </c>
      <c r="H406" s="452">
        <f>SUM(H407:H408)</f>
        <v>0</v>
      </c>
      <c r="I406" s="441">
        <f t="shared" ref="I406:I411" si="23">SUM(C406-F406+G406-H406)</f>
        <v>0</v>
      </c>
      <c r="J406" s="452">
        <f>SUM(J407:J408)</f>
        <v>0</v>
      </c>
      <c r="K406" s="452">
        <f>SUM(K407:K408)</f>
        <v>0</v>
      </c>
      <c r="L406" s="452">
        <f>SUM(L407:L408)</f>
        <v>0</v>
      </c>
      <c r="M406" s="452">
        <f>SUM(M407:M408)</f>
        <v>0</v>
      </c>
      <c r="N406" s="976">
        <f>SUM(N407:P408)</f>
        <v>0</v>
      </c>
      <c r="O406" s="976"/>
      <c r="P406" s="977"/>
    </row>
    <row r="407" spans="1:16" ht="26.25" customHeight="1" x14ac:dyDescent="0.2">
      <c r="A407" s="11"/>
      <c r="B407" s="12" t="s">
        <v>39</v>
      </c>
      <c r="C407" s="1003">
        <v>0</v>
      </c>
      <c r="D407" s="1004"/>
      <c r="E407" s="1004"/>
      <c r="F407" s="453">
        <v>0</v>
      </c>
      <c r="G407" s="453">
        <v>0</v>
      </c>
      <c r="H407" s="453">
        <v>0</v>
      </c>
      <c r="I407" s="469">
        <f t="shared" si="23"/>
        <v>0</v>
      </c>
      <c r="J407" s="83">
        <v>0</v>
      </c>
      <c r="K407" s="84">
        <v>0</v>
      </c>
      <c r="L407" s="82">
        <v>0</v>
      </c>
      <c r="M407" s="82">
        <v>0</v>
      </c>
      <c r="N407" s="976">
        <f>SUM(J407-K407+L407-M407)</f>
        <v>0</v>
      </c>
      <c r="O407" s="976"/>
      <c r="P407" s="977"/>
    </row>
    <row r="408" spans="1:16" ht="20.100000000000001" customHeight="1" x14ac:dyDescent="0.2">
      <c r="A408" s="11"/>
      <c r="B408" s="12" t="s">
        <v>40</v>
      </c>
      <c r="C408" s="1003">
        <v>0</v>
      </c>
      <c r="D408" s="1004"/>
      <c r="E408" s="1004"/>
      <c r="F408" s="453">
        <v>0</v>
      </c>
      <c r="G408" s="453">
        <v>0</v>
      </c>
      <c r="H408" s="453">
        <v>0</v>
      </c>
      <c r="I408" s="469">
        <f t="shared" si="23"/>
        <v>0</v>
      </c>
      <c r="J408" s="83">
        <v>0</v>
      </c>
      <c r="K408" s="84">
        <v>0</v>
      </c>
      <c r="L408" s="82">
        <v>0</v>
      </c>
      <c r="M408" s="82">
        <v>0</v>
      </c>
      <c r="N408" s="976">
        <f>SUM(J408-K408+L408-M408)</f>
        <v>0</v>
      </c>
      <c r="O408" s="976"/>
      <c r="P408" s="977"/>
    </row>
    <row r="409" spans="1:16" ht="20.100000000000001" customHeight="1" x14ac:dyDescent="0.2">
      <c r="A409" s="11"/>
      <c r="B409" s="10" t="s">
        <v>41</v>
      </c>
      <c r="C409" s="1001">
        <f>SUM(C410:E411)</f>
        <v>35</v>
      </c>
      <c r="D409" s="1002"/>
      <c r="E409" s="1002"/>
      <c r="F409" s="452">
        <f>SUM(F410:F411)</f>
        <v>15</v>
      </c>
      <c r="G409" s="452">
        <f>SUM(G410:G411)</f>
        <v>0</v>
      </c>
      <c r="H409" s="452">
        <f>SUM(H410:H411)</f>
        <v>0</v>
      </c>
      <c r="I409" s="441">
        <f t="shared" si="23"/>
        <v>20</v>
      </c>
      <c r="J409" s="13">
        <f>SUM(J410:J411)</f>
        <v>0</v>
      </c>
      <c r="K409" s="13">
        <f>SUM(K410:K411)</f>
        <v>0</v>
      </c>
      <c r="L409" s="13">
        <f>SUM(L410:L411)</f>
        <v>0</v>
      </c>
      <c r="M409" s="13">
        <f>SUM(M410:M411)</f>
        <v>0</v>
      </c>
      <c r="N409" s="976">
        <f>SUM(N410:P411)</f>
        <v>0</v>
      </c>
      <c r="O409" s="976"/>
      <c r="P409" s="977"/>
    </row>
    <row r="410" spans="1:16" ht="20.100000000000001" customHeight="1" x14ac:dyDescent="0.2">
      <c r="A410" s="11"/>
      <c r="B410" s="12" t="s">
        <v>39</v>
      </c>
      <c r="C410" s="1003">
        <v>5</v>
      </c>
      <c r="D410" s="1004"/>
      <c r="E410" s="1004"/>
      <c r="F410" s="453">
        <v>5</v>
      </c>
      <c r="G410" s="453">
        <v>0</v>
      </c>
      <c r="H410" s="453">
        <v>0</v>
      </c>
      <c r="I410" s="469">
        <f t="shared" si="23"/>
        <v>0</v>
      </c>
      <c r="J410" s="36">
        <v>0</v>
      </c>
      <c r="K410" s="453">
        <v>0</v>
      </c>
      <c r="L410" s="453">
        <v>0</v>
      </c>
      <c r="M410" s="453">
        <v>0</v>
      </c>
      <c r="N410" s="976">
        <f>SUM(J410-K410+L410-M410)</f>
        <v>0</v>
      </c>
      <c r="O410" s="976"/>
      <c r="P410" s="977"/>
    </row>
    <row r="411" spans="1:16" ht="20.100000000000001" customHeight="1" x14ac:dyDescent="0.2">
      <c r="A411" s="11"/>
      <c r="B411" s="12" t="s">
        <v>40</v>
      </c>
      <c r="C411" s="1003">
        <v>30</v>
      </c>
      <c r="D411" s="1004"/>
      <c r="E411" s="1004"/>
      <c r="F411" s="453">
        <v>10</v>
      </c>
      <c r="G411" s="453">
        <v>0</v>
      </c>
      <c r="H411" s="453">
        <v>0</v>
      </c>
      <c r="I411" s="469">
        <f t="shared" si="23"/>
        <v>20</v>
      </c>
      <c r="J411" s="36">
        <v>0</v>
      </c>
      <c r="K411" s="453">
        <v>0</v>
      </c>
      <c r="L411" s="453">
        <v>0</v>
      </c>
      <c r="M411" s="453">
        <v>0</v>
      </c>
      <c r="N411" s="976">
        <f>SUM(J411-K411+L411-M411)</f>
        <v>0</v>
      </c>
      <c r="O411" s="976"/>
      <c r="P411" s="977"/>
    </row>
    <row r="412" spans="1:16" ht="24" customHeight="1" x14ac:dyDescent="0.2">
      <c r="A412" s="9">
        <v>2</v>
      </c>
      <c r="B412" s="10" t="s">
        <v>42</v>
      </c>
      <c r="C412" s="980"/>
      <c r="D412" s="981"/>
      <c r="E412" s="981"/>
      <c r="F412" s="444"/>
      <c r="G412" s="444"/>
      <c r="H412" s="444"/>
      <c r="I412" s="448"/>
      <c r="J412" s="443"/>
      <c r="K412" s="444"/>
      <c r="L412" s="444"/>
      <c r="M412" s="444"/>
      <c r="N412" s="983"/>
      <c r="O412" s="983"/>
      <c r="P412" s="984"/>
    </row>
    <row r="413" spans="1:16" ht="12.75" customHeight="1" x14ac:dyDescent="0.2">
      <c r="A413" s="11"/>
      <c r="B413" s="12" t="s">
        <v>43</v>
      </c>
      <c r="C413" s="1003">
        <v>10</v>
      </c>
      <c r="D413" s="1004"/>
      <c r="E413" s="1004"/>
      <c r="F413" s="453">
        <v>10</v>
      </c>
      <c r="G413" s="439">
        <v>0</v>
      </c>
      <c r="H413" s="453">
        <v>0</v>
      </c>
      <c r="I413" s="441">
        <f>SUM(C413-F413+G413-H413)</f>
        <v>0</v>
      </c>
      <c r="J413" s="443"/>
      <c r="K413" s="444"/>
      <c r="L413" s="444"/>
      <c r="M413" s="444"/>
      <c r="N413" s="983"/>
      <c r="O413" s="983"/>
      <c r="P413" s="984"/>
    </row>
    <row r="414" spans="1:16" ht="14.25" x14ac:dyDescent="0.2">
      <c r="A414" s="11"/>
      <c r="B414" s="12" t="s">
        <v>44</v>
      </c>
      <c r="C414" s="1003">
        <v>0</v>
      </c>
      <c r="D414" s="1004"/>
      <c r="E414" s="1004"/>
      <c r="F414" s="453">
        <v>0</v>
      </c>
      <c r="G414" s="453">
        <v>0</v>
      </c>
      <c r="H414" s="453">
        <v>0</v>
      </c>
      <c r="I414" s="441">
        <f>SUM(C414-F414+G414-H414)</f>
        <v>0</v>
      </c>
      <c r="J414" s="443"/>
      <c r="K414" s="444"/>
      <c r="L414" s="444"/>
      <c r="M414" s="444"/>
      <c r="N414" s="983"/>
      <c r="O414" s="983"/>
      <c r="P414" s="984"/>
    </row>
    <row r="415" spans="1:16" ht="14.25" x14ac:dyDescent="0.2">
      <c r="A415" s="9"/>
      <c r="B415" s="12" t="s">
        <v>45</v>
      </c>
      <c r="C415" s="1003">
        <v>0</v>
      </c>
      <c r="D415" s="1004"/>
      <c r="E415" s="1004"/>
      <c r="F415" s="453">
        <v>0</v>
      </c>
      <c r="G415" s="453">
        <v>0</v>
      </c>
      <c r="H415" s="453">
        <v>0</v>
      </c>
      <c r="I415" s="441">
        <f>SUM(C415-F415+G415-H415)</f>
        <v>0</v>
      </c>
      <c r="J415" s="443"/>
      <c r="K415" s="444"/>
      <c r="L415" s="444"/>
      <c r="M415" s="444"/>
      <c r="N415" s="983"/>
      <c r="O415" s="983"/>
      <c r="P415" s="984"/>
    </row>
    <row r="416" spans="1:16" ht="14.25" x14ac:dyDescent="0.2">
      <c r="A416" s="14"/>
      <c r="B416" s="15" t="s">
        <v>46</v>
      </c>
      <c r="C416" s="1005">
        <v>25</v>
      </c>
      <c r="D416" s="1006"/>
      <c r="E416" s="1006"/>
      <c r="F416" s="454">
        <v>5</v>
      </c>
      <c r="G416" s="454">
        <v>0</v>
      </c>
      <c r="H416" s="454">
        <v>0</v>
      </c>
      <c r="I416" s="441">
        <f>SUM(C416-F416+G416-H416)</f>
        <v>20</v>
      </c>
      <c r="J416" s="37"/>
      <c r="K416" s="16"/>
      <c r="L416" s="16"/>
      <c r="M416" s="16"/>
      <c r="N416" s="987"/>
      <c r="O416" s="987"/>
      <c r="P416" s="988"/>
    </row>
    <row r="417" spans="1:16" ht="15" thickBot="1" x14ac:dyDescent="0.25">
      <c r="A417" s="17">
        <v>3</v>
      </c>
      <c r="B417" s="18" t="s">
        <v>47</v>
      </c>
      <c r="C417" s="991"/>
      <c r="D417" s="992"/>
      <c r="E417" s="992"/>
      <c r="F417" s="25">
        <v>0</v>
      </c>
      <c r="G417" s="25">
        <v>0</v>
      </c>
      <c r="H417" s="449"/>
      <c r="I417" s="38"/>
      <c r="J417" s="39"/>
      <c r="K417" s="472"/>
      <c r="L417" s="472"/>
      <c r="M417" s="472"/>
      <c r="N417" s="993"/>
      <c r="O417" s="993"/>
      <c r="P417" s="994"/>
    </row>
    <row r="418" spans="1:16" x14ac:dyDescent="0.2">
      <c r="B418" s="431"/>
      <c r="C418" s="995">
        <f>SUM(C413:E416)-C404</f>
        <v>0</v>
      </c>
      <c r="D418" s="996"/>
      <c r="E418" s="996"/>
      <c r="F418" s="24">
        <f>SUM(F413:F416)-F404</f>
        <v>0</v>
      </c>
      <c r="G418" s="24">
        <f>SUM(G413:G416)-G404</f>
        <v>0</v>
      </c>
      <c r="H418" s="24">
        <f>SUM(H413:H416)-H404</f>
        <v>0</v>
      </c>
      <c r="I418" s="24">
        <f>SUM(I413:I416)-I404</f>
        <v>0</v>
      </c>
      <c r="J418" s="8"/>
      <c r="K418" s="8"/>
      <c r="L418" s="8"/>
      <c r="M418" s="8"/>
      <c r="N418" s="997"/>
      <c r="O418" s="997"/>
      <c r="P418" s="997"/>
    </row>
    <row r="419" spans="1:16" x14ac:dyDescent="0.2">
      <c r="A419" s="85" t="s">
        <v>65</v>
      </c>
      <c r="C419" s="951"/>
      <c r="D419" s="951"/>
      <c r="E419" s="951"/>
      <c r="N419" s="951"/>
      <c r="O419" s="951"/>
      <c r="P419" s="951"/>
    </row>
    <row r="420" spans="1:16" x14ac:dyDescent="0.2">
      <c r="C420" s="431"/>
      <c r="D420" s="431"/>
      <c r="E420" s="431"/>
      <c r="N420" s="431"/>
      <c r="O420" s="431"/>
      <c r="P420" s="431"/>
    </row>
    <row r="421" spans="1:16" x14ac:dyDescent="0.2">
      <c r="C421" s="431"/>
      <c r="D421" s="431"/>
      <c r="E421" s="431"/>
      <c r="N421" s="431"/>
      <c r="O421" s="431"/>
      <c r="P421" s="431"/>
    </row>
    <row r="422" spans="1:16" x14ac:dyDescent="0.2">
      <c r="C422" s="431"/>
      <c r="D422" s="431"/>
      <c r="E422" s="431"/>
      <c r="N422" s="431"/>
      <c r="O422" s="431"/>
      <c r="P422" s="431"/>
    </row>
    <row r="423" spans="1:16" x14ac:dyDescent="0.2">
      <c r="C423" s="431"/>
      <c r="D423" s="431"/>
      <c r="E423" s="431"/>
      <c r="N423" s="431"/>
      <c r="O423" s="431"/>
      <c r="P423" s="431"/>
    </row>
    <row r="424" spans="1:16" x14ac:dyDescent="0.2">
      <c r="C424" s="431"/>
      <c r="D424" s="431"/>
      <c r="E424" s="431"/>
      <c r="N424" s="431"/>
      <c r="O424" s="431"/>
      <c r="P424" s="431"/>
    </row>
    <row r="425" spans="1:16" x14ac:dyDescent="0.2">
      <c r="C425" s="431"/>
      <c r="D425" s="431"/>
      <c r="E425" s="431"/>
      <c r="I425" s="80" t="s">
        <v>72</v>
      </c>
      <c r="N425" s="431"/>
      <c r="O425" s="431"/>
      <c r="P425" s="431"/>
    </row>
    <row r="426" spans="1:16" ht="12.75" customHeight="1" x14ac:dyDescent="0.2">
      <c r="A426" s="951" t="s">
        <v>0</v>
      </c>
      <c r="B426" s="951"/>
      <c r="F426" s="1" t="s">
        <v>1</v>
      </c>
      <c r="I426" s="52"/>
      <c r="M426" s="1038" t="s">
        <v>61</v>
      </c>
      <c r="N426" s="1038"/>
      <c r="O426" s="1038"/>
      <c r="P426" s="1038"/>
    </row>
    <row r="427" spans="1:16" ht="12.75" customHeight="1" x14ac:dyDescent="0.2">
      <c r="A427" s="951" t="s">
        <v>3</v>
      </c>
      <c r="B427" s="951"/>
      <c r="I427" s="52"/>
      <c r="M427" s="1038"/>
      <c r="N427" s="1038"/>
      <c r="O427" s="1038"/>
      <c r="P427" s="1038"/>
    </row>
    <row r="428" spans="1:16" x14ac:dyDescent="0.2">
      <c r="A428" s="951" t="s">
        <v>4</v>
      </c>
      <c r="B428" s="951"/>
      <c r="I428" s="52"/>
      <c r="M428" s="1" t="s">
        <v>1</v>
      </c>
    </row>
    <row r="429" spans="1:16" ht="20.25" x14ac:dyDescent="0.3">
      <c r="F429" s="953" t="s">
        <v>5</v>
      </c>
      <c r="G429" s="953"/>
      <c r="H429" s="953"/>
      <c r="I429" s="953"/>
      <c r="J429" s="953"/>
      <c r="K429" s="953"/>
      <c r="L429" s="953"/>
    </row>
    <row r="430" spans="1:16" x14ac:dyDescent="0.2">
      <c r="F430" s="954" t="s">
        <v>64</v>
      </c>
      <c r="G430" s="954"/>
      <c r="H430" s="954"/>
      <c r="I430" s="954"/>
      <c r="J430" s="954"/>
      <c r="K430" s="954"/>
      <c r="L430" s="954"/>
    </row>
    <row r="431" spans="1:16" ht="12.75" customHeight="1" x14ac:dyDescent="0.2">
      <c r="A431" s="1" t="s">
        <v>6</v>
      </c>
      <c r="C431" s="27"/>
      <c r="D431" s="436">
        <v>1</v>
      </c>
      <c r="E431" s="436">
        <v>5</v>
      </c>
      <c r="I431" s="1026">
        <v>13</v>
      </c>
      <c r="K431" s="2"/>
      <c r="L431" s="23" t="s">
        <v>48</v>
      </c>
      <c r="M431" s="970" t="str">
        <f>+M396</f>
        <v>: Mei</v>
      </c>
      <c r="N431" s="971"/>
      <c r="O431" s="436">
        <f>+O396</f>
        <v>0</v>
      </c>
      <c r="P431" s="436">
        <f>+P396</f>
        <v>5</v>
      </c>
    </row>
    <row r="432" spans="1:16" ht="12.75" customHeight="1" x14ac:dyDescent="0.2">
      <c r="A432" s="1" t="s">
        <v>7</v>
      </c>
      <c r="C432" s="27"/>
      <c r="D432" s="436">
        <v>0</v>
      </c>
      <c r="E432" s="436">
        <v>8</v>
      </c>
      <c r="G432" s="1" t="s">
        <v>1</v>
      </c>
      <c r="I432" s="1026"/>
      <c r="K432" s="2"/>
      <c r="L432" s="23" t="s">
        <v>11</v>
      </c>
      <c r="M432" s="970" t="str">
        <f>+M397</f>
        <v>: 2023</v>
      </c>
      <c r="N432" s="971"/>
      <c r="O432" s="436">
        <f>+O397</f>
        <v>2</v>
      </c>
      <c r="P432" s="436">
        <f>+P397</f>
        <v>3</v>
      </c>
    </row>
    <row r="433" spans="1:21" ht="13.5" thickBot="1" x14ac:dyDescent="0.25">
      <c r="C433" s="29"/>
      <c r="D433" s="29"/>
      <c r="K433" s="2"/>
      <c r="L433" s="2"/>
      <c r="N433" s="2"/>
      <c r="O433" s="29"/>
      <c r="P433" s="29"/>
    </row>
    <row r="434" spans="1:21" ht="12.75" customHeight="1" x14ac:dyDescent="0.2">
      <c r="A434" s="938" t="s">
        <v>12</v>
      </c>
      <c r="B434" s="940" t="s">
        <v>13</v>
      </c>
      <c r="C434" s="942" t="s">
        <v>14</v>
      </c>
      <c r="D434" s="943"/>
      <c r="E434" s="943"/>
      <c r="F434" s="943"/>
      <c r="G434" s="943"/>
      <c r="H434" s="943"/>
      <c r="I434" s="944"/>
      <c r="J434" s="945" t="s">
        <v>15</v>
      </c>
      <c r="K434" s="943"/>
      <c r="L434" s="943"/>
      <c r="M434" s="943"/>
      <c r="N434" s="943"/>
      <c r="O434" s="943"/>
      <c r="P434" s="944"/>
    </row>
    <row r="435" spans="1:21" ht="12.75" customHeight="1" x14ac:dyDescent="0.2">
      <c r="A435" s="939"/>
      <c r="B435" s="941"/>
      <c r="C435" s="946" t="s">
        <v>16</v>
      </c>
      <c r="D435" s="947"/>
      <c r="E435" s="947"/>
      <c r="F435" s="4"/>
      <c r="G435" s="4"/>
      <c r="H435" s="4"/>
      <c r="I435" s="429" t="s">
        <v>16</v>
      </c>
      <c r="J435" s="32" t="s">
        <v>16</v>
      </c>
      <c r="K435" s="4"/>
      <c r="L435" s="4"/>
      <c r="M435" s="4"/>
      <c r="N435" s="947" t="s">
        <v>16</v>
      </c>
      <c r="O435" s="947"/>
      <c r="P435" s="948"/>
    </row>
    <row r="436" spans="1:21" ht="12.75" customHeight="1" x14ac:dyDescent="0.2">
      <c r="A436" s="939"/>
      <c r="B436" s="941"/>
      <c r="C436" s="949" t="s">
        <v>8</v>
      </c>
      <c r="D436" s="950"/>
      <c r="E436" s="950"/>
      <c r="F436" s="430" t="s">
        <v>17</v>
      </c>
      <c r="G436" s="430" t="s">
        <v>18</v>
      </c>
      <c r="H436" s="430" t="s">
        <v>19</v>
      </c>
      <c r="I436" s="433" t="s">
        <v>20</v>
      </c>
      <c r="J436" s="33" t="s">
        <v>8</v>
      </c>
      <c r="K436" s="430" t="s">
        <v>17</v>
      </c>
      <c r="L436" s="430" t="s">
        <v>18</v>
      </c>
      <c r="M436" s="430" t="s">
        <v>19</v>
      </c>
      <c r="N436" s="955" t="s">
        <v>20</v>
      </c>
      <c r="O436" s="955"/>
      <c r="P436" s="956"/>
    </row>
    <row r="437" spans="1:21" ht="12.75" customHeight="1" x14ac:dyDescent="0.2">
      <c r="A437" s="939"/>
      <c r="B437" s="941"/>
      <c r="C437" s="957" t="s">
        <v>21</v>
      </c>
      <c r="D437" s="958"/>
      <c r="E437" s="958"/>
      <c r="F437" s="434"/>
      <c r="G437" s="434"/>
      <c r="H437" s="434"/>
      <c r="I437" s="435" t="s">
        <v>22</v>
      </c>
      <c r="J437" s="34" t="s">
        <v>21</v>
      </c>
      <c r="K437" s="434"/>
      <c r="L437" s="434"/>
      <c r="M437" s="434"/>
      <c r="N437" s="958" t="s">
        <v>23</v>
      </c>
      <c r="O437" s="958"/>
      <c r="P437" s="959"/>
      <c r="U437" s="1" t="s">
        <v>1</v>
      </c>
    </row>
    <row r="438" spans="1:21" x14ac:dyDescent="0.2">
      <c r="A438" s="44" t="s">
        <v>24</v>
      </c>
      <c r="B438" s="45" t="s">
        <v>25</v>
      </c>
      <c r="C438" s="960" t="s">
        <v>26</v>
      </c>
      <c r="D438" s="961"/>
      <c r="E438" s="961"/>
      <c r="F438" s="437" t="s">
        <v>27</v>
      </c>
      <c r="G438" s="437" t="s">
        <v>28</v>
      </c>
      <c r="H438" s="437" t="s">
        <v>29</v>
      </c>
      <c r="I438" s="46" t="s">
        <v>30</v>
      </c>
      <c r="J438" s="47" t="s">
        <v>31</v>
      </c>
      <c r="K438" s="437" t="s">
        <v>32</v>
      </c>
      <c r="L438" s="437" t="s">
        <v>33</v>
      </c>
      <c r="M438" s="437" t="s">
        <v>34</v>
      </c>
      <c r="N438" s="962" t="s">
        <v>35</v>
      </c>
      <c r="O438" s="961"/>
      <c r="P438" s="963"/>
      <c r="Q438" s="1" t="s">
        <v>1</v>
      </c>
    </row>
    <row r="439" spans="1:21" ht="15.75" x14ac:dyDescent="0.2">
      <c r="A439" s="5"/>
      <c r="B439" s="6" t="s">
        <v>36</v>
      </c>
      <c r="C439" s="998">
        <f>SUM(C15,C50,C85,C120,C155,C190,C225,C261,C296,C332,C368,C404)</f>
        <v>735</v>
      </c>
      <c r="D439" s="999"/>
      <c r="E439" s="999"/>
      <c r="F439" s="55">
        <f t="shared" ref="F439:N439" si="24">SUM(F15,F50,F85,F120,F155,F190,F225,F261,F296,F332,F368,F404)</f>
        <v>635</v>
      </c>
      <c r="G439" s="81">
        <f>SUM(G15,G50,G85,G120,G155,G190,G225,G261,G296,G332,G368,G404)</f>
        <v>177</v>
      </c>
      <c r="H439" s="55">
        <f t="shared" si="24"/>
        <v>0</v>
      </c>
      <c r="I439" s="56">
        <f t="shared" si="24"/>
        <v>277</v>
      </c>
      <c r="J439" s="63">
        <f t="shared" si="24"/>
        <v>2</v>
      </c>
      <c r="K439" s="55">
        <f t="shared" si="24"/>
        <v>0</v>
      </c>
      <c r="L439" s="81">
        <f t="shared" si="24"/>
        <v>0</v>
      </c>
      <c r="M439" s="55">
        <f t="shared" si="24"/>
        <v>0</v>
      </c>
      <c r="N439" s="1000">
        <f t="shared" si="24"/>
        <v>2</v>
      </c>
      <c r="O439" s="967"/>
      <c r="P439" s="968"/>
      <c r="Q439" s="1" t="s">
        <v>1</v>
      </c>
    </row>
    <row r="440" spans="1:21" x14ac:dyDescent="0.2">
      <c r="A440" s="9">
        <v>1</v>
      </c>
      <c r="B440" s="10" t="s">
        <v>37</v>
      </c>
      <c r="C440" s="980"/>
      <c r="D440" s="981"/>
      <c r="E440" s="981"/>
      <c r="F440" s="444"/>
      <c r="G440" s="444"/>
      <c r="H440" s="444"/>
      <c r="I440" s="445"/>
      <c r="J440" s="443"/>
      <c r="K440" s="444"/>
      <c r="L440" s="444"/>
      <c r="M440" s="444"/>
      <c r="N440" s="981"/>
      <c r="O440" s="981"/>
      <c r="P440" s="982"/>
    </row>
    <row r="441" spans="1:21" ht="14.25" x14ac:dyDescent="0.2">
      <c r="A441" s="11"/>
      <c r="B441" s="10" t="s">
        <v>38</v>
      </c>
      <c r="C441" s="1039">
        <f>SUM(C87,C17,C298,C192,C122,C334,C227,C263,C157,C406,C370,C52)</f>
        <v>0</v>
      </c>
      <c r="D441" s="1040"/>
      <c r="E441" s="1040"/>
      <c r="F441" s="467">
        <f t="shared" ref="F441:N443" si="25">SUM(F87,F17,F298,F192,F122,F334,F227,F263,F157,F406,F370,F52)</f>
        <v>0</v>
      </c>
      <c r="G441" s="467">
        <f t="shared" si="25"/>
        <v>0</v>
      </c>
      <c r="H441" s="467">
        <f t="shared" si="25"/>
        <v>0</v>
      </c>
      <c r="I441" s="468">
        <f t="shared" si="25"/>
        <v>0</v>
      </c>
      <c r="J441" s="466">
        <f t="shared" si="25"/>
        <v>0</v>
      </c>
      <c r="K441" s="467">
        <f t="shared" si="25"/>
        <v>0</v>
      </c>
      <c r="L441" s="467">
        <f t="shared" si="25"/>
        <v>0</v>
      </c>
      <c r="M441" s="467">
        <f t="shared" si="25"/>
        <v>0</v>
      </c>
      <c r="N441" s="1040">
        <f t="shared" si="25"/>
        <v>0</v>
      </c>
      <c r="O441" s="1040"/>
      <c r="P441" s="1041"/>
    </row>
    <row r="442" spans="1:21" ht="15" x14ac:dyDescent="0.2">
      <c r="A442" s="11"/>
      <c r="B442" s="12" t="s">
        <v>39</v>
      </c>
      <c r="C442" s="1015">
        <f>SUM(C88,C18,C299,C193,C123,C335,C228,C264,C158,C407,C371,C53)</f>
        <v>0</v>
      </c>
      <c r="D442" s="1016"/>
      <c r="E442" s="1016"/>
      <c r="F442" s="459">
        <f t="shared" si="25"/>
        <v>0</v>
      </c>
      <c r="G442" s="459">
        <f t="shared" si="25"/>
        <v>0</v>
      </c>
      <c r="H442" s="459">
        <f t="shared" si="25"/>
        <v>0</v>
      </c>
      <c r="I442" s="469">
        <f t="shared" si="25"/>
        <v>0</v>
      </c>
      <c r="J442" s="458">
        <f t="shared" si="25"/>
        <v>0</v>
      </c>
      <c r="K442" s="459">
        <f t="shared" si="25"/>
        <v>0</v>
      </c>
      <c r="L442" s="459">
        <f t="shared" si="25"/>
        <v>0</v>
      </c>
      <c r="M442" s="459">
        <f t="shared" si="25"/>
        <v>0</v>
      </c>
      <c r="N442" s="976">
        <f t="shared" si="25"/>
        <v>0</v>
      </c>
      <c r="O442" s="976"/>
      <c r="P442" s="977"/>
    </row>
    <row r="443" spans="1:21" ht="15" x14ac:dyDescent="0.2">
      <c r="A443" s="11"/>
      <c r="B443" s="12" t="s">
        <v>40</v>
      </c>
      <c r="C443" s="1048">
        <f>SUM(C89,C19,C300,C194,C124,C336,C229,C265,C159,C408,C372,C54)</f>
        <v>0</v>
      </c>
      <c r="D443" s="1049"/>
      <c r="E443" s="1049"/>
      <c r="F443" s="471">
        <f t="shared" si="25"/>
        <v>0</v>
      </c>
      <c r="G443" s="471">
        <f t="shared" si="25"/>
        <v>0</v>
      </c>
      <c r="H443" s="471">
        <f t="shared" si="25"/>
        <v>0</v>
      </c>
      <c r="I443" s="43">
        <f t="shared" si="25"/>
        <v>0</v>
      </c>
      <c r="J443" s="458">
        <f t="shared" si="25"/>
        <v>0</v>
      </c>
      <c r="K443" s="459">
        <f t="shared" si="25"/>
        <v>0</v>
      </c>
      <c r="L443" s="459">
        <f t="shared" si="25"/>
        <v>0</v>
      </c>
      <c r="M443" s="459">
        <f t="shared" si="25"/>
        <v>0</v>
      </c>
      <c r="N443" s="976">
        <f t="shared" si="25"/>
        <v>0</v>
      </c>
      <c r="O443" s="976"/>
      <c r="P443" s="977"/>
      <c r="S443" s="1" t="s">
        <v>1</v>
      </c>
    </row>
    <row r="444" spans="1:21" ht="14.25" x14ac:dyDescent="0.2">
      <c r="A444" s="11"/>
      <c r="B444" s="10" t="s">
        <v>41</v>
      </c>
      <c r="C444" s="1050">
        <f>SUM(C20,C55,C90,C125,C160,C195,C230,C266,C301,C337,C373,C409)</f>
        <v>735</v>
      </c>
      <c r="D444" s="1051"/>
      <c r="E444" s="1051"/>
      <c r="F444" s="57">
        <f t="shared" ref="F444:N451" si="26">SUM(F20,F55,F90,F125,F160,F195,F230,F266,F301,F337,F373,F409)</f>
        <v>635</v>
      </c>
      <c r="G444" s="57">
        <f t="shared" si="26"/>
        <v>177</v>
      </c>
      <c r="H444" s="57">
        <f t="shared" si="26"/>
        <v>0</v>
      </c>
      <c r="I444" s="58">
        <f t="shared" si="26"/>
        <v>277</v>
      </c>
      <c r="J444" s="65">
        <f t="shared" si="26"/>
        <v>2</v>
      </c>
      <c r="K444" s="66">
        <f t="shared" si="26"/>
        <v>0</v>
      </c>
      <c r="L444" s="66">
        <f t="shared" si="26"/>
        <v>0</v>
      </c>
      <c r="M444" s="66">
        <f t="shared" si="26"/>
        <v>0</v>
      </c>
      <c r="N444" s="976">
        <f t="shared" si="26"/>
        <v>2</v>
      </c>
      <c r="O444" s="976"/>
      <c r="P444" s="977"/>
      <c r="T444" s="1" t="s">
        <v>1</v>
      </c>
    </row>
    <row r="445" spans="1:21" ht="15" x14ac:dyDescent="0.2">
      <c r="A445" s="11"/>
      <c r="B445" s="12" t="s">
        <v>39</v>
      </c>
      <c r="C445" s="1015">
        <f t="shared" ref="C445:C451" si="27">SUM(C21,C56,C91,C126,C161,C196,C231,C267,C302,C338,C374,C410)</f>
        <v>300</v>
      </c>
      <c r="D445" s="1016"/>
      <c r="E445" s="1016"/>
      <c r="F445" s="61">
        <f>SUM(F21,F56,F91,F126,F161,F196,F231,F267,F302,F338,F374,F410)</f>
        <v>255</v>
      </c>
      <c r="G445" s="61">
        <f t="shared" si="26"/>
        <v>72</v>
      </c>
      <c r="H445" s="61">
        <f t="shared" si="26"/>
        <v>0</v>
      </c>
      <c r="I445" s="62">
        <f t="shared" si="26"/>
        <v>117</v>
      </c>
      <c r="J445" s="64">
        <f t="shared" si="26"/>
        <v>0</v>
      </c>
      <c r="K445" s="61">
        <f t="shared" si="26"/>
        <v>0</v>
      </c>
      <c r="L445" s="61">
        <f t="shared" si="26"/>
        <v>0</v>
      </c>
      <c r="M445" s="61">
        <f t="shared" si="26"/>
        <v>0</v>
      </c>
      <c r="N445" s="1016">
        <f t="shared" si="26"/>
        <v>0</v>
      </c>
      <c r="O445" s="1016"/>
      <c r="P445" s="1044"/>
      <c r="Q445" s="1" t="s">
        <v>63</v>
      </c>
    </row>
    <row r="446" spans="1:21" ht="15" x14ac:dyDescent="0.2">
      <c r="A446" s="11"/>
      <c r="B446" s="12" t="s">
        <v>40</v>
      </c>
      <c r="C446" s="1042">
        <f t="shared" si="27"/>
        <v>435</v>
      </c>
      <c r="D446" s="1043"/>
      <c r="E446" s="1043"/>
      <c r="F446" s="59">
        <f t="shared" si="26"/>
        <v>380</v>
      </c>
      <c r="G446" s="59">
        <f t="shared" si="26"/>
        <v>105</v>
      </c>
      <c r="H446" s="59">
        <f t="shared" si="26"/>
        <v>0</v>
      </c>
      <c r="I446" s="60">
        <f t="shared" si="26"/>
        <v>160</v>
      </c>
      <c r="J446" s="64">
        <f t="shared" si="26"/>
        <v>2</v>
      </c>
      <c r="K446" s="61">
        <f t="shared" si="26"/>
        <v>0</v>
      </c>
      <c r="L446" s="61">
        <f t="shared" si="26"/>
        <v>0</v>
      </c>
      <c r="M446" s="61">
        <f t="shared" si="26"/>
        <v>0</v>
      </c>
      <c r="N446" s="1016">
        <f t="shared" si="26"/>
        <v>2</v>
      </c>
      <c r="O446" s="1016"/>
      <c r="P446" s="1044"/>
    </row>
    <row r="447" spans="1:21" x14ac:dyDescent="0.2">
      <c r="A447" s="9">
        <v>2</v>
      </c>
      <c r="B447" s="10" t="s">
        <v>42</v>
      </c>
      <c r="C447" s="1045"/>
      <c r="D447" s="1046"/>
      <c r="E447" s="1047"/>
      <c r="F447" s="444"/>
      <c r="G447" s="444"/>
      <c r="H447" s="444"/>
      <c r="I447" s="446"/>
      <c r="J447" s="443"/>
      <c r="K447" s="444"/>
      <c r="L447" s="444"/>
      <c r="M447" s="444"/>
      <c r="N447" s="983"/>
      <c r="O447" s="983"/>
      <c r="P447" s="984"/>
    </row>
    <row r="448" spans="1:21" ht="15" x14ac:dyDescent="0.2">
      <c r="A448" s="11"/>
      <c r="B448" s="12" t="s">
        <v>43</v>
      </c>
      <c r="C448" s="1042">
        <f>SUM(C24,C59,C94,C129,C164,C199,C234,C270,C305,C341,C377,C413)</f>
        <v>10</v>
      </c>
      <c r="D448" s="1043"/>
      <c r="E448" s="1043"/>
      <c r="F448" s="59">
        <f t="shared" si="26"/>
        <v>10</v>
      </c>
      <c r="G448" s="59">
        <f t="shared" si="26"/>
        <v>0</v>
      </c>
      <c r="H448" s="59">
        <f t="shared" si="26"/>
        <v>0</v>
      </c>
      <c r="I448" s="60">
        <f t="shared" si="26"/>
        <v>0</v>
      </c>
      <c r="J448" s="443"/>
      <c r="K448" s="444"/>
      <c r="L448" s="444"/>
      <c r="M448" s="444"/>
      <c r="N448" s="983"/>
      <c r="O448" s="983"/>
      <c r="P448" s="984"/>
    </row>
    <row r="449" spans="1:17" ht="15" x14ac:dyDescent="0.2">
      <c r="A449" s="11"/>
      <c r="B449" s="12" t="s">
        <v>44</v>
      </c>
      <c r="C449" s="1042">
        <f t="shared" si="27"/>
        <v>700</v>
      </c>
      <c r="D449" s="1043"/>
      <c r="E449" s="1043"/>
      <c r="F449" s="59">
        <f t="shared" si="26"/>
        <v>620</v>
      </c>
      <c r="G449" s="59">
        <f t="shared" si="26"/>
        <v>177</v>
      </c>
      <c r="H449" s="59">
        <f t="shared" si="26"/>
        <v>0</v>
      </c>
      <c r="I449" s="60">
        <f t="shared" si="26"/>
        <v>257</v>
      </c>
      <c r="J449" s="443"/>
      <c r="K449" s="444"/>
      <c r="L449" s="444"/>
      <c r="M449" s="444"/>
      <c r="N449" s="983"/>
      <c r="O449" s="983"/>
      <c r="P449" s="984"/>
    </row>
    <row r="450" spans="1:17" ht="15" x14ac:dyDescent="0.2">
      <c r="A450" s="9"/>
      <c r="B450" s="12" t="s">
        <v>45</v>
      </c>
      <c r="C450" s="1042">
        <f t="shared" si="27"/>
        <v>0</v>
      </c>
      <c r="D450" s="1043"/>
      <c r="E450" s="1043"/>
      <c r="F450" s="59">
        <f t="shared" si="26"/>
        <v>0</v>
      </c>
      <c r="G450" s="59">
        <f t="shared" si="26"/>
        <v>0</v>
      </c>
      <c r="H450" s="59">
        <f t="shared" si="26"/>
        <v>0</v>
      </c>
      <c r="I450" s="60">
        <f t="shared" si="26"/>
        <v>0</v>
      </c>
      <c r="J450" s="443"/>
      <c r="K450" s="444"/>
      <c r="L450" s="444"/>
      <c r="M450" s="444"/>
      <c r="N450" s="983"/>
      <c r="O450" s="983"/>
      <c r="P450" s="984"/>
      <c r="Q450" s="1" t="s">
        <v>1</v>
      </c>
    </row>
    <row r="451" spans="1:17" ht="12.75" customHeight="1" x14ac:dyDescent="0.2">
      <c r="A451" s="14"/>
      <c r="B451" s="15" t="s">
        <v>46</v>
      </c>
      <c r="C451" s="1042">
        <f t="shared" si="27"/>
        <v>25</v>
      </c>
      <c r="D451" s="1043"/>
      <c r="E451" s="1043"/>
      <c r="F451" s="59">
        <f t="shared" si="26"/>
        <v>5</v>
      </c>
      <c r="G451" s="59">
        <f t="shared" si="26"/>
        <v>0</v>
      </c>
      <c r="H451" s="59">
        <f t="shared" si="26"/>
        <v>0</v>
      </c>
      <c r="I451" s="60">
        <f t="shared" si="26"/>
        <v>20</v>
      </c>
      <c r="J451" s="37"/>
      <c r="K451" s="16"/>
      <c r="L451" s="16"/>
      <c r="M451" s="16"/>
      <c r="N451" s="987"/>
      <c r="O451" s="987"/>
      <c r="P451" s="988"/>
    </row>
    <row r="452" spans="1:17" ht="12.75" customHeight="1" thickBot="1" x14ac:dyDescent="0.25">
      <c r="A452" s="21">
        <v>3</v>
      </c>
      <c r="B452" s="22" t="s">
        <v>47</v>
      </c>
      <c r="C452" s="1052"/>
      <c r="D452" s="1053"/>
      <c r="E452" s="1053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449"/>
      <c r="I452" s="38"/>
      <c r="J452" s="39"/>
      <c r="K452" s="472"/>
      <c r="L452" s="472"/>
      <c r="M452" s="472"/>
      <c r="N452" s="993"/>
      <c r="O452" s="993"/>
      <c r="P452" s="994"/>
    </row>
    <row r="453" spans="1:17" ht="12.75" customHeight="1" x14ac:dyDescent="0.2">
      <c r="B453" s="431"/>
      <c r="C453" s="995">
        <f>SUM(C448:E451)-C439</f>
        <v>0</v>
      </c>
      <c r="D453" s="996"/>
      <c r="E453" s="996"/>
      <c r="F453" s="24">
        <f>SUM(F448:F451)-F439</f>
        <v>0</v>
      </c>
      <c r="G453" s="24">
        <f>SUM(G448:G451)-G439</f>
        <v>0</v>
      </c>
      <c r="H453" s="24">
        <f>SUM(H448:H451)-H439</f>
        <v>0</v>
      </c>
      <c r="I453" s="24">
        <f>SUM(I448:I451)-I439</f>
        <v>0</v>
      </c>
      <c r="J453" s="8"/>
      <c r="K453" s="8" t="s">
        <v>1</v>
      </c>
      <c r="L453" s="8"/>
      <c r="M453" s="8"/>
      <c r="N453" s="997"/>
      <c r="O453" s="997"/>
      <c r="P453" s="997"/>
    </row>
    <row r="454" spans="1:17" x14ac:dyDescent="0.2">
      <c r="A454" s="85" t="s">
        <v>65</v>
      </c>
      <c r="C454" s="951"/>
      <c r="D454" s="951"/>
      <c r="E454" s="951"/>
      <c r="G454" s="1" t="s">
        <v>62</v>
      </c>
      <c r="N454" s="951"/>
      <c r="O454" s="951"/>
      <c r="P454" s="951"/>
    </row>
    <row r="455" spans="1:17" x14ac:dyDescent="0.2">
      <c r="C455" s="431"/>
      <c r="D455" s="431"/>
      <c r="E455" s="431"/>
      <c r="K455" s="1" t="s">
        <v>1</v>
      </c>
      <c r="N455" s="431"/>
      <c r="O455" s="431"/>
      <c r="P455" s="431"/>
    </row>
    <row r="456" spans="1:17" x14ac:dyDescent="0.2">
      <c r="C456" s="431"/>
      <c r="D456" s="431"/>
      <c r="E456" s="431"/>
      <c r="K456" s="1" t="s">
        <v>1</v>
      </c>
      <c r="N456" s="431"/>
      <c r="O456" s="431"/>
      <c r="P456" s="431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A10:A13"/>
    <mergeCell ref="B10:B13"/>
    <mergeCell ref="C10:I10"/>
    <mergeCell ref="J10:P10"/>
    <mergeCell ref="C11:E11"/>
    <mergeCell ref="N11:P11"/>
    <mergeCell ref="C12:E12"/>
    <mergeCell ref="A1:B1"/>
    <mergeCell ref="M1:P2"/>
    <mergeCell ref="A2:B2"/>
    <mergeCell ref="A3:B3"/>
    <mergeCell ref="F4:L4"/>
    <mergeCell ref="F5:L5"/>
    <mergeCell ref="N12:P12"/>
    <mergeCell ref="C13:E13"/>
    <mergeCell ref="N13:P13"/>
    <mergeCell ref="C14:E14"/>
    <mergeCell ref="N14:P14"/>
    <mergeCell ref="C15:E15"/>
    <mergeCell ref="N15:P15"/>
    <mergeCell ref="I7:I8"/>
    <mergeCell ref="M7:N7"/>
    <mergeCell ref="M8:N8"/>
    <mergeCell ref="C19:E19"/>
    <mergeCell ref="N19:P19"/>
    <mergeCell ref="C20:E20"/>
    <mergeCell ref="N20:P20"/>
    <mergeCell ref="C21:E21"/>
    <mergeCell ref="N21:P21"/>
    <mergeCell ref="C16:E16"/>
    <mergeCell ref="N16:P16"/>
    <mergeCell ref="C17:E17"/>
    <mergeCell ref="N17:P17"/>
    <mergeCell ref="C18:E18"/>
    <mergeCell ref="N18:P18"/>
    <mergeCell ref="C25:E25"/>
    <mergeCell ref="N25:P25"/>
    <mergeCell ref="C26:E26"/>
    <mergeCell ref="N26:P26"/>
    <mergeCell ref="C27:E27"/>
    <mergeCell ref="N27:P27"/>
    <mergeCell ref="C22:E22"/>
    <mergeCell ref="N22:P22"/>
    <mergeCell ref="C23:E23"/>
    <mergeCell ref="F23:H23"/>
    <mergeCell ref="N23:P23"/>
    <mergeCell ref="C24:E24"/>
    <mergeCell ref="N24:P24"/>
    <mergeCell ref="A38:B38"/>
    <mergeCell ref="F39:L39"/>
    <mergeCell ref="F40:L40"/>
    <mergeCell ref="I42:I43"/>
    <mergeCell ref="M42:N42"/>
    <mergeCell ref="M43:N43"/>
    <mergeCell ref="C28:E28"/>
    <mergeCell ref="N28:P28"/>
    <mergeCell ref="C29:E29"/>
    <mergeCell ref="N29:P29"/>
    <mergeCell ref="A36:B36"/>
    <mergeCell ref="M36:P37"/>
    <mergeCell ref="A37:B37"/>
    <mergeCell ref="C49:E49"/>
    <mergeCell ref="N49:P49"/>
    <mergeCell ref="C50:E50"/>
    <mergeCell ref="N50:P50"/>
    <mergeCell ref="C51:E51"/>
    <mergeCell ref="N51:P51"/>
    <mergeCell ref="A45:A48"/>
    <mergeCell ref="B45:B48"/>
    <mergeCell ref="C45:I45"/>
    <mergeCell ref="J45:P45"/>
    <mergeCell ref="C46:E46"/>
    <mergeCell ref="N46:P46"/>
    <mergeCell ref="C47:E47"/>
    <mergeCell ref="N47:P47"/>
    <mergeCell ref="C48:E48"/>
    <mergeCell ref="N48:P48"/>
    <mergeCell ref="C55:E55"/>
    <mergeCell ref="N55:P55"/>
    <mergeCell ref="C56:E56"/>
    <mergeCell ref="N56:P56"/>
    <mergeCell ref="C57:E57"/>
    <mergeCell ref="N57:P57"/>
    <mergeCell ref="C52:E52"/>
    <mergeCell ref="N52:P52"/>
    <mergeCell ref="C53:E53"/>
    <mergeCell ref="N53:P53"/>
    <mergeCell ref="C54:E54"/>
    <mergeCell ref="N54:P54"/>
    <mergeCell ref="C61:E61"/>
    <mergeCell ref="N61:P61"/>
    <mergeCell ref="C62:E62"/>
    <mergeCell ref="N62:P62"/>
    <mergeCell ref="C63:E63"/>
    <mergeCell ref="N63:P63"/>
    <mergeCell ref="C58:E58"/>
    <mergeCell ref="N58:P58"/>
    <mergeCell ref="C59:E59"/>
    <mergeCell ref="N59:P59"/>
    <mergeCell ref="C60:E60"/>
    <mergeCell ref="N60:P60"/>
    <mergeCell ref="A80:A83"/>
    <mergeCell ref="B80:B83"/>
    <mergeCell ref="C80:I80"/>
    <mergeCell ref="J80:P80"/>
    <mergeCell ref="C81:E81"/>
    <mergeCell ref="C64:E64"/>
    <mergeCell ref="N64:P64"/>
    <mergeCell ref="A71:B71"/>
    <mergeCell ref="M71:P72"/>
    <mergeCell ref="A72:B72"/>
    <mergeCell ref="A73:B73"/>
    <mergeCell ref="N81:P81"/>
    <mergeCell ref="C82:E82"/>
    <mergeCell ref="N82:P82"/>
    <mergeCell ref="C83:E83"/>
    <mergeCell ref="N83:P83"/>
    <mergeCell ref="C84:E84"/>
    <mergeCell ref="N84:P84"/>
    <mergeCell ref="F74:L74"/>
    <mergeCell ref="F75:L75"/>
    <mergeCell ref="I77:I78"/>
    <mergeCell ref="M77:N77"/>
    <mergeCell ref="M78:N78"/>
    <mergeCell ref="C88:E88"/>
    <mergeCell ref="N88:P88"/>
    <mergeCell ref="C89:E89"/>
    <mergeCell ref="N89:P89"/>
    <mergeCell ref="C90:E90"/>
    <mergeCell ref="N90:P90"/>
    <mergeCell ref="C85:E85"/>
    <mergeCell ref="N85:P85"/>
    <mergeCell ref="C86:E86"/>
    <mergeCell ref="N86:P86"/>
    <mergeCell ref="C87:E87"/>
    <mergeCell ref="N87:P87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C100:E100"/>
    <mergeCell ref="N100:P100"/>
    <mergeCell ref="A106:B106"/>
    <mergeCell ref="M106:P107"/>
    <mergeCell ref="A107:B107"/>
    <mergeCell ref="A108:B108"/>
    <mergeCell ref="C97:E97"/>
    <mergeCell ref="N97:P97"/>
    <mergeCell ref="C98:E98"/>
    <mergeCell ref="N98:P98"/>
    <mergeCell ref="C99:E99"/>
    <mergeCell ref="N99:P99"/>
    <mergeCell ref="F109:L109"/>
    <mergeCell ref="F110:L110"/>
    <mergeCell ref="I112:I113"/>
    <mergeCell ref="M112:N112"/>
    <mergeCell ref="M113:N113"/>
    <mergeCell ref="A115:A118"/>
    <mergeCell ref="B115:B118"/>
    <mergeCell ref="C115:I115"/>
    <mergeCell ref="J115:P115"/>
    <mergeCell ref="C116:E116"/>
    <mergeCell ref="C120:E120"/>
    <mergeCell ref="N120:P120"/>
    <mergeCell ref="C121:E121"/>
    <mergeCell ref="N121:P121"/>
    <mergeCell ref="C122:E122"/>
    <mergeCell ref="N122:P122"/>
    <mergeCell ref="N116:P116"/>
    <mergeCell ref="C117:E117"/>
    <mergeCell ref="N117:P117"/>
    <mergeCell ref="C118:E118"/>
    <mergeCell ref="N118:P118"/>
    <mergeCell ref="C119:E119"/>
    <mergeCell ref="N119:P119"/>
    <mergeCell ref="C126:E126"/>
    <mergeCell ref="N126:P126"/>
    <mergeCell ref="C127:E127"/>
    <mergeCell ref="N127:P127"/>
    <mergeCell ref="C128:E128"/>
    <mergeCell ref="N128:P128"/>
    <mergeCell ref="C123:E123"/>
    <mergeCell ref="N123:P123"/>
    <mergeCell ref="C124:E124"/>
    <mergeCell ref="N124:P124"/>
    <mergeCell ref="C125:E125"/>
    <mergeCell ref="N125:P125"/>
    <mergeCell ref="C132:E132"/>
    <mergeCell ref="N132:P132"/>
    <mergeCell ref="C133:E133"/>
    <mergeCell ref="N133:P133"/>
    <mergeCell ref="C134:E134"/>
    <mergeCell ref="N134:P134"/>
    <mergeCell ref="C129:E129"/>
    <mergeCell ref="N129:P129"/>
    <mergeCell ref="C130:E130"/>
    <mergeCell ref="N130:P130"/>
    <mergeCell ref="C131:E131"/>
    <mergeCell ref="N131:P131"/>
    <mergeCell ref="A150:A153"/>
    <mergeCell ref="B150:B153"/>
    <mergeCell ref="C150:I150"/>
    <mergeCell ref="J150:P150"/>
    <mergeCell ref="C151:E151"/>
    <mergeCell ref="N151:P151"/>
    <mergeCell ref="C152:E152"/>
    <mergeCell ref="A141:B141"/>
    <mergeCell ref="M141:P142"/>
    <mergeCell ref="A142:B142"/>
    <mergeCell ref="A143:B143"/>
    <mergeCell ref="F144:L144"/>
    <mergeCell ref="F145:L145"/>
    <mergeCell ref="N152:P152"/>
    <mergeCell ref="C153:E153"/>
    <mergeCell ref="N153:P153"/>
    <mergeCell ref="C154:E154"/>
    <mergeCell ref="N154:P154"/>
    <mergeCell ref="C155:E155"/>
    <mergeCell ref="N155:P155"/>
    <mergeCell ref="I147:I148"/>
    <mergeCell ref="M147:N147"/>
    <mergeCell ref="M148:N148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A176:B176"/>
    <mergeCell ref="M176:P177"/>
    <mergeCell ref="A177:B177"/>
    <mergeCell ref="A178:B178"/>
    <mergeCell ref="F179:L179"/>
    <mergeCell ref="F180:L180"/>
    <mergeCell ref="C168:E168"/>
    <mergeCell ref="N168:P168"/>
    <mergeCell ref="C169:E169"/>
    <mergeCell ref="N169:P169"/>
    <mergeCell ref="C173:E173"/>
    <mergeCell ref="N173:P173"/>
    <mergeCell ref="I182:I183"/>
    <mergeCell ref="M182:N182"/>
    <mergeCell ref="M183:N183"/>
    <mergeCell ref="A185:A188"/>
    <mergeCell ref="B185:B188"/>
    <mergeCell ref="C185:I185"/>
    <mergeCell ref="J185:P185"/>
    <mergeCell ref="C186:E186"/>
    <mergeCell ref="N186:P186"/>
    <mergeCell ref="C187:E187"/>
    <mergeCell ref="C191:E191"/>
    <mergeCell ref="N191:P191"/>
    <mergeCell ref="C192:E192"/>
    <mergeCell ref="N192:P192"/>
    <mergeCell ref="C193:E193"/>
    <mergeCell ref="N193:P193"/>
    <mergeCell ref="N187:P187"/>
    <mergeCell ref="C188:E188"/>
    <mergeCell ref="N188:P188"/>
    <mergeCell ref="C189:E189"/>
    <mergeCell ref="N189:P189"/>
    <mergeCell ref="C190:E190"/>
    <mergeCell ref="N190:P190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A220:A223"/>
    <mergeCell ref="B220:B223"/>
    <mergeCell ref="C220:I220"/>
    <mergeCell ref="J220:P220"/>
    <mergeCell ref="C221:E221"/>
    <mergeCell ref="N221:P221"/>
    <mergeCell ref="C222:E222"/>
    <mergeCell ref="A211:B211"/>
    <mergeCell ref="M211:P212"/>
    <mergeCell ref="A212:B212"/>
    <mergeCell ref="A213:B213"/>
    <mergeCell ref="F214:L214"/>
    <mergeCell ref="F215:L215"/>
    <mergeCell ref="N222:P222"/>
    <mergeCell ref="C223:E223"/>
    <mergeCell ref="N223:P223"/>
    <mergeCell ref="C224:E224"/>
    <mergeCell ref="N224:P224"/>
    <mergeCell ref="C225:E225"/>
    <mergeCell ref="N225:P225"/>
    <mergeCell ref="I217:I218"/>
    <mergeCell ref="M217:N217"/>
    <mergeCell ref="M218:N218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A249:B249"/>
    <mergeCell ref="F250:L250"/>
    <mergeCell ref="F251:L251"/>
    <mergeCell ref="I253:I254"/>
    <mergeCell ref="M253:N253"/>
    <mergeCell ref="M254:N254"/>
    <mergeCell ref="C238:E238"/>
    <mergeCell ref="N238:P238"/>
    <mergeCell ref="C239:E239"/>
    <mergeCell ref="N239:P239"/>
    <mergeCell ref="A247:B247"/>
    <mergeCell ref="M247:P248"/>
    <mergeCell ref="A248:B248"/>
    <mergeCell ref="A256:A259"/>
    <mergeCell ref="B256:B259"/>
    <mergeCell ref="C256:I256"/>
    <mergeCell ref="J256:P256"/>
    <mergeCell ref="C257:E257"/>
    <mergeCell ref="N257:P257"/>
    <mergeCell ref="C258:E258"/>
    <mergeCell ref="N258:P258"/>
    <mergeCell ref="C259:E259"/>
    <mergeCell ref="N259:P259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75:E275"/>
    <mergeCell ref="N275:P275"/>
    <mergeCell ref="A282:B282"/>
    <mergeCell ref="M282:P283"/>
    <mergeCell ref="A283:B283"/>
    <mergeCell ref="A284:B284"/>
    <mergeCell ref="C272:E272"/>
    <mergeCell ref="N272:P272"/>
    <mergeCell ref="C273:E273"/>
    <mergeCell ref="N273:P273"/>
    <mergeCell ref="C274:E274"/>
    <mergeCell ref="N274:P274"/>
    <mergeCell ref="F285:L285"/>
    <mergeCell ref="F286:L286"/>
    <mergeCell ref="I288:I289"/>
    <mergeCell ref="M288:N288"/>
    <mergeCell ref="M289:N289"/>
    <mergeCell ref="A291:A294"/>
    <mergeCell ref="B291:B294"/>
    <mergeCell ref="C291:I291"/>
    <mergeCell ref="J291:P291"/>
    <mergeCell ref="C292:E292"/>
    <mergeCell ref="C296:E296"/>
    <mergeCell ref="N296:P296"/>
    <mergeCell ref="C297:E297"/>
    <mergeCell ref="N297:P297"/>
    <mergeCell ref="C298:E298"/>
    <mergeCell ref="N298:P298"/>
    <mergeCell ref="N292:P292"/>
    <mergeCell ref="C293:E293"/>
    <mergeCell ref="N293:P293"/>
    <mergeCell ref="C294:E294"/>
    <mergeCell ref="N294:P294"/>
    <mergeCell ref="C295:E295"/>
    <mergeCell ref="N295:P295"/>
    <mergeCell ref="C302:E302"/>
    <mergeCell ref="N302:P302"/>
    <mergeCell ref="C303:E303"/>
    <mergeCell ref="N303:P303"/>
    <mergeCell ref="C304:E304"/>
    <mergeCell ref="N304:P304"/>
    <mergeCell ref="C299:E299"/>
    <mergeCell ref="N299:P299"/>
    <mergeCell ref="C300:E300"/>
    <mergeCell ref="N300:P300"/>
    <mergeCell ref="C301:E301"/>
    <mergeCell ref="N301:P301"/>
    <mergeCell ref="C308:E308"/>
    <mergeCell ref="N308:P308"/>
    <mergeCell ref="C309:E309"/>
    <mergeCell ref="N309:P309"/>
    <mergeCell ref="C310:E310"/>
    <mergeCell ref="N310:P310"/>
    <mergeCell ref="C305:E305"/>
    <mergeCell ref="N305:P305"/>
    <mergeCell ref="C306:E306"/>
    <mergeCell ref="N306:P306"/>
    <mergeCell ref="C307:E307"/>
    <mergeCell ref="N307:P307"/>
    <mergeCell ref="A327:A330"/>
    <mergeCell ref="B327:B330"/>
    <mergeCell ref="C327:I327"/>
    <mergeCell ref="J327:P327"/>
    <mergeCell ref="C328:E328"/>
    <mergeCell ref="C311:E311"/>
    <mergeCell ref="N311:P311"/>
    <mergeCell ref="A318:B318"/>
    <mergeCell ref="M318:P319"/>
    <mergeCell ref="A319:B319"/>
    <mergeCell ref="A320:B320"/>
    <mergeCell ref="N328:P328"/>
    <mergeCell ref="C329:E329"/>
    <mergeCell ref="N329:P329"/>
    <mergeCell ref="C330:E330"/>
    <mergeCell ref="N330:P330"/>
    <mergeCell ref="C331:E331"/>
    <mergeCell ref="N331:P331"/>
    <mergeCell ref="F321:L321"/>
    <mergeCell ref="F322:L322"/>
    <mergeCell ref="I324:I325"/>
    <mergeCell ref="M324:N324"/>
    <mergeCell ref="M325:N325"/>
    <mergeCell ref="C335:E335"/>
    <mergeCell ref="N335:P335"/>
    <mergeCell ref="C336:E336"/>
    <mergeCell ref="N336:P336"/>
    <mergeCell ref="C337:E337"/>
    <mergeCell ref="N337:P337"/>
    <mergeCell ref="C332:E332"/>
    <mergeCell ref="N332:P332"/>
    <mergeCell ref="C333:E333"/>
    <mergeCell ref="N333:P333"/>
    <mergeCell ref="C334:E334"/>
    <mergeCell ref="N334:P334"/>
    <mergeCell ref="C341:E341"/>
    <mergeCell ref="N341:P341"/>
    <mergeCell ref="C342:E342"/>
    <mergeCell ref="N342:P342"/>
    <mergeCell ref="C343:E343"/>
    <mergeCell ref="N343:P343"/>
    <mergeCell ref="C338:E338"/>
    <mergeCell ref="N338:P338"/>
    <mergeCell ref="C339:E339"/>
    <mergeCell ref="N339:P339"/>
    <mergeCell ref="C340:E340"/>
    <mergeCell ref="N340:P340"/>
    <mergeCell ref="C350:E350"/>
    <mergeCell ref="N350:P350"/>
    <mergeCell ref="A354:B354"/>
    <mergeCell ref="M354:P355"/>
    <mergeCell ref="A355:B355"/>
    <mergeCell ref="A356:B356"/>
    <mergeCell ref="C344:E344"/>
    <mergeCell ref="N344:P344"/>
    <mergeCell ref="C345:E345"/>
    <mergeCell ref="N345:P345"/>
    <mergeCell ref="C346:E346"/>
    <mergeCell ref="N346:P346"/>
    <mergeCell ref="F357:L357"/>
    <mergeCell ref="F358:L358"/>
    <mergeCell ref="I360:I361"/>
    <mergeCell ref="M360:N360"/>
    <mergeCell ref="M361:N361"/>
    <mergeCell ref="A363:A366"/>
    <mergeCell ref="B363:B366"/>
    <mergeCell ref="C363:I363"/>
    <mergeCell ref="J363:P363"/>
    <mergeCell ref="C364:E364"/>
    <mergeCell ref="C368:E368"/>
    <mergeCell ref="N368:P368"/>
    <mergeCell ref="C369:E369"/>
    <mergeCell ref="N369:P369"/>
    <mergeCell ref="C370:E370"/>
    <mergeCell ref="N370:P370"/>
    <mergeCell ref="N364:P364"/>
    <mergeCell ref="C365:E365"/>
    <mergeCell ref="N365:P365"/>
    <mergeCell ref="C366:E366"/>
    <mergeCell ref="N366:P366"/>
    <mergeCell ref="C367:E367"/>
    <mergeCell ref="N367:P367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A399:A402"/>
    <mergeCell ref="B399:B402"/>
    <mergeCell ref="C399:I399"/>
    <mergeCell ref="J399:P399"/>
    <mergeCell ref="C400:E400"/>
    <mergeCell ref="N400:P400"/>
    <mergeCell ref="C401:E401"/>
    <mergeCell ref="A390:B390"/>
    <mergeCell ref="M390:P391"/>
    <mergeCell ref="A391:B391"/>
    <mergeCell ref="A392:B392"/>
    <mergeCell ref="F393:L393"/>
    <mergeCell ref="F394:L394"/>
    <mergeCell ref="N401:P401"/>
    <mergeCell ref="C402:E402"/>
    <mergeCell ref="N402:P402"/>
    <mergeCell ref="C403:E403"/>
    <mergeCell ref="N403:P403"/>
    <mergeCell ref="C404:E404"/>
    <mergeCell ref="N404:P404"/>
    <mergeCell ref="I396:I397"/>
    <mergeCell ref="M396:N396"/>
    <mergeCell ref="M397:N397"/>
    <mergeCell ref="C408:E408"/>
    <mergeCell ref="N408:P408"/>
    <mergeCell ref="C409:E409"/>
    <mergeCell ref="N409:P409"/>
    <mergeCell ref="C410:E410"/>
    <mergeCell ref="N410:P410"/>
    <mergeCell ref="C405:E405"/>
    <mergeCell ref="N405:P405"/>
    <mergeCell ref="C406:E406"/>
    <mergeCell ref="N406:P406"/>
    <mergeCell ref="C407:E407"/>
    <mergeCell ref="N407:P407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A426:B426"/>
    <mergeCell ref="M426:P427"/>
    <mergeCell ref="A427:B427"/>
    <mergeCell ref="A428:B428"/>
    <mergeCell ref="F429:L429"/>
    <mergeCell ref="F430:L430"/>
    <mergeCell ref="C417:E417"/>
    <mergeCell ref="N417:P417"/>
    <mergeCell ref="C418:E418"/>
    <mergeCell ref="N418:P418"/>
    <mergeCell ref="C419:E419"/>
    <mergeCell ref="N419:P419"/>
    <mergeCell ref="I431:I432"/>
    <mergeCell ref="M431:N431"/>
    <mergeCell ref="M432:N432"/>
    <mergeCell ref="A434:A437"/>
    <mergeCell ref="B434:B437"/>
    <mergeCell ref="C434:I434"/>
    <mergeCell ref="J434:P434"/>
    <mergeCell ref="C435:E435"/>
    <mergeCell ref="N435:P435"/>
    <mergeCell ref="C436:E436"/>
    <mergeCell ref="C440:E440"/>
    <mergeCell ref="N440:P440"/>
    <mergeCell ref="C441:E441"/>
    <mergeCell ref="N441:P441"/>
    <mergeCell ref="C442:E442"/>
    <mergeCell ref="N442:P442"/>
    <mergeCell ref="N436:P436"/>
    <mergeCell ref="C437:E437"/>
    <mergeCell ref="N437:P437"/>
    <mergeCell ref="C438:E438"/>
    <mergeCell ref="N438:P438"/>
    <mergeCell ref="C439:E439"/>
    <mergeCell ref="N439:P439"/>
    <mergeCell ref="C446:E446"/>
    <mergeCell ref="N446:P446"/>
    <mergeCell ref="C447:E447"/>
    <mergeCell ref="N447:P447"/>
    <mergeCell ref="C448:E448"/>
    <mergeCell ref="N448:P448"/>
    <mergeCell ref="C443:E443"/>
    <mergeCell ref="N443:P443"/>
    <mergeCell ref="C444:E444"/>
    <mergeCell ref="N444:P444"/>
    <mergeCell ref="C445:E445"/>
    <mergeCell ref="N445:P445"/>
    <mergeCell ref="C452:E452"/>
    <mergeCell ref="N452:P452"/>
    <mergeCell ref="C453:E453"/>
    <mergeCell ref="N453:P453"/>
    <mergeCell ref="C454:E454"/>
    <mergeCell ref="N454:P454"/>
    <mergeCell ref="C449:E449"/>
    <mergeCell ref="N449:P449"/>
    <mergeCell ref="C450:E450"/>
    <mergeCell ref="N450:P450"/>
    <mergeCell ref="C451:E451"/>
    <mergeCell ref="N451:P451"/>
  </mergeCells>
  <pageMargins left="0.69930555555555596" right="0.69930555555555596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287" zoomScale="80" zoomScaleNormal="80" workbookViewId="0">
      <pane xSplit="2" topLeftCell="C1" activePane="topRight" state="frozen"/>
      <selection activeCell="O501" sqref="O501"/>
      <selection pane="topRight" activeCell="B431" sqref="B431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51" t="s">
        <v>0</v>
      </c>
      <c r="B1" s="951"/>
      <c r="F1" s="1" t="s">
        <v>1</v>
      </c>
      <c r="M1" s="952" t="s">
        <v>2</v>
      </c>
      <c r="N1" s="952"/>
      <c r="O1" s="952"/>
      <c r="P1" s="952"/>
    </row>
    <row r="2" spans="1:22" ht="12.75" customHeight="1" x14ac:dyDescent="0.2">
      <c r="A2" s="951" t="s">
        <v>3</v>
      </c>
      <c r="B2" s="951"/>
      <c r="M2" s="952"/>
      <c r="N2" s="952"/>
      <c r="O2" s="952"/>
      <c r="P2" s="952"/>
    </row>
    <row r="3" spans="1:22" x14ac:dyDescent="0.2">
      <c r="A3" s="951" t="s">
        <v>4</v>
      </c>
      <c r="B3" s="951"/>
    </row>
    <row r="4" spans="1:22" ht="20.25" x14ac:dyDescent="0.3">
      <c r="F4" s="953" t="s">
        <v>5</v>
      </c>
      <c r="G4" s="953"/>
      <c r="H4" s="953"/>
      <c r="I4" s="953"/>
      <c r="J4" s="953"/>
      <c r="K4" s="953"/>
      <c r="L4" s="953"/>
    </row>
    <row r="5" spans="1:22" x14ac:dyDescent="0.2">
      <c r="F5" s="954" t="s">
        <v>64</v>
      </c>
      <c r="G5" s="954"/>
      <c r="H5" s="954"/>
      <c r="I5" s="954"/>
      <c r="J5" s="954"/>
      <c r="K5" s="954"/>
      <c r="L5" s="954"/>
    </row>
    <row r="6" spans="1:22" x14ac:dyDescent="0.2">
      <c r="A6" s="1" t="s">
        <v>6</v>
      </c>
      <c r="C6" s="27"/>
      <c r="D6" s="88">
        <v>1</v>
      </c>
      <c r="E6" s="88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7</v>
      </c>
      <c r="C7" s="28"/>
      <c r="D7" s="4">
        <v>0</v>
      </c>
      <c r="E7" s="4">
        <v>8</v>
      </c>
      <c r="I7" s="969">
        <v>1</v>
      </c>
      <c r="K7" s="2"/>
      <c r="L7" s="23" t="s">
        <v>8</v>
      </c>
      <c r="M7" s="970" t="s">
        <v>73</v>
      </c>
      <c r="N7" s="971"/>
      <c r="O7" s="88">
        <v>0</v>
      </c>
      <c r="P7" s="88">
        <v>6</v>
      </c>
      <c r="V7" s="1" t="s">
        <v>1</v>
      </c>
    </row>
    <row r="8" spans="1:22" s="3" customFormat="1" ht="12.75" customHeight="1" x14ac:dyDescent="0.2">
      <c r="A8" s="19" t="s">
        <v>49</v>
      </c>
      <c r="B8" s="19"/>
      <c r="C8" s="40">
        <v>0</v>
      </c>
      <c r="D8" s="40">
        <v>1</v>
      </c>
      <c r="E8" s="40">
        <v>0</v>
      </c>
      <c r="I8" s="969"/>
      <c r="J8" s="67"/>
      <c r="K8" s="68"/>
      <c r="L8" s="69" t="s">
        <v>11</v>
      </c>
      <c r="M8" s="972" t="s">
        <v>66</v>
      </c>
      <c r="N8" s="973"/>
      <c r="O8" s="40">
        <v>2</v>
      </c>
      <c r="P8" s="40">
        <v>3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938" t="s">
        <v>12</v>
      </c>
      <c r="B10" s="940" t="s">
        <v>13</v>
      </c>
      <c r="C10" s="942" t="s">
        <v>14</v>
      </c>
      <c r="D10" s="943"/>
      <c r="E10" s="943"/>
      <c r="F10" s="943"/>
      <c r="G10" s="943"/>
      <c r="H10" s="943"/>
      <c r="I10" s="944"/>
      <c r="J10" s="945" t="s">
        <v>15</v>
      </c>
      <c r="K10" s="943"/>
      <c r="L10" s="943"/>
      <c r="M10" s="943"/>
      <c r="N10" s="943"/>
      <c r="O10" s="943"/>
      <c r="P10" s="944"/>
    </row>
    <row r="11" spans="1:22" ht="12.75" customHeight="1" x14ac:dyDescent="0.2">
      <c r="A11" s="939"/>
      <c r="B11" s="941"/>
      <c r="C11" s="946" t="s">
        <v>16</v>
      </c>
      <c r="D11" s="947"/>
      <c r="E11" s="947"/>
      <c r="F11" s="4"/>
      <c r="G11" s="4"/>
      <c r="H11" s="4"/>
      <c r="I11" s="94" t="s">
        <v>16</v>
      </c>
      <c r="J11" s="32" t="s">
        <v>16</v>
      </c>
      <c r="K11" s="4"/>
      <c r="L11" s="4"/>
      <c r="M11" s="4"/>
      <c r="N11" s="947" t="s">
        <v>16</v>
      </c>
      <c r="O11" s="947"/>
      <c r="P11" s="948"/>
    </row>
    <row r="12" spans="1:22" ht="12.75" customHeight="1" x14ac:dyDescent="0.2">
      <c r="A12" s="939"/>
      <c r="B12" s="941"/>
      <c r="C12" s="949" t="s">
        <v>8</v>
      </c>
      <c r="D12" s="950"/>
      <c r="E12" s="950"/>
      <c r="F12" s="95" t="s">
        <v>17</v>
      </c>
      <c r="G12" s="95" t="s">
        <v>18</v>
      </c>
      <c r="H12" s="95" t="s">
        <v>19</v>
      </c>
      <c r="I12" s="96" t="s">
        <v>20</v>
      </c>
      <c r="J12" s="33" t="s">
        <v>8</v>
      </c>
      <c r="K12" s="95" t="s">
        <v>17</v>
      </c>
      <c r="L12" s="95" t="s">
        <v>18</v>
      </c>
      <c r="M12" s="95" t="s">
        <v>19</v>
      </c>
      <c r="N12" s="955" t="s">
        <v>20</v>
      </c>
      <c r="O12" s="955"/>
      <c r="P12" s="956"/>
    </row>
    <row r="13" spans="1:22" ht="12.75" customHeight="1" x14ac:dyDescent="0.2">
      <c r="A13" s="939"/>
      <c r="B13" s="941"/>
      <c r="C13" s="957" t="s">
        <v>21</v>
      </c>
      <c r="D13" s="958"/>
      <c r="E13" s="958"/>
      <c r="F13" s="97"/>
      <c r="G13" s="97"/>
      <c r="H13" s="97"/>
      <c r="I13" s="98" t="s">
        <v>22</v>
      </c>
      <c r="J13" s="34" t="s">
        <v>21</v>
      </c>
      <c r="K13" s="97"/>
      <c r="L13" s="97"/>
      <c r="M13" s="97"/>
      <c r="N13" s="958" t="s">
        <v>23</v>
      </c>
      <c r="O13" s="958"/>
      <c r="P13" s="959"/>
      <c r="V13" s="1" t="s">
        <v>1</v>
      </c>
    </row>
    <row r="14" spans="1:22" x14ac:dyDescent="0.2">
      <c r="A14" s="44" t="s">
        <v>24</v>
      </c>
      <c r="B14" s="45" t="s">
        <v>25</v>
      </c>
      <c r="C14" s="960" t="s">
        <v>26</v>
      </c>
      <c r="D14" s="961"/>
      <c r="E14" s="961"/>
      <c r="F14" s="89" t="s">
        <v>27</v>
      </c>
      <c r="G14" s="89" t="s">
        <v>28</v>
      </c>
      <c r="H14" s="89" t="s">
        <v>29</v>
      </c>
      <c r="I14" s="46" t="s">
        <v>30</v>
      </c>
      <c r="J14" s="47" t="s">
        <v>31</v>
      </c>
      <c r="K14" s="89" t="s">
        <v>32</v>
      </c>
      <c r="L14" s="89" t="s">
        <v>33</v>
      </c>
      <c r="M14" s="89" t="s">
        <v>34</v>
      </c>
      <c r="N14" s="962" t="s">
        <v>35</v>
      </c>
      <c r="O14" s="961"/>
      <c r="P14" s="963"/>
    </row>
    <row r="15" spans="1:22" ht="30" customHeight="1" x14ac:dyDescent="0.2">
      <c r="A15" s="5"/>
      <c r="B15" s="6" t="s">
        <v>36</v>
      </c>
      <c r="C15" s="964">
        <f>SUM(C17,C20)</f>
        <v>37</v>
      </c>
      <c r="D15" s="965"/>
      <c r="E15" s="965"/>
      <c r="F15" s="90">
        <f t="shared" ref="F15:N15" si="0">SUM(F17,F20)</f>
        <v>0</v>
      </c>
      <c r="G15" s="90">
        <f t="shared" si="0"/>
        <v>626</v>
      </c>
      <c r="H15" s="90">
        <f t="shared" si="0"/>
        <v>0</v>
      </c>
      <c r="I15" s="41">
        <f t="shared" si="0"/>
        <v>663</v>
      </c>
      <c r="J15" s="7">
        <f t="shared" si="0"/>
        <v>0</v>
      </c>
      <c r="K15" s="41">
        <f t="shared" si="0"/>
        <v>0</v>
      </c>
      <c r="L15" s="41">
        <f t="shared" si="0"/>
        <v>0</v>
      </c>
      <c r="M15" s="7">
        <f t="shared" si="0"/>
        <v>0</v>
      </c>
      <c r="N15" s="966">
        <f t="shared" si="0"/>
        <v>0</v>
      </c>
      <c r="O15" s="967"/>
      <c r="P15" s="968"/>
    </row>
    <row r="16" spans="1:22" ht="25.5" customHeight="1" x14ac:dyDescent="0.2">
      <c r="A16" s="9">
        <v>1</v>
      </c>
      <c r="B16" s="10" t="s">
        <v>37</v>
      </c>
      <c r="C16" s="980"/>
      <c r="D16" s="981"/>
      <c r="E16" s="981"/>
      <c r="F16" s="92"/>
      <c r="G16" s="92"/>
      <c r="H16" s="92"/>
      <c r="I16" s="35"/>
      <c r="J16" s="91"/>
      <c r="K16" s="92"/>
      <c r="L16" s="92"/>
      <c r="M16" s="92"/>
      <c r="N16" s="981"/>
      <c r="O16" s="981"/>
      <c r="P16" s="982"/>
    </row>
    <row r="17" spans="1:16" ht="12.75" customHeight="1" x14ac:dyDescent="0.2">
      <c r="A17" s="11"/>
      <c r="B17" s="10" t="s">
        <v>38</v>
      </c>
      <c r="C17" s="978">
        <f>SUM(C18:E19)</f>
        <v>0</v>
      </c>
      <c r="D17" s="979"/>
      <c r="E17" s="979"/>
      <c r="F17" s="99">
        <f>SUM(F18:F19)</f>
        <v>0</v>
      </c>
      <c r="G17" s="99">
        <f>SUM(G18:G19)</f>
        <v>0</v>
      </c>
      <c r="H17" s="99">
        <f>SUM(H18:H19)</f>
        <v>0</v>
      </c>
      <c r="I17" s="122">
        <f t="shared" ref="I17:I22" si="1">SUM(C17-F17+G17-H17)</f>
        <v>0</v>
      </c>
      <c r="J17" s="108">
        <f>SUM(J18:J19)</f>
        <v>0</v>
      </c>
      <c r="K17" s="99">
        <f>SUM(K18:K19)</f>
        <v>0</v>
      </c>
      <c r="L17" s="99">
        <f>SUM(L18:L19)</f>
        <v>0</v>
      </c>
      <c r="M17" s="108">
        <f>SUM(M18:M19)</f>
        <v>0</v>
      </c>
      <c r="N17" s="976">
        <f>SUM(N18:P19)</f>
        <v>0</v>
      </c>
      <c r="O17" s="976"/>
      <c r="P17" s="977"/>
    </row>
    <row r="18" spans="1:16" ht="12.75" customHeight="1" x14ac:dyDescent="0.2">
      <c r="A18" s="11"/>
      <c r="B18" s="12" t="s">
        <v>39</v>
      </c>
      <c r="C18" s="974">
        <v>0</v>
      </c>
      <c r="D18" s="975"/>
      <c r="E18" s="975"/>
      <c r="F18" s="102">
        <v>0</v>
      </c>
      <c r="G18" s="102">
        <v>0</v>
      </c>
      <c r="H18" s="102">
        <v>0</v>
      </c>
      <c r="I18" s="42">
        <f t="shared" si="1"/>
        <v>0</v>
      </c>
      <c r="J18" s="79">
        <v>0</v>
      </c>
      <c r="K18" s="79">
        <v>0</v>
      </c>
      <c r="L18" s="79">
        <v>0</v>
      </c>
      <c r="M18" s="79">
        <v>0</v>
      </c>
      <c r="N18" s="976">
        <f>SUM(J18-K18+L18-M18)</f>
        <v>0</v>
      </c>
      <c r="O18" s="976"/>
      <c r="P18" s="977"/>
    </row>
    <row r="19" spans="1:16" ht="12.75" customHeight="1" x14ac:dyDescent="0.2">
      <c r="A19" s="11"/>
      <c r="B19" s="12" t="s">
        <v>40</v>
      </c>
      <c r="C19" s="974">
        <v>0</v>
      </c>
      <c r="D19" s="975"/>
      <c r="E19" s="975"/>
      <c r="F19" s="102">
        <v>0</v>
      </c>
      <c r="G19" s="102">
        <v>0</v>
      </c>
      <c r="H19" s="102">
        <v>0</v>
      </c>
      <c r="I19" s="42">
        <f t="shared" si="1"/>
        <v>0</v>
      </c>
      <c r="J19" s="79">
        <v>0</v>
      </c>
      <c r="K19" s="79">
        <v>0</v>
      </c>
      <c r="L19" s="79">
        <v>0</v>
      </c>
      <c r="M19" s="79">
        <v>0</v>
      </c>
      <c r="N19" s="976">
        <f>SUM(J19-K19+L19-M19)</f>
        <v>0</v>
      </c>
      <c r="O19" s="976"/>
      <c r="P19" s="977"/>
    </row>
    <row r="20" spans="1:16" ht="12.75" customHeight="1" x14ac:dyDescent="0.2">
      <c r="A20" s="11"/>
      <c r="B20" s="10" t="s">
        <v>41</v>
      </c>
      <c r="C20" s="978">
        <f>SUM(C21:E22)</f>
        <v>37</v>
      </c>
      <c r="D20" s="979"/>
      <c r="E20" s="979"/>
      <c r="F20" s="99">
        <f>SUM(F21:F22)</f>
        <v>0</v>
      </c>
      <c r="G20" s="99">
        <f>SUM(G21:G22)</f>
        <v>626</v>
      </c>
      <c r="H20" s="99">
        <f>SUM(H21:H22)</f>
        <v>0</v>
      </c>
      <c r="I20" s="122">
        <f t="shared" si="1"/>
        <v>663</v>
      </c>
      <c r="J20" s="13">
        <f>SUM(J21:J22)</f>
        <v>0</v>
      </c>
      <c r="K20" s="48">
        <f>SUM(K21:K22)</f>
        <v>0</v>
      </c>
      <c r="L20" s="48">
        <f>SUM(L21:L22)</f>
        <v>0</v>
      </c>
      <c r="M20" s="13">
        <f>SUM(M21:M22)</f>
        <v>0</v>
      </c>
      <c r="N20" s="976">
        <f>SUM(N21:P22)</f>
        <v>0</v>
      </c>
      <c r="O20" s="976"/>
      <c r="P20" s="977"/>
    </row>
    <row r="21" spans="1:16" ht="12.75" customHeight="1" x14ac:dyDescent="0.2">
      <c r="A21" s="11"/>
      <c r="B21" s="12" t="s">
        <v>39</v>
      </c>
      <c r="C21" s="974">
        <v>12</v>
      </c>
      <c r="D21" s="975"/>
      <c r="E21" s="975"/>
      <c r="F21" s="102">
        <v>0</v>
      </c>
      <c r="G21" s="102">
        <v>446</v>
      </c>
      <c r="H21" s="102">
        <v>0</v>
      </c>
      <c r="I21" s="42">
        <f t="shared" si="1"/>
        <v>458</v>
      </c>
      <c r="J21" s="36">
        <v>0</v>
      </c>
      <c r="K21" s="102">
        <v>0</v>
      </c>
      <c r="L21" s="102">
        <v>0</v>
      </c>
      <c r="M21" s="109">
        <v>0</v>
      </c>
      <c r="N21" s="976">
        <f>SUM(J21-K21+L21-M21)</f>
        <v>0</v>
      </c>
      <c r="O21" s="976"/>
      <c r="P21" s="977"/>
    </row>
    <row r="22" spans="1:16" ht="15" x14ac:dyDescent="0.2">
      <c r="A22" s="11"/>
      <c r="B22" s="12" t="s">
        <v>40</v>
      </c>
      <c r="C22" s="974">
        <v>25</v>
      </c>
      <c r="D22" s="975"/>
      <c r="E22" s="975"/>
      <c r="F22" s="102">
        <v>0</v>
      </c>
      <c r="G22" s="102">
        <v>180</v>
      </c>
      <c r="H22" s="102">
        <v>0</v>
      </c>
      <c r="I22" s="42">
        <f t="shared" si="1"/>
        <v>205</v>
      </c>
      <c r="J22" s="36">
        <v>0</v>
      </c>
      <c r="K22" s="109">
        <v>0</v>
      </c>
      <c r="L22" s="109">
        <v>0</v>
      </c>
      <c r="M22" s="109">
        <v>0</v>
      </c>
      <c r="N22" s="976">
        <f>SUM(J22-K22+L22-M22)</f>
        <v>0</v>
      </c>
      <c r="O22" s="976"/>
      <c r="P22" s="977"/>
    </row>
    <row r="23" spans="1:16" x14ac:dyDescent="0.2">
      <c r="A23" s="9">
        <v>2</v>
      </c>
      <c r="B23" s="10" t="s">
        <v>42</v>
      </c>
      <c r="C23" s="989"/>
      <c r="D23" s="990"/>
      <c r="E23" s="990"/>
      <c r="F23" s="989"/>
      <c r="G23" s="990"/>
      <c r="H23" s="990"/>
      <c r="I23" s="50"/>
      <c r="J23" s="91"/>
      <c r="K23" s="92"/>
      <c r="L23" s="92"/>
      <c r="M23" s="92"/>
      <c r="N23" s="983"/>
      <c r="O23" s="983"/>
      <c r="P23" s="984"/>
    </row>
    <row r="24" spans="1:16" ht="14.25" x14ac:dyDescent="0.2">
      <c r="A24" s="11"/>
      <c r="B24" s="12" t="s">
        <v>43</v>
      </c>
      <c r="C24" s="974">
        <v>0</v>
      </c>
      <c r="D24" s="975"/>
      <c r="E24" s="975"/>
      <c r="F24" s="102">
        <v>0</v>
      </c>
      <c r="G24" s="102">
        <v>0</v>
      </c>
      <c r="H24" s="102">
        <v>0</v>
      </c>
      <c r="I24" s="122">
        <f>SUM(C24-F24+G24-H24)</f>
        <v>0</v>
      </c>
      <c r="J24" s="91"/>
      <c r="K24" s="92"/>
      <c r="L24" s="92"/>
      <c r="M24" s="92"/>
      <c r="N24" s="983"/>
      <c r="O24" s="983"/>
      <c r="P24" s="984"/>
    </row>
    <row r="25" spans="1:16" ht="12.75" customHeight="1" x14ac:dyDescent="0.2">
      <c r="A25" s="11"/>
      <c r="B25" s="12" t="s">
        <v>44</v>
      </c>
      <c r="C25" s="974">
        <v>37</v>
      </c>
      <c r="D25" s="975"/>
      <c r="E25" s="975"/>
      <c r="F25" s="102">
        <v>0</v>
      </c>
      <c r="G25" s="102">
        <v>594</v>
      </c>
      <c r="H25" s="102">
        <v>0</v>
      </c>
      <c r="I25" s="122">
        <f>SUM(C25-F25+G25-H25)</f>
        <v>631</v>
      </c>
      <c r="J25" s="91"/>
      <c r="K25" s="92"/>
      <c r="L25" s="92"/>
      <c r="M25" s="92"/>
      <c r="N25" s="983"/>
      <c r="O25" s="983"/>
      <c r="P25" s="984"/>
    </row>
    <row r="26" spans="1:16" ht="12.75" customHeight="1" x14ac:dyDescent="0.2">
      <c r="A26" s="9"/>
      <c r="B26" s="12" t="s">
        <v>45</v>
      </c>
      <c r="C26" s="974">
        <v>0</v>
      </c>
      <c r="D26" s="975"/>
      <c r="E26" s="975"/>
      <c r="F26" s="102">
        <v>0</v>
      </c>
      <c r="G26" s="102">
        <v>0</v>
      </c>
      <c r="H26" s="102">
        <v>0</v>
      </c>
      <c r="I26" s="122">
        <f>SUM(C26-F26+G26-H26)</f>
        <v>0</v>
      </c>
      <c r="J26" s="91"/>
      <c r="K26" s="92"/>
      <c r="L26" s="92"/>
      <c r="M26" s="92"/>
      <c r="N26" s="983"/>
      <c r="O26" s="983"/>
      <c r="P26" s="984"/>
    </row>
    <row r="27" spans="1:16" ht="14.25" x14ac:dyDescent="0.2">
      <c r="A27" s="14"/>
      <c r="B27" s="15" t="s">
        <v>46</v>
      </c>
      <c r="C27" s="985">
        <v>0</v>
      </c>
      <c r="D27" s="986"/>
      <c r="E27" s="986"/>
      <c r="F27" s="104">
        <v>0</v>
      </c>
      <c r="G27" s="104">
        <v>32</v>
      </c>
      <c r="H27" s="104">
        <v>0</v>
      </c>
      <c r="I27" s="122">
        <f>SUM(C27-F27+G27-H27)</f>
        <v>32</v>
      </c>
      <c r="J27" s="37"/>
      <c r="K27" s="16"/>
      <c r="L27" s="16"/>
      <c r="M27" s="16"/>
      <c r="N27" s="987"/>
      <c r="O27" s="987"/>
      <c r="P27" s="988"/>
    </row>
    <row r="28" spans="1:16" ht="15" thickBot="1" x14ac:dyDescent="0.25">
      <c r="A28" s="17">
        <v>3</v>
      </c>
      <c r="B28" s="18" t="s">
        <v>47</v>
      </c>
      <c r="C28" s="991">
        <v>0</v>
      </c>
      <c r="D28" s="992"/>
      <c r="E28" s="992"/>
      <c r="F28" s="51">
        <v>0</v>
      </c>
      <c r="G28" s="51">
        <v>0</v>
      </c>
      <c r="H28" s="106"/>
      <c r="I28" s="38"/>
      <c r="J28" s="39"/>
      <c r="K28" s="129"/>
      <c r="L28" s="129"/>
      <c r="M28" s="129"/>
      <c r="N28" s="993"/>
      <c r="O28" s="993"/>
      <c r="P28" s="994"/>
    </row>
    <row r="29" spans="1:16" x14ac:dyDescent="0.2">
      <c r="B29" s="86"/>
      <c r="C29" s="995">
        <f>SUM(C24:E27)-C15</f>
        <v>0</v>
      </c>
      <c r="D29" s="996"/>
      <c r="E29" s="996"/>
      <c r="F29" s="24">
        <f>SUM(F24:F27)-F15</f>
        <v>0</v>
      </c>
      <c r="G29" s="24">
        <f>SUM(G24:G27)-G15</f>
        <v>0</v>
      </c>
      <c r="H29" s="24">
        <f>SUM(H24:H27)-H15</f>
        <v>0</v>
      </c>
      <c r="I29" s="24">
        <f>SUM(I24:I27)-I15</f>
        <v>0</v>
      </c>
      <c r="J29" s="8"/>
      <c r="K29" s="8"/>
      <c r="L29" s="8"/>
      <c r="M29" s="8"/>
      <c r="N29" s="997"/>
      <c r="O29" s="997"/>
      <c r="P29" s="997"/>
    </row>
    <row r="30" spans="1:16" x14ac:dyDescent="0.2">
      <c r="A30" s="85" t="s">
        <v>65</v>
      </c>
    </row>
    <row r="33" spans="1:16" ht="12.75" customHeight="1" x14ac:dyDescent="0.2"/>
    <row r="34" spans="1:16" ht="12.75" customHeight="1" x14ac:dyDescent="0.2"/>
    <row r="36" spans="1:16" ht="12.75" customHeight="1" x14ac:dyDescent="0.2">
      <c r="A36" s="951" t="s">
        <v>0</v>
      </c>
      <c r="B36" s="951"/>
      <c r="F36" s="1" t="s">
        <v>1</v>
      </c>
      <c r="M36" s="952" t="s">
        <v>2</v>
      </c>
      <c r="N36" s="952"/>
      <c r="O36" s="952"/>
      <c r="P36" s="952"/>
    </row>
    <row r="37" spans="1:16" ht="12.75" customHeight="1" x14ac:dyDescent="0.2">
      <c r="A37" s="951" t="s">
        <v>3</v>
      </c>
      <c r="B37" s="951"/>
      <c r="M37" s="952"/>
      <c r="N37" s="952"/>
      <c r="O37" s="952"/>
      <c r="P37" s="952"/>
    </row>
    <row r="38" spans="1:16" ht="9.75" customHeight="1" x14ac:dyDescent="0.2">
      <c r="A38" s="951" t="s">
        <v>4</v>
      </c>
      <c r="B38" s="951"/>
    </row>
    <row r="39" spans="1:16" ht="17.25" customHeight="1" x14ac:dyDescent="0.3">
      <c r="F39" s="953" t="s">
        <v>5</v>
      </c>
      <c r="G39" s="953"/>
      <c r="H39" s="953"/>
      <c r="I39" s="953"/>
      <c r="J39" s="953"/>
      <c r="K39" s="953"/>
      <c r="L39" s="953"/>
    </row>
    <row r="40" spans="1:16" ht="12.75" customHeight="1" x14ac:dyDescent="0.2">
      <c r="F40" s="954" t="s">
        <v>64</v>
      </c>
      <c r="G40" s="954"/>
      <c r="H40" s="954"/>
      <c r="I40" s="954"/>
      <c r="J40" s="954"/>
      <c r="K40" s="954"/>
      <c r="L40" s="954"/>
    </row>
    <row r="41" spans="1:16" ht="15" customHeight="1" x14ac:dyDescent="0.2">
      <c r="A41" s="1" t="s">
        <v>6</v>
      </c>
      <c r="C41" s="27"/>
      <c r="D41" s="88">
        <v>1</v>
      </c>
      <c r="E41" s="88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7</v>
      </c>
      <c r="B42" s="3"/>
      <c r="C42" s="28"/>
      <c r="D42" s="4">
        <v>0</v>
      </c>
      <c r="E42" s="4">
        <v>8</v>
      </c>
      <c r="I42" s="969">
        <v>2</v>
      </c>
      <c r="K42" s="2"/>
      <c r="L42" s="23" t="s">
        <v>48</v>
      </c>
      <c r="M42" s="970" t="str">
        <f>+M7</f>
        <v>: Juni</v>
      </c>
      <c r="N42" s="971"/>
      <c r="O42" s="88">
        <f>+O7</f>
        <v>0</v>
      </c>
      <c r="P42" s="88">
        <f>+P7</f>
        <v>6</v>
      </c>
    </row>
    <row r="43" spans="1:16" s="3" customFormat="1" ht="12.75" customHeight="1" x14ac:dyDescent="0.2">
      <c r="A43" s="3" t="s">
        <v>60</v>
      </c>
      <c r="C43" s="40">
        <v>0</v>
      </c>
      <c r="D43" s="40">
        <v>1</v>
      </c>
      <c r="E43" s="40">
        <v>1</v>
      </c>
      <c r="I43" s="969"/>
      <c r="J43" s="67"/>
      <c r="K43" s="68"/>
      <c r="L43" s="69" t="s">
        <v>11</v>
      </c>
      <c r="M43" s="972" t="str">
        <f>+M8</f>
        <v>: 2023</v>
      </c>
      <c r="N43" s="973"/>
      <c r="O43" s="40">
        <f>+O8</f>
        <v>2</v>
      </c>
      <c r="P43" s="40">
        <f>+P8</f>
        <v>3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938" t="s">
        <v>12</v>
      </c>
      <c r="B45" s="940" t="s">
        <v>13</v>
      </c>
      <c r="C45" s="942" t="s">
        <v>14</v>
      </c>
      <c r="D45" s="943"/>
      <c r="E45" s="943"/>
      <c r="F45" s="943"/>
      <c r="G45" s="943"/>
      <c r="H45" s="943"/>
      <c r="I45" s="944"/>
      <c r="J45" s="945" t="s">
        <v>15</v>
      </c>
      <c r="K45" s="943"/>
      <c r="L45" s="943"/>
      <c r="M45" s="943"/>
      <c r="N45" s="943"/>
      <c r="O45" s="943"/>
      <c r="P45" s="944"/>
    </row>
    <row r="46" spans="1:16" ht="12.75" customHeight="1" x14ac:dyDescent="0.2">
      <c r="A46" s="939"/>
      <c r="B46" s="941"/>
      <c r="C46" s="946" t="s">
        <v>16</v>
      </c>
      <c r="D46" s="947"/>
      <c r="E46" s="947"/>
      <c r="F46" s="4"/>
      <c r="G46" s="4"/>
      <c r="H46" s="4"/>
      <c r="I46" s="94" t="s">
        <v>16</v>
      </c>
      <c r="J46" s="32" t="s">
        <v>16</v>
      </c>
      <c r="K46" s="4"/>
      <c r="L46" s="4"/>
      <c r="M46" s="4"/>
      <c r="N46" s="947" t="s">
        <v>16</v>
      </c>
      <c r="O46" s="947"/>
      <c r="P46" s="948"/>
    </row>
    <row r="47" spans="1:16" ht="12.75" customHeight="1" x14ac:dyDescent="0.2">
      <c r="A47" s="939"/>
      <c r="B47" s="941"/>
      <c r="C47" s="949" t="s">
        <v>8</v>
      </c>
      <c r="D47" s="950"/>
      <c r="E47" s="950"/>
      <c r="F47" s="95" t="s">
        <v>17</v>
      </c>
      <c r="G47" s="95" t="s">
        <v>18</v>
      </c>
      <c r="H47" s="95" t="s">
        <v>19</v>
      </c>
      <c r="I47" s="96" t="s">
        <v>20</v>
      </c>
      <c r="J47" s="33" t="s">
        <v>8</v>
      </c>
      <c r="K47" s="95" t="s">
        <v>17</v>
      </c>
      <c r="L47" s="95" t="s">
        <v>18</v>
      </c>
      <c r="M47" s="95" t="s">
        <v>19</v>
      </c>
      <c r="N47" s="955" t="s">
        <v>20</v>
      </c>
      <c r="O47" s="955"/>
      <c r="P47" s="956"/>
    </row>
    <row r="48" spans="1:16" ht="12.75" customHeight="1" x14ac:dyDescent="0.2">
      <c r="A48" s="939"/>
      <c r="B48" s="941"/>
      <c r="C48" s="957" t="s">
        <v>21</v>
      </c>
      <c r="D48" s="958"/>
      <c r="E48" s="958"/>
      <c r="F48" s="97"/>
      <c r="G48" s="97"/>
      <c r="H48" s="97"/>
      <c r="I48" s="98" t="s">
        <v>22</v>
      </c>
      <c r="J48" s="34" t="s">
        <v>21</v>
      </c>
      <c r="K48" s="97"/>
      <c r="L48" s="97"/>
      <c r="M48" s="97"/>
      <c r="N48" s="958" t="s">
        <v>23</v>
      </c>
      <c r="O48" s="958"/>
      <c r="P48" s="959"/>
    </row>
    <row r="49" spans="1:16" ht="12.75" customHeight="1" x14ac:dyDescent="0.2">
      <c r="A49" s="44" t="s">
        <v>24</v>
      </c>
      <c r="B49" s="45" t="s">
        <v>25</v>
      </c>
      <c r="C49" s="960" t="s">
        <v>26</v>
      </c>
      <c r="D49" s="961"/>
      <c r="E49" s="961"/>
      <c r="F49" s="89" t="s">
        <v>27</v>
      </c>
      <c r="G49" s="89" t="s">
        <v>28</v>
      </c>
      <c r="H49" s="89" t="s">
        <v>29</v>
      </c>
      <c r="I49" s="46" t="s">
        <v>30</v>
      </c>
      <c r="J49" s="47" t="s">
        <v>31</v>
      </c>
      <c r="K49" s="89" t="s">
        <v>32</v>
      </c>
      <c r="L49" s="89" t="s">
        <v>33</v>
      </c>
      <c r="M49" s="89" t="s">
        <v>34</v>
      </c>
      <c r="N49" s="962" t="s">
        <v>35</v>
      </c>
      <c r="O49" s="961"/>
      <c r="P49" s="963"/>
    </row>
    <row r="50" spans="1:16" ht="12.75" customHeight="1" x14ac:dyDescent="0.2">
      <c r="A50" s="5"/>
      <c r="B50" s="6" t="s">
        <v>36</v>
      </c>
      <c r="C50" s="998">
        <f>SUM(C52,C55)</f>
        <v>0</v>
      </c>
      <c r="D50" s="999"/>
      <c r="E50" s="999"/>
      <c r="F50" s="110">
        <f t="shared" ref="F50:N50" si="2">SUM(F52,F55)</f>
        <v>0</v>
      </c>
      <c r="G50" s="110">
        <f t="shared" si="2"/>
        <v>70</v>
      </c>
      <c r="H50" s="110">
        <f t="shared" si="2"/>
        <v>0</v>
      </c>
      <c r="I50" s="7">
        <f t="shared" si="2"/>
        <v>70</v>
      </c>
      <c r="J50" s="7">
        <f t="shared" si="2"/>
        <v>0</v>
      </c>
      <c r="K50" s="7">
        <f t="shared" si="2"/>
        <v>0</v>
      </c>
      <c r="L50" s="7">
        <f t="shared" si="2"/>
        <v>0</v>
      </c>
      <c r="M50" s="7">
        <f t="shared" si="2"/>
        <v>0</v>
      </c>
      <c r="N50" s="1000">
        <f t="shared" si="2"/>
        <v>0</v>
      </c>
      <c r="O50" s="967"/>
      <c r="P50" s="968"/>
    </row>
    <row r="51" spans="1:16" ht="12.75" customHeight="1" x14ac:dyDescent="0.2">
      <c r="A51" s="9">
        <v>1</v>
      </c>
      <c r="B51" s="10" t="s">
        <v>37</v>
      </c>
      <c r="C51" s="980"/>
      <c r="D51" s="981"/>
      <c r="E51" s="981"/>
      <c r="F51" s="92"/>
      <c r="G51" s="92"/>
      <c r="H51" s="92"/>
      <c r="I51" s="35"/>
      <c r="J51" s="91"/>
      <c r="K51" s="92"/>
      <c r="L51" s="92"/>
      <c r="M51" s="92"/>
      <c r="N51" s="981"/>
      <c r="O51" s="981"/>
      <c r="P51" s="982"/>
    </row>
    <row r="52" spans="1:16" ht="12.75" customHeight="1" x14ac:dyDescent="0.2">
      <c r="A52" s="11"/>
      <c r="B52" s="10" t="s">
        <v>38</v>
      </c>
      <c r="C52" s="1001">
        <f>SUM(C53:E54)</f>
        <v>0</v>
      </c>
      <c r="D52" s="1002"/>
      <c r="E52" s="1002"/>
      <c r="F52" s="108">
        <f>SUM(F53:F54)</f>
        <v>0</v>
      </c>
      <c r="G52" s="108">
        <f>SUM(G53:G54)</f>
        <v>0</v>
      </c>
      <c r="H52" s="108">
        <f>SUM(H53:H54)</f>
        <v>0</v>
      </c>
      <c r="I52" s="101">
        <f t="shared" ref="I52:I57" si="3">SUM(C52-F52+G52-H52)</f>
        <v>0</v>
      </c>
      <c r="J52" s="108">
        <f>SUM(J53:J54)</f>
        <v>0</v>
      </c>
      <c r="K52" s="108">
        <f>SUM(K53:K54)</f>
        <v>0</v>
      </c>
      <c r="L52" s="108">
        <f>SUM(L53:L54)</f>
        <v>0</v>
      </c>
      <c r="M52" s="108">
        <f>SUM(M53:M54)</f>
        <v>0</v>
      </c>
      <c r="N52" s="976">
        <f>SUM(N53:P54)</f>
        <v>0</v>
      </c>
      <c r="O52" s="976"/>
      <c r="P52" s="977"/>
    </row>
    <row r="53" spans="1:16" ht="12.75" customHeight="1" x14ac:dyDescent="0.2">
      <c r="A53" s="11"/>
      <c r="B53" s="12" t="s">
        <v>39</v>
      </c>
      <c r="C53" s="1003">
        <v>0</v>
      </c>
      <c r="D53" s="1004"/>
      <c r="E53" s="1004"/>
      <c r="F53" s="109">
        <v>0</v>
      </c>
      <c r="G53" s="109">
        <v>0</v>
      </c>
      <c r="H53" s="109">
        <v>0</v>
      </c>
      <c r="I53" s="128">
        <f t="shared" si="3"/>
        <v>0</v>
      </c>
      <c r="J53" s="79">
        <v>0</v>
      </c>
      <c r="K53" s="79">
        <v>0</v>
      </c>
      <c r="L53" s="79">
        <v>0</v>
      </c>
      <c r="M53" s="79">
        <v>0</v>
      </c>
      <c r="N53" s="976">
        <f>SUM(J53-K53+L53-M53)</f>
        <v>0</v>
      </c>
      <c r="O53" s="976"/>
      <c r="P53" s="977"/>
    </row>
    <row r="54" spans="1:16" ht="12.75" customHeight="1" x14ac:dyDescent="0.2">
      <c r="A54" s="11"/>
      <c r="B54" s="12" t="s">
        <v>40</v>
      </c>
      <c r="C54" s="1003">
        <v>0</v>
      </c>
      <c r="D54" s="1004"/>
      <c r="E54" s="1004"/>
      <c r="F54" s="109">
        <v>0</v>
      </c>
      <c r="G54" s="109">
        <v>0</v>
      </c>
      <c r="H54" s="109">
        <v>0</v>
      </c>
      <c r="I54" s="128">
        <f t="shared" si="3"/>
        <v>0</v>
      </c>
      <c r="J54" s="79">
        <v>0</v>
      </c>
      <c r="K54" s="79">
        <v>0</v>
      </c>
      <c r="L54" s="79">
        <v>0</v>
      </c>
      <c r="M54" s="79">
        <v>0</v>
      </c>
      <c r="N54" s="976">
        <f>SUM(J54-K54+L54-M54)</f>
        <v>0</v>
      </c>
      <c r="O54" s="976"/>
      <c r="P54" s="977"/>
    </row>
    <row r="55" spans="1:16" ht="12.75" customHeight="1" x14ac:dyDescent="0.2">
      <c r="A55" s="11"/>
      <c r="B55" s="10" t="s">
        <v>41</v>
      </c>
      <c r="C55" s="1001">
        <f>SUM(C56:E57)</f>
        <v>0</v>
      </c>
      <c r="D55" s="1002"/>
      <c r="E55" s="1002"/>
      <c r="F55" s="108">
        <f>SUM(F56:F57)</f>
        <v>0</v>
      </c>
      <c r="G55" s="108">
        <f>SUM(G56:G57)</f>
        <v>70</v>
      </c>
      <c r="H55" s="108">
        <f>SUM(H56:H57)</f>
        <v>0</v>
      </c>
      <c r="I55" s="101">
        <f t="shared" si="3"/>
        <v>70</v>
      </c>
      <c r="J55" s="13">
        <f>SUM(J56:J57)</f>
        <v>0</v>
      </c>
      <c r="K55" s="13">
        <f>SUM(K56:K57)</f>
        <v>0</v>
      </c>
      <c r="L55" s="13">
        <f>SUM(L56:L57)</f>
        <v>0</v>
      </c>
      <c r="M55" s="13">
        <f>SUM(M56:M57)</f>
        <v>0</v>
      </c>
      <c r="N55" s="976">
        <f>SUM(N56:P57)</f>
        <v>0</v>
      </c>
      <c r="O55" s="976"/>
      <c r="P55" s="977"/>
    </row>
    <row r="56" spans="1:16" ht="12.75" customHeight="1" x14ac:dyDescent="0.2">
      <c r="A56" s="11"/>
      <c r="B56" s="12" t="s">
        <v>39</v>
      </c>
      <c r="C56" s="1003">
        <v>0</v>
      </c>
      <c r="D56" s="1004"/>
      <c r="E56" s="1004"/>
      <c r="F56" s="109">
        <v>0</v>
      </c>
      <c r="G56" s="109">
        <v>70</v>
      </c>
      <c r="H56" s="109">
        <v>0</v>
      </c>
      <c r="I56" s="128">
        <f t="shared" si="3"/>
        <v>70</v>
      </c>
      <c r="J56" s="36">
        <v>0</v>
      </c>
      <c r="K56" s="109">
        <v>0</v>
      </c>
      <c r="L56" s="109">
        <v>0</v>
      </c>
      <c r="M56" s="109">
        <v>0</v>
      </c>
      <c r="N56" s="976">
        <f>SUM(J56-K56+L56-M56)</f>
        <v>0</v>
      </c>
      <c r="O56" s="976"/>
      <c r="P56" s="977"/>
    </row>
    <row r="57" spans="1:16" ht="12.75" customHeight="1" x14ac:dyDescent="0.2">
      <c r="A57" s="11"/>
      <c r="B57" s="12" t="s">
        <v>40</v>
      </c>
      <c r="C57" s="1003">
        <v>0</v>
      </c>
      <c r="D57" s="1004"/>
      <c r="E57" s="1004"/>
      <c r="F57" s="109">
        <v>0</v>
      </c>
      <c r="G57" s="109">
        <v>0</v>
      </c>
      <c r="H57" s="109">
        <v>0</v>
      </c>
      <c r="I57" s="128">
        <f t="shared" si="3"/>
        <v>0</v>
      </c>
      <c r="J57" s="36">
        <v>0</v>
      </c>
      <c r="K57" s="109">
        <v>0</v>
      </c>
      <c r="L57" s="109">
        <v>0</v>
      </c>
      <c r="M57" s="109">
        <v>0</v>
      </c>
      <c r="N57" s="976">
        <f>SUM(J57-K57+L57-M57)</f>
        <v>0</v>
      </c>
      <c r="O57" s="976"/>
      <c r="P57" s="977"/>
    </row>
    <row r="58" spans="1:16" ht="12.75" customHeight="1" x14ac:dyDescent="0.2">
      <c r="A58" s="9">
        <v>2</v>
      </c>
      <c r="B58" s="10" t="s">
        <v>42</v>
      </c>
      <c r="C58" s="980"/>
      <c r="D58" s="981"/>
      <c r="E58" s="981"/>
      <c r="F58" s="92"/>
      <c r="G58" s="92"/>
      <c r="H58" s="92"/>
      <c r="I58" s="105"/>
      <c r="J58" s="91"/>
      <c r="K58" s="92"/>
      <c r="L58" s="92"/>
      <c r="M58" s="92"/>
      <c r="N58" s="983"/>
      <c r="O58" s="983"/>
      <c r="P58" s="984"/>
    </row>
    <row r="59" spans="1:16" ht="12.75" customHeight="1" x14ac:dyDescent="0.2">
      <c r="A59" s="11"/>
      <c r="B59" s="12" t="s">
        <v>43</v>
      </c>
      <c r="C59" s="1003">
        <v>0</v>
      </c>
      <c r="D59" s="1004"/>
      <c r="E59" s="1004"/>
      <c r="F59" s="109">
        <v>0</v>
      </c>
      <c r="G59" s="109">
        <v>0</v>
      </c>
      <c r="H59" s="109">
        <v>0</v>
      </c>
      <c r="I59" s="101">
        <f>SUM(C59-F59+G59-H59)</f>
        <v>0</v>
      </c>
      <c r="J59" s="91"/>
      <c r="K59" s="92"/>
      <c r="L59" s="92"/>
      <c r="M59" s="92"/>
      <c r="N59" s="983"/>
      <c r="O59" s="983"/>
      <c r="P59" s="984"/>
    </row>
    <row r="60" spans="1:16" ht="12.75" customHeight="1" x14ac:dyDescent="0.2">
      <c r="A60" s="11"/>
      <c r="B60" s="12" t="s">
        <v>44</v>
      </c>
      <c r="C60" s="1003">
        <v>0</v>
      </c>
      <c r="D60" s="1004"/>
      <c r="E60" s="1004"/>
      <c r="F60" s="109">
        <v>0</v>
      </c>
      <c r="G60" s="109">
        <v>70</v>
      </c>
      <c r="H60" s="109">
        <v>0</v>
      </c>
      <c r="I60" s="101">
        <f>SUM(C60-F60+G60-H60)</f>
        <v>70</v>
      </c>
      <c r="J60" s="91"/>
      <c r="K60" s="92"/>
      <c r="L60" s="92"/>
      <c r="M60" s="92"/>
      <c r="N60" s="983"/>
      <c r="O60" s="983"/>
      <c r="P60" s="984"/>
    </row>
    <row r="61" spans="1:16" ht="12.75" customHeight="1" x14ac:dyDescent="0.2">
      <c r="A61" s="9"/>
      <c r="B61" s="12" t="s">
        <v>45</v>
      </c>
      <c r="C61" s="1003">
        <v>0</v>
      </c>
      <c r="D61" s="1004"/>
      <c r="E61" s="1004"/>
      <c r="F61" s="109">
        <v>0</v>
      </c>
      <c r="G61" s="109">
        <v>0</v>
      </c>
      <c r="H61" s="109">
        <v>0</v>
      </c>
      <c r="I61" s="101">
        <f>SUM(C61-F61+G61-H61)</f>
        <v>0</v>
      </c>
      <c r="J61" s="91"/>
      <c r="K61" s="92"/>
      <c r="L61" s="92"/>
      <c r="M61" s="92"/>
      <c r="N61" s="983"/>
      <c r="O61" s="983"/>
      <c r="P61" s="984"/>
    </row>
    <row r="62" spans="1:16" ht="14.25" x14ac:dyDescent="0.2">
      <c r="A62" s="14"/>
      <c r="B62" s="15" t="s">
        <v>46</v>
      </c>
      <c r="C62" s="1005">
        <v>0</v>
      </c>
      <c r="D62" s="1006"/>
      <c r="E62" s="1006"/>
      <c r="F62" s="111">
        <v>0</v>
      </c>
      <c r="G62" s="111">
        <v>0</v>
      </c>
      <c r="H62" s="111">
        <v>0</v>
      </c>
      <c r="I62" s="101">
        <f>SUM(C62-F62+G62-H62)</f>
        <v>0</v>
      </c>
      <c r="J62" s="37"/>
      <c r="K62" s="16"/>
      <c r="L62" s="16"/>
      <c r="M62" s="16"/>
      <c r="N62" s="987"/>
      <c r="O62" s="987"/>
      <c r="P62" s="988"/>
    </row>
    <row r="63" spans="1:16" ht="15" thickBot="1" x14ac:dyDescent="0.25">
      <c r="A63" s="17">
        <v>3</v>
      </c>
      <c r="B63" s="18" t="s">
        <v>47</v>
      </c>
      <c r="C63" s="991">
        <v>0</v>
      </c>
      <c r="D63" s="992"/>
      <c r="E63" s="992"/>
      <c r="F63" s="25">
        <v>0</v>
      </c>
      <c r="G63" s="25">
        <v>0</v>
      </c>
      <c r="H63" s="106"/>
      <c r="I63" s="38"/>
      <c r="J63" s="39"/>
      <c r="K63" s="129"/>
      <c r="L63" s="129"/>
      <c r="M63" s="129"/>
      <c r="N63" s="993"/>
      <c r="O63" s="993"/>
      <c r="P63" s="994"/>
    </row>
    <row r="64" spans="1:16" x14ac:dyDescent="0.2">
      <c r="B64" s="86"/>
      <c r="C64" s="995">
        <f>SUM(C59:E62)-C50</f>
        <v>0</v>
      </c>
      <c r="D64" s="996"/>
      <c r="E64" s="996"/>
      <c r="F64" s="24">
        <f>SUM(F59:F62)-F50</f>
        <v>0</v>
      </c>
      <c r="G64" s="24">
        <f>SUM(G59:G62)-G50</f>
        <v>0</v>
      </c>
      <c r="H64" s="24">
        <f>SUM(H59:H62)-H50</f>
        <v>0</v>
      </c>
      <c r="I64" s="24">
        <f>SUM(I59:I62)-I50</f>
        <v>0</v>
      </c>
      <c r="J64" s="8"/>
      <c r="K64" s="8"/>
      <c r="L64" s="8"/>
      <c r="M64" s="8"/>
      <c r="N64" s="997"/>
      <c r="O64" s="997"/>
      <c r="P64" s="997"/>
    </row>
    <row r="65" spans="1:16" ht="12.75" customHeight="1" x14ac:dyDescent="0.2">
      <c r="A65" s="85" t="s">
        <v>65</v>
      </c>
      <c r="B65" s="86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107"/>
      <c r="O65" s="107"/>
      <c r="P65" s="107"/>
    </row>
    <row r="66" spans="1:16" ht="12.75" customHeight="1" x14ac:dyDescent="0.2">
      <c r="B66" s="86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107"/>
      <c r="O66" s="107"/>
      <c r="P66" s="107"/>
    </row>
    <row r="71" spans="1:16" ht="12.75" customHeight="1" x14ac:dyDescent="0.2">
      <c r="A71" s="951" t="s">
        <v>0</v>
      </c>
      <c r="B71" s="951"/>
      <c r="F71" s="1" t="s">
        <v>1</v>
      </c>
      <c r="M71" s="952" t="s">
        <v>2</v>
      </c>
      <c r="N71" s="952"/>
      <c r="O71" s="952"/>
      <c r="P71" s="952"/>
    </row>
    <row r="72" spans="1:16" ht="12.75" customHeight="1" x14ac:dyDescent="0.2">
      <c r="A72" s="951" t="s">
        <v>3</v>
      </c>
      <c r="B72" s="951"/>
      <c r="G72" s="1" t="s">
        <v>1</v>
      </c>
      <c r="M72" s="952"/>
      <c r="N72" s="952"/>
      <c r="O72" s="952"/>
      <c r="P72" s="952"/>
    </row>
    <row r="73" spans="1:16" ht="7.5" customHeight="1" x14ac:dyDescent="0.2">
      <c r="A73" s="951" t="s">
        <v>4</v>
      </c>
      <c r="B73" s="951"/>
    </row>
    <row r="74" spans="1:16" ht="18" customHeight="1" x14ac:dyDescent="0.3">
      <c r="F74" s="953" t="s">
        <v>5</v>
      </c>
      <c r="G74" s="953"/>
      <c r="H74" s="953"/>
      <c r="I74" s="953"/>
      <c r="J74" s="953"/>
      <c r="K74" s="953"/>
      <c r="L74" s="953"/>
    </row>
    <row r="75" spans="1:16" ht="12.75" customHeight="1" x14ac:dyDescent="0.2">
      <c r="F75" s="954" t="s">
        <v>64</v>
      </c>
      <c r="G75" s="954"/>
      <c r="H75" s="954"/>
      <c r="I75" s="954"/>
      <c r="J75" s="954"/>
      <c r="K75" s="954"/>
      <c r="L75" s="954"/>
    </row>
    <row r="76" spans="1:16" ht="12.75" customHeight="1" x14ac:dyDescent="0.2">
      <c r="A76" s="1" t="s">
        <v>6</v>
      </c>
      <c r="C76" s="27"/>
      <c r="D76" s="88">
        <v>1</v>
      </c>
      <c r="E76" s="88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7</v>
      </c>
      <c r="B77" s="3"/>
      <c r="C77" s="28"/>
      <c r="D77" s="4">
        <v>0</v>
      </c>
      <c r="E77" s="4">
        <v>8</v>
      </c>
      <c r="I77" s="969">
        <v>3</v>
      </c>
      <c r="K77" s="2"/>
      <c r="L77" s="23" t="s">
        <v>8</v>
      </c>
      <c r="M77" s="970" t="str">
        <f>+M42</f>
        <v>: Juni</v>
      </c>
      <c r="N77" s="971"/>
      <c r="O77" s="88">
        <f>+O42</f>
        <v>0</v>
      </c>
      <c r="P77" s="88">
        <f>+P42</f>
        <v>6</v>
      </c>
    </row>
    <row r="78" spans="1:16" s="3" customFormat="1" ht="12.75" customHeight="1" x14ac:dyDescent="0.2">
      <c r="A78" s="3" t="s">
        <v>10</v>
      </c>
      <c r="C78" s="40">
        <v>0</v>
      </c>
      <c r="D78" s="40">
        <v>2</v>
      </c>
      <c r="E78" s="40">
        <v>0</v>
      </c>
      <c r="I78" s="969"/>
      <c r="J78" s="67"/>
      <c r="K78" s="68"/>
      <c r="L78" s="69" t="s">
        <v>11</v>
      </c>
      <c r="M78" s="972" t="str">
        <f>+M43</f>
        <v>: 2023</v>
      </c>
      <c r="N78" s="973"/>
      <c r="O78" s="40">
        <f>+O43</f>
        <v>2</v>
      </c>
      <c r="P78" s="40">
        <f>+P43</f>
        <v>3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938" t="s">
        <v>12</v>
      </c>
      <c r="B80" s="940" t="s">
        <v>13</v>
      </c>
      <c r="C80" s="942" t="s">
        <v>14</v>
      </c>
      <c r="D80" s="943"/>
      <c r="E80" s="943"/>
      <c r="F80" s="943"/>
      <c r="G80" s="943"/>
      <c r="H80" s="943"/>
      <c r="I80" s="944"/>
      <c r="J80" s="945" t="s">
        <v>15</v>
      </c>
      <c r="K80" s="943"/>
      <c r="L80" s="943"/>
      <c r="M80" s="943"/>
      <c r="N80" s="943"/>
      <c r="O80" s="943"/>
      <c r="P80" s="944"/>
    </row>
    <row r="81" spans="1:16" ht="20.100000000000001" customHeight="1" x14ac:dyDescent="0.2">
      <c r="A81" s="939"/>
      <c r="B81" s="941"/>
      <c r="C81" s="946" t="s">
        <v>16</v>
      </c>
      <c r="D81" s="947"/>
      <c r="E81" s="947"/>
      <c r="F81" s="4"/>
      <c r="G81" s="4"/>
      <c r="H81" s="4"/>
      <c r="I81" s="94" t="s">
        <v>16</v>
      </c>
      <c r="J81" s="32" t="s">
        <v>16</v>
      </c>
      <c r="K81" s="4"/>
      <c r="L81" s="4"/>
      <c r="M81" s="4"/>
      <c r="N81" s="947" t="s">
        <v>16</v>
      </c>
      <c r="O81" s="947"/>
      <c r="P81" s="948"/>
    </row>
    <row r="82" spans="1:16" ht="20.100000000000001" customHeight="1" x14ac:dyDescent="0.2">
      <c r="A82" s="939"/>
      <c r="B82" s="941"/>
      <c r="C82" s="949" t="s">
        <v>8</v>
      </c>
      <c r="D82" s="950"/>
      <c r="E82" s="950"/>
      <c r="F82" s="95" t="s">
        <v>17</v>
      </c>
      <c r="G82" s="95" t="s">
        <v>18</v>
      </c>
      <c r="H82" s="95" t="s">
        <v>19</v>
      </c>
      <c r="I82" s="96" t="s">
        <v>20</v>
      </c>
      <c r="J82" s="33" t="s">
        <v>8</v>
      </c>
      <c r="K82" s="95" t="s">
        <v>17</v>
      </c>
      <c r="L82" s="95" t="s">
        <v>18</v>
      </c>
      <c r="M82" s="95" t="s">
        <v>19</v>
      </c>
      <c r="N82" s="955" t="s">
        <v>20</v>
      </c>
      <c r="O82" s="955"/>
      <c r="P82" s="956"/>
    </row>
    <row r="83" spans="1:16" ht="20.100000000000001" customHeight="1" x14ac:dyDescent="0.2">
      <c r="A83" s="939"/>
      <c r="B83" s="941"/>
      <c r="C83" s="957" t="s">
        <v>21</v>
      </c>
      <c r="D83" s="958"/>
      <c r="E83" s="958"/>
      <c r="F83" s="97"/>
      <c r="G83" s="97"/>
      <c r="H83" s="97"/>
      <c r="I83" s="98" t="s">
        <v>22</v>
      </c>
      <c r="J83" s="34" t="s">
        <v>21</v>
      </c>
      <c r="K83" s="97"/>
      <c r="L83" s="97"/>
      <c r="M83" s="97"/>
      <c r="N83" s="958" t="s">
        <v>23</v>
      </c>
      <c r="O83" s="958"/>
      <c r="P83" s="959"/>
    </row>
    <row r="84" spans="1:16" ht="20.100000000000001" customHeight="1" x14ac:dyDescent="0.2">
      <c r="A84" s="44" t="s">
        <v>24</v>
      </c>
      <c r="B84" s="45" t="s">
        <v>25</v>
      </c>
      <c r="C84" s="960" t="s">
        <v>26</v>
      </c>
      <c r="D84" s="961"/>
      <c r="E84" s="961"/>
      <c r="F84" s="89" t="s">
        <v>27</v>
      </c>
      <c r="G84" s="89" t="s">
        <v>28</v>
      </c>
      <c r="H84" s="89" t="s">
        <v>29</v>
      </c>
      <c r="I84" s="46" t="s">
        <v>30</v>
      </c>
      <c r="J84" s="47" t="s">
        <v>31</v>
      </c>
      <c r="K84" s="89" t="s">
        <v>32</v>
      </c>
      <c r="L84" s="89" t="s">
        <v>33</v>
      </c>
      <c r="M84" s="89" t="s">
        <v>34</v>
      </c>
      <c r="N84" s="962" t="s">
        <v>35</v>
      </c>
      <c r="O84" s="961"/>
      <c r="P84" s="963"/>
    </row>
    <row r="85" spans="1:16" ht="20.100000000000001" customHeight="1" x14ac:dyDescent="0.2">
      <c r="A85" s="5"/>
      <c r="B85" s="6" t="s">
        <v>36</v>
      </c>
      <c r="C85" s="998">
        <f>SUM(C87,C90)</f>
        <v>0</v>
      </c>
      <c r="D85" s="999"/>
      <c r="E85" s="999"/>
      <c r="F85" s="110">
        <f t="shared" ref="F85:N85" si="4">SUM(F87,F90)</f>
        <v>0</v>
      </c>
      <c r="G85" s="90">
        <f t="shared" si="4"/>
        <v>620</v>
      </c>
      <c r="H85" s="30">
        <f t="shared" si="4"/>
        <v>0</v>
      </c>
      <c r="I85" s="7">
        <f t="shared" si="4"/>
        <v>620</v>
      </c>
      <c r="J85" s="7">
        <f t="shared" si="4"/>
        <v>0</v>
      </c>
      <c r="K85" s="7">
        <f t="shared" si="4"/>
        <v>0</v>
      </c>
      <c r="L85" s="7">
        <f t="shared" si="4"/>
        <v>0</v>
      </c>
      <c r="M85" s="7">
        <f t="shared" si="4"/>
        <v>0</v>
      </c>
      <c r="N85" s="1000">
        <f t="shared" si="4"/>
        <v>0</v>
      </c>
      <c r="O85" s="967"/>
      <c r="P85" s="968"/>
    </row>
    <row r="86" spans="1:16" ht="20.100000000000001" customHeight="1" x14ac:dyDescent="0.2">
      <c r="A86" s="9">
        <v>1</v>
      </c>
      <c r="B86" s="10" t="s">
        <v>37</v>
      </c>
      <c r="C86" s="980"/>
      <c r="D86" s="981"/>
      <c r="E86" s="981"/>
      <c r="F86" s="92"/>
      <c r="G86" s="92"/>
      <c r="H86" s="92"/>
      <c r="I86" s="35"/>
      <c r="J86" s="91"/>
      <c r="K86" s="92"/>
      <c r="L86" s="92"/>
      <c r="M86" s="92"/>
      <c r="N86" s="981"/>
      <c r="O86" s="981"/>
      <c r="P86" s="982"/>
    </row>
    <row r="87" spans="1:16" ht="20.100000000000001" customHeight="1" x14ac:dyDescent="0.2">
      <c r="A87" s="11"/>
      <c r="B87" s="10" t="s">
        <v>38</v>
      </c>
      <c r="C87" s="1001">
        <f>SUM(C88:E89)</f>
        <v>0</v>
      </c>
      <c r="D87" s="1002"/>
      <c r="E87" s="1002"/>
      <c r="F87" s="108">
        <f>SUM(F88:F89)</f>
        <v>0</v>
      </c>
      <c r="G87" s="99">
        <f>SUM(G88:G89)</f>
        <v>0</v>
      </c>
      <c r="H87" s="108">
        <f>SUM(H88:H89)</f>
        <v>0</v>
      </c>
      <c r="I87" s="101">
        <f t="shared" ref="I87:I92" si="5">SUM(C87-F87+G87-H87)</f>
        <v>0</v>
      </c>
      <c r="J87" s="108">
        <f>SUM(J88:J89)</f>
        <v>0</v>
      </c>
      <c r="K87" s="108">
        <f>SUM(K88:K89)</f>
        <v>0</v>
      </c>
      <c r="L87" s="108">
        <f>SUM(L88:L89)</f>
        <v>0</v>
      </c>
      <c r="M87" s="108">
        <f>SUM(M88:M89)</f>
        <v>0</v>
      </c>
      <c r="N87" s="976">
        <f>SUM(N88:P89)</f>
        <v>0</v>
      </c>
      <c r="O87" s="976"/>
      <c r="P87" s="977"/>
    </row>
    <row r="88" spans="1:16" ht="26.25" customHeight="1" x14ac:dyDescent="0.2">
      <c r="A88" s="11"/>
      <c r="B88" s="12" t="s">
        <v>39</v>
      </c>
      <c r="C88" s="1003">
        <v>0</v>
      </c>
      <c r="D88" s="1004"/>
      <c r="E88" s="1004"/>
      <c r="F88" s="109">
        <v>0</v>
      </c>
      <c r="G88" s="102">
        <v>0</v>
      </c>
      <c r="H88" s="109">
        <v>0</v>
      </c>
      <c r="I88" s="128">
        <f t="shared" si="5"/>
        <v>0</v>
      </c>
      <c r="J88" s="79">
        <v>0</v>
      </c>
      <c r="K88" s="79">
        <v>0</v>
      </c>
      <c r="L88" s="79">
        <v>0</v>
      </c>
      <c r="M88" s="79">
        <v>0</v>
      </c>
      <c r="N88" s="976">
        <f>SUM(J88-K88+L88-M88)</f>
        <v>0</v>
      </c>
      <c r="O88" s="976"/>
      <c r="P88" s="977"/>
    </row>
    <row r="89" spans="1:16" ht="20.100000000000001" customHeight="1" x14ac:dyDescent="0.2">
      <c r="A89" s="11"/>
      <c r="B89" s="12" t="s">
        <v>40</v>
      </c>
      <c r="C89" s="1003">
        <v>0</v>
      </c>
      <c r="D89" s="1004"/>
      <c r="E89" s="1004"/>
      <c r="F89" s="109">
        <v>0</v>
      </c>
      <c r="G89" s="102">
        <v>0</v>
      </c>
      <c r="H89" s="109">
        <v>0</v>
      </c>
      <c r="I89" s="128">
        <f t="shared" si="5"/>
        <v>0</v>
      </c>
      <c r="J89" s="79">
        <v>0</v>
      </c>
      <c r="K89" s="79">
        <v>0</v>
      </c>
      <c r="L89" s="79">
        <v>0</v>
      </c>
      <c r="M89" s="79">
        <v>0</v>
      </c>
      <c r="N89" s="976">
        <f>SUM(J89-K89+L89-M89)</f>
        <v>0</v>
      </c>
      <c r="O89" s="976"/>
      <c r="P89" s="977"/>
    </row>
    <row r="90" spans="1:16" ht="12.75" customHeight="1" x14ac:dyDescent="0.2">
      <c r="A90" s="11"/>
      <c r="B90" s="10" t="s">
        <v>41</v>
      </c>
      <c r="C90" s="1001">
        <f>SUM(C91:E92)</f>
        <v>0</v>
      </c>
      <c r="D90" s="1002"/>
      <c r="E90" s="1002"/>
      <c r="F90" s="99">
        <f>SUM(F91:F92)</f>
        <v>0</v>
      </c>
      <c r="G90" s="99">
        <f>SUM(G91:G92)</f>
        <v>620</v>
      </c>
      <c r="H90" s="99">
        <f>SUM(H91:H92)</f>
        <v>0</v>
      </c>
      <c r="I90" s="122">
        <f t="shared" si="5"/>
        <v>620</v>
      </c>
      <c r="J90" s="13">
        <f>SUM(J91:J92)</f>
        <v>0</v>
      </c>
      <c r="K90" s="13">
        <f>SUM(K91:K92)</f>
        <v>0</v>
      </c>
      <c r="L90" s="13">
        <f>SUM(L91:L92)</f>
        <v>0</v>
      </c>
      <c r="M90" s="13">
        <f>SUM(M91:M92)</f>
        <v>0</v>
      </c>
      <c r="N90" s="976">
        <f>SUM(N91:P92)</f>
        <v>0</v>
      </c>
      <c r="O90" s="976"/>
      <c r="P90" s="977"/>
    </row>
    <row r="91" spans="1:16" ht="12.75" customHeight="1" x14ac:dyDescent="0.2">
      <c r="A91" s="11"/>
      <c r="B91" s="12" t="s">
        <v>39</v>
      </c>
      <c r="C91" s="1003">
        <v>0</v>
      </c>
      <c r="D91" s="1004"/>
      <c r="E91" s="1004"/>
      <c r="F91" s="109">
        <v>0</v>
      </c>
      <c r="G91" s="102">
        <v>620</v>
      </c>
      <c r="H91" s="31">
        <v>0</v>
      </c>
      <c r="I91" s="128">
        <f t="shared" si="5"/>
        <v>620</v>
      </c>
      <c r="J91" s="36">
        <v>0</v>
      </c>
      <c r="K91" s="109">
        <v>0</v>
      </c>
      <c r="L91" s="109">
        <v>0</v>
      </c>
      <c r="M91" s="109">
        <v>0</v>
      </c>
      <c r="N91" s="976">
        <f>SUM(J91-K91+L91-M91)</f>
        <v>0</v>
      </c>
      <c r="O91" s="976"/>
      <c r="P91" s="977"/>
    </row>
    <row r="92" spans="1:16" ht="12.75" customHeight="1" x14ac:dyDescent="0.2">
      <c r="A92" s="11"/>
      <c r="B92" s="12" t="s">
        <v>40</v>
      </c>
      <c r="C92" s="1003">
        <v>0</v>
      </c>
      <c r="D92" s="1004"/>
      <c r="E92" s="1004"/>
      <c r="F92" s="109">
        <v>0</v>
      </c>
      <c r="G92" s="102">
        <v>0</v>
      </c>
      <c r="H92" s="31">
        <v>0</v>
      </c>
      <c r="I92" s="128">
        <f t="shared" si="5"/>
        <v>0</v>
      </c>
      <c r="J92" s="36">
        <v>0</v>
      </c>
      <c r="K92" s="109">
        <v>0</v>
      </c>
      <c r="L92" s="109">
        <v>0</v>
      </c>
      <c r="M92" s="109">
        <v>0</v>
      </c>
      <c r="N92" s="976">
        <f>SUM(J92-K92+L92-M92)</f>
        <v>0</v>
      </c>
      <c r="O92" s="976"/>
      <c r="P92" s="977"/>
    </row>
    <row r="93" spans="1:16" ht="12.75" customHeight="1" x14ac:dyDescent="0.2">
      <c r="A93" s="9">
        <v>2</v>
      </c>
      <c r="B93" s="10" t="s">
        <v>42</v>
      </c>
      <c r="C93" s="980"/>
      <c r="D93" s="981"/>
      <c r="E93" s="981"/>
      <c r="F93" s="92"/>
      <c r="G93" s="92"/>
      <c r="H93" s="92"/>
      <c r="I93" s="105"/>
      <c r="J93" s="91"/>
      <c r="K93" s="92"/>
      <c r="L93" s="92"/>
      <c r="M93" s="92"/>
      <c r="N93" s="983"/>
      <c r="O93" s="983"/>
      <c r="P93" s="984"/>
    </row>
    <row r="94" spans="1:16" ht="14.25" x14ac:dyDescent="0.2">
      <c r="A94" s="11"/>
      <c r="B94" s="12" t="s">
        <v>43</v>
      </c>
      <c r="C94" s="1003">
        <v>0</v>
      </c>
      <c r="D94" s="1004"/>
      <c r="E94" s="1004"/>
      <c r="F94" s="109">
        <v>0</v>
      </c>
      <c r="G94" s="102">
        <v>50</v>
      </c>
      <c r="H94" s="109">
        <v>0</v>
      </c>
      <c r="I94" s="101">
        <f>SUM(C94-F94+G94-H94)</f>
        <v>50</v>
      </c>
      <c r="J94" s="91"/>
      <c r="K94" s="92"/>
      <c r="L94" s="92"/>
      <c r="M94" s="92"/>
      <c r="N94" s="983"/>
      <c r="O94" s="983"/>
      <c r="P94" s="984"/>
    </row>
    <row r="95" spans="1:16" ht="14.25" x14ac:dyDescent="0.2">
      <c r="A95" s="11"/>
      <c r="B95" s="12" t="s">
        <v>44</v>
      </c>
      <c r="C95" s="1003">
        <v>0</v>
      </c>
      <c r="D95" s="1004"/>
      <c r="E95" s="1004"/>
      <c r="F95" s="109">
        <v>0</v>
      </c>
      <c r="G95" s="102">
        <v>570</v>
      </c>
      <c r="H95" s="31">
        <v>0</v>
      </c>
      <c r="I95" s="101">
        <f>SUM(C95-F95+G95-H95)</f>
        <v>570</v>
      </c>
      <c r="J95" s="91"/>
      <c r="K95" s="92"/>
      <c r="L95" s="92"/>
      <c r="M95" s="92"/>
      <c r="N95" s="983"/>
      <c r="O95" s="983"/>
      <c r="P95" s="984"/>
    </row>
    <row r="96" spans="1:16" ht="14.25" x14ac:dyDescent="0.2">
      <c r="A96" s="9"/>
      <c r="B96" s="12" t="s">
        <v>45</v>
      </c>
      <c r="C96" s="1003">
        <v>0</v>
      </c>
      <c r="D96" s="1004"/>
      <c r="E96" s="1004"/>
      <c r="F96" s="109">
        <v>0</v>
      </c>
      <c r="G96" s="109">
        <v>0</v>
      </c>
      <c r="H96" s="109">
        <v>0</v>
      </c>
      <c r="I96" s="101">
        <f>SUM(C96-F96+G96-H96)</f>
        <v>0</v>
      </c>
      <c r="J96" s="91"/>
      <c r="K96" s="92"/>
      <c r="L96" s="92"/>
      <c r="M96" s="92"/>
      <c r="N96" s="983"/>
      <c r="O96" s="983"/>
      <c r="P96" s="984"/>
    </row>
    <row r="97" spans="1:16" ht="12.75" customHeight="1" x14ac:dyDescent="0.2">
      <c r="A97" s="14"/>
      <c r="B97" s="15" t="s">
        <v>46</v>
      </c>
      <c r="C97" s="1005">
        <v>0</v>
      </c>
      <c r="D97" s="1006"/>
      <c r="E97" s="1006"/>
      <c r="F97" s="111">
        <v>0</v>
      </c>
      <c r="G97" s="111">
        <v>0</v>
      </c>
      <c r="H97" s="111">
        <v>0</v>
      </c>
      <c r="I97" s="101">
        <f>SUM(C97-F97+G97-H97)</f>
        <v>0</v>
      </c>
      <c r="J97" s="37"/>
      <c r="K97" s="16"/>
      <c r="L97" s="16"/>
      <c r="M97" s="16"/>
      <c r="N97" s="987"/>
      <c r="O97" s="987"/>
      <c r="P97" s="988"/>
    </row>
    <row r="98" spans="1:16" ht="12.75" customHeight="1" thickBot="1" x14ac:dyDescent="0.25">
      <c r="A98" s="17">
        <v>3</v>
      </c>
      <c r="B98" s="18" t="s">
        <v>47</v>
      </c>
      <c r="C98" s="991"/>
      <c r="D98" s="992"/>
      <c r="E98" s="992"/>
      <c r="F98" s="25">
        <v>0</v>
      </c>
      <c r="G98" s="25">
        <v>0</v>
      </c>
      <c r="H98" s="106"/>
      <c r="I98" s="38"/>
      <c r="J98" s="39"/>
      <c r="K98" s="129"/>
      <c r="L98" s="129"/>
      <c r="M98" s="129"/>
      <c r="N98" s="993"/>
      <c r="O98" s="993"/>
      <c r="P98" s="994"/>
    </row>
    <row r="99" spans="1:16" x14ac:dyDescent="0.2">
      <c r="B99" s="86"/>
      <c r="C99" s="995">
        <f>SUM(C87+C90)-(C94+C95+C96+C97)</f>
        <v>0</v>
      </c>
      <c r="D99" s="996"/>
      <c r="E99" s="996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997"/>
      <c r="O99" s="997"/>
      <c r="P99" s="997"/>
    </row>
    <row r="100" spans="1:16" x14ac:dyDescent="0.2">
      <c r="A100" s="85" t="s">
        <v>65</v>
      </c>
      <c r="C100" s="951"/>
      <c r="D100" s="951"/>
      <c r="E100" s="951"/>
      <c r="N100" s="951"/>
      <c r="O100" s="951"/>
      <c r="P100" s="951"/>
    </row>
    <row r="101" spans="1:16" x14ac:dyDescent="0.2">
      <c r="C101" s="86"/>
      <c r="D101" s="86"/>
      <c r="E101" s="86"/>
      <c r="N101" s="86"/>
      <c r="O101" s="86"/>
      <c r="P101" s="86"/>
    </row>
    <row r="102" spans="1:16" x14ac:dyDescent="0.2">
      <c r="C102" s="86"/>
      <c r="D102" s="86"/>
      <c r="E102" s="86"/>
      <c r="N102" s="86"/>
      <c r="O102" s="86"/>
      <c r="P102" s="86"/>
    </row>
    <row r="103" spans="1:16" ht="12.75" customHeight="1" x14ac:dyDescent="0.2">
      <c r="C103" s="86"/>
      <c r="D103" s="86"/>
      <c r="E103" s="86"/>
      <c r="N103" s="86"/>
      <c r="O103" s="86"/>
      <c r="P103" s="86"/>
    </row>
    <row r="104" spans="1:16" ht="12.75" customHeight="1" x14ac:dyDescent="0.2">
      <c r="C104" s="86"/>
      <c r="D104" s="86"/>
      <c r="E104" s="86"/>
      <c r="N104" s="86"/>
      <c r="O104" s="86"/>
      <c r="P104" s="86"/>
    </row>
    <row r="105" spans="1:16" ht="12.75" customHeight="1" x14ac:dyDescent="0.2">
      <c r="C105" s="86"/>
      <c r="D105" s="86"/>
      <c r="E105" s="86"/>
      <c r="N105" s="86"/>
      <c r="O105" s="86"/>
      <c r="P105" s="86"/>
    </row>
    <row r="106" spans="1:16" ht="12.75" customHeight="1" x14ac:dyDescent="0.2">
      <c r="A106" s="951" t="s">
        <v>0</v>
      </c>
      <c r="B106" s="951"/>
      <c r="F106" s="1" t="s">
        <v>1</v>
      </c>
      <c r="M106" s="952" t="s">
        <v>2</v>
      </c>
      <c r="N106" s="952"/>
      <c r="O106" s="952"/>
      <c r="P106" s="952"/>
    </row>
    <row r="107" spans="1:16" ht="12.75" customHeight="1" x14ac:dyDescent="0.2">
      <c r="A107" s="951" t="s">
        <v>3</v>
      </c>
      <c r="B107" s="951"/>
      <c r="M107" s="952"/>
      <c r="N107" s="952"/>
      <c r="O107" s="952"/>
      <c r="P107" s="952"/>
    </row>
    <row r="108" spans="1:16" ht="13.5" customHeight="1" x14ac:dyDescent="0.2">
      <c r="A108" s="951" t="s">
        <v>4</v>
      </c>
      <c r="B108" s="951"/>
    </row>
    <row r="109" spans="1:16" ht="12.75" customHeight="1" x14ac:dyDescent="0.3">
      <c r="F109" s="953" t="s">
        <v>5</v>
      </c>
      <c r="G109" s="953"/>
      <c r="H109" s="953"/>
      <c r="I109" s="953"/>
      <c r="J109" s="953"/>
      <c r="K109" s="953"/>
      <c r="L109" s="953"/>
    </row>
    <row r="110" spans="1:16" x14ac:dyDescent="0.2">
      <c r="F110" s="954" t="s">
        <v>64</v>
      </c>
      <c r="G110" s="954"/>
      <c r="H110" s="954"/>
      <c r="I110" s="954"/>
      <c r="J110" s="954"/>
      <c r="K110" s="954"/>
      <c r="L110" s="954"/>
    </row>
    <row r="111" spans="1:16" ht="30" customHeight="1" x14ac:dyDescent="0.2">
      <c r="A111" s="1" t="s">
        <v>6</v>
      </c>
      <c r="C111" s="27"/>
      <c r="D111" s="88">
        <v>1</v>
      </c>
      <c r="E111" s="88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7</v>
      </c>
      <c r="C112" s="28"/>
      <c r="D112" s="4">
        <v>0</v>
      </c>
      <c r="E112" s="4">
        <v>8</v>
      </c>
      <c r="I112" s="969">
        <v>4</v>
      </c>
      <c r="K112" s="2"/>
      <c r="L112" s="23" t="s">
        <v>48</v>
      </c>
      <c r="M112" s="970" t="str">
        <f>+M77</f>
        <v>: Juni</v>
      </c>
      <c r="N112" s="971"/>
      <c r="O112" s="88">
        <f>+O77</f>
        <v>0</v>
      </c>
      <c r="P112" s="88">
        <f>+P77</f>
        <v>6</v>
      </c>
    </row>
    <row r="113" spans="1:20" s="3" customFormat="1" ht="20.100000000000001" customHeight="1" x14ac:dyDescent="0.2">
      <c r="A113" s="3" t="s">
        <v>52</v>
      </c>
      <c r="C113" s="40">
        <v>0</v>
      </c>
      <c r="D113" s="40">
        <v>2</v>
      </c>
      <c r="E113" s="40">
        <v>1</v>
      </c>
      <c r="I113" s="969"/>
      <c r="J113" s="67"/>
      <c r="K113" s="68"/>
      <c r="L113" s="69" t="s">
        <v>11</v>
      </c>
      <c r="M113" s="972" t="str">
        <f>+M78</f>
        <v>: 2023</v>
      </c>
      <c r="N113" s="973"/>
      <c r="O113" s="40">
        <f>+O78</f>
        <v>2</v>
      </c>
      <c r="P113" s="40">
        <f>+P78</f>
        <v>3</v>
      </c>
    </row>
    <row r="114" spans="1:20" ht="20.100000000000001" customHeight="1" thickBot="1" x14ac:dyDescent="0.25">
      <c r="A114" s="3"/>
      <c r="B114" s="3"/>
      <c r="C114" s="29"/>
      <c r="D114" s="29"/>
      <c r="K114" s="2"/>
      <c r="L114" s="2"/>
      <c r="N114" s="2"/>
      <c r="O114" s="29"/>
      <c r="P114" s="29"/>
    </row>
    <row r="115" spans="1:20" ht="20.100000000000001" customHeight="1" x14ac:dyDescent="0.2">
      <c r="A115" s="938" t="s">
        <v>12</v>
      </c>
      <c r="B115" s="940" t="s">
        <v>13</v>
      </c>
      <c r="C115" s="942" t="s">
        <v>14</v>
      </c>
      <c r="D115" s="943"/>
      <c r="E115" s="943"/>
      <c r="F115" s="943"/>
      <c r="G115" s="943"/>
      <c r="H115" s="943"/>
      <c r="I115" s="944"/>
      <c r="J115" s="945" t="s">
        <v>15</v>
      </c>
      <c r="K115" s="943"/>
      <c r="L115" s="943"/>
      <c r="M115" s="943"/>
      <c r="N115" s="943"/>
      <c r="O115" s="943"/>
      <c r="P115" s="944"/>
    </row>
    <row r="116" spans="1:20" ht="20.100000000000001" customHeight="1" x14ac:dyDescent="0.2">
      <c r="A116" s="939"/>
      <c r="B116" s="941"/>
      <c r="C116" s="946" t="s">
        <v>16</v>
      </c>
      <c r="D116" s="947"/>
      <c r="E116" s="947"/>
      <c r="F116" s="4"/>
      <c r="G116" s="4"/>
      <c r="H116" s="4"/>
      <c r="I116" s="94" t="s">
        <v>16</v>
      </c>
      <c r="J116" s="32" t="s">
        <v>16</v>
      </c>
      <c r="K116" s="4"/>
      <c r="L116" s="4"/>
      <c r="M116" s="4"/>
      <c r="N116" s="947" t="s">
        <v>16</v>
      </c>
      <c r="O116" s="947"/>
      <c r="P116" s="948"/>
    </row>
    <row r="117" spans="1:20" ht="20.100000000000001" customHeight="1" x14ac:dyDescent="0.2">
      <c r="A117" s="939"/>
      <c r="B117" s="941"/>
      <c r="C117" s="949" t="s">
        <v>8</v>
      </c>
      <c r="D117" s="950"/>
      <c r="E117" s="950"/>
      <c r="F117" s="95" t="s">
        <v>17</v>
      </c>
      <c r="G117" s="95" t="s">
        <v>18</v>
      </c>
      <c r="H117" s="95" t="s">
        <v>19</v>
      </c>
      <c r="I117" s="96" t="s">
        <v>20</v>
      </c>
      <c r="J117" s="33" t="s">
        <v>8</v>
      </c>
      <c r="K117" s="95" t="s">
        <v>17</v>
      </c>
      <c r="L117" s="95" t="s">
        <v>18</v>
      </c>
      <c r="M117" s="95" t="s">
        <v>19</v>
      </c>
      <c r="N117" s="955" t="s">
        <v>20</v>
      </c>
      <c r="O117" s="955"/>
      <c r="P117" s="956"/>
    </row>
    <row r="118" spans="1:20" ht="20.100000000000001" customHeight="1" x14ac:dyDescent="0.2">
      <c r="A118" s="939"/>
      <c r="B118" s="941"/>
      <c r="C118" s="957" t="s">
        <v>21</v>
      </c>
      <c r="D118" s="958"/>
      <c r="E118" s="958"/>
      <c r="F118" s="97"/>
      <c r="G118" s="97"/>
      <c r="H118" s="97"/>
      <c r="I118" s="98" t="s">
        <v>22</v>
      </c>
      <c r="J118" s="34" t="s">
        <v>21</v>
      </c>
      <c r="K118" s="97"/>
      <c r="L118" s="97"/>
      <c r="M118" s="97"/>
      <c r="N118" s="958" t="s">
        <v>23</v>
      </c>
      <c r="O118" s="958"/>
      <c r="P118" s="959"/>
    </row>
    <row r="119" spans="1:20" ht="20.100000000000001" customHeight="1" x14ac:dyDescent="0.2">
      <c r="A119" s="44" t="s">
        <v>24</v>
      </c>
      <c r="B119" s="45" t="s">
        <v>25</v>
      </c>
      <c r="C119" s="960" t="s">
        <v>26</v>
      </c>
      <c r="D119" s="961"/>
      <c r="E119" s="961"/>
      <c r="F119" s="89" t="s">
        <v>27</v>
      </c>
      <c r="G119" s="89" t="s">
        <v>28</v>
      </c>
      <c r="H119" s="89" t="s">
        <v>29</v>
      </c>
      <c r="I119" s="46" t="s">
        <v>30</v>
      </c>
      <c r="J119" s="47" t="s">
        <v>31</v>
      </c>
      <c r="K119" s="89" t="s">
        <v>32</v>
      </c>
      <c r="L119" s="89" t="s">
        <v>33</v>
      </c>
      <c r="M119" s="89" t="s">
        <v>34</v>
      </c>
      <c r="N119" s="962" t="s">
        <v>35</v>
      </c>
      <c r="O119" s="961"/>
      <c r="P119" s="963"/>
    </row>
    <row r="120" spans="1:20" ht="26.25" customHeight="1" x14ac:dyDescent="0.2">
      <c r="A120" s="5"/>
      <c r="B120" s="6" t="s">
        <v>36</v>
      </c>
      <c r="C120" s="998">
        <f>SUM(C122,C125)</f>
        <v>60</v>
      </c>
      <c r="D120" s="999"/>
      <c r="E120" s="999"/>
      <c r="F120" s="110">
        <f t="shared" ref="F120:N120" si="6">SUM(F122,F125)</f>
        <v>0</v>
      </c>
      <c r="G120" s="110">
        <f t="shared" si="6"/>
        <v>123</v>
      </c>
      <c r="H120" s="110">
        <f t="shared" si="6"/>
        <v>0</v>
      </c>
      <c r="I120" s="7">
        <f t="shared" si="6"/>
        <v>183</v>
      </c>
      <c r="J120" s="7">
        <f t="shared" si="6"/>
        <v>0</v>
      </c>
      <c r="K120" s="7">
        <f t="shared" si="6"/>
        <v>0</v>
      </c>
      <c r="L120" s="7">
        <f t="shared" si="6"/>
        <v>0</v>
      </c>
      <c r="M120" s="7">
        <f t="shared" si="6"/>
        <v>0</v>
      </c>
      <c r="N120" s="1000">
        <f t="shared" si="6"/>
        <v>0</v>
      </c>
      <c r="O120" s="967"/>
      <c r="P120" s="968"/>
    </row>
    <row r="121" spans="1:20" ht="20.100000000000001" customHeight="1" x14ac:dyDescent="0.25">
      <c r="A121" s="9">
        <v>1</v>
      </c>
      <c r="B121" s="10" t="s">
        <v>37</v>
      </c>
      <c r="C121" s="1007"/>
      <c r="D121" s="1008"/>
      <c r="E121" s="1008"/>
      <c r="F121" s="115"/>
      <c r="G121" s="115"/>
      <c r="H121" s="115"/>
      <c r="I121" s="70"/>
      <c r="J121" s="114"/>
      <c r="K121" s="115"/>
      <c r="L121" s="115"/>
      <c r="M121" s="115"/>
      <c r="N121" s="1008"/>
      <c r="O121" s="1008"/>
      <c r="P121" s="1009"/>
    </row>
    <row r="122" spans="1:20" ht="20.100000000000001" customHeight="1" x14ac:dyDescent="0.2">
      <c r="A122" s="11"/>
      <c r="B122" s="10" t="s">
        <v>38</v>
      </c>
      <c r="C122" s="1010">
        <f>SUM(C123:E124)</f>
        <v>0</v>
      </c>
      <c r="D122" s="976"/>
      <c r="E122" s="976"/>
      <c r="F122" s="100">
        <f>SUM(F123:F124)</f>
        <v>0</v>
      </c>
      <c r="G122" s="100">
        <f>SUM(G123:G124)</f>
        <v>0</v>
      </c>
      <c r="H122" s="100">
        <f>SUM(H123:H124)</f>
        <v>0</v>
      </c>
      <c r="I122" s="101">
        <f t="shared" ref="I122:I127" si="7">SUM(C122-F122+G122-H122)</f>
        <v>0</v>
      </c>
      <c r="J122" s="100">
        <f>SUM(J123:J124)</f>
        <v>0</v>
      </c>
      <c r="K122" s="100">
        <f>SUM(K123:K124)</f>
        <v>0</v>
      </c>
      <c r="L122" s="100">
        <f>SUM(L123:L124)</f>
        <v>0</v>
      </c>
      <c r="M122" s="100">
        <f>SUM(M123:M124)</f>
        <v>0</v>
      </c>
      <c r="N122" s="976">
        <f>SUM(N123:P124)</f>
        <v>0</v>
      </c>
      <c r="O122" s="976"/>
      <c r="P122" s="977"/>
    </row>
    <row r="123" spans="1:20" ht="20.100000000000001" customHeight="1" x14ac:dyDescent="0.25">
      <c r="A123" s="11"/>
      <c r="B123" s="12" t="s">
        <v>39</v>
      </c>
      <c r="C123" s="1015">
        <v>0</v>
      </c>
      <c r="D123" s="1016"/>
      <c r="E123" s="1016"/>
      <c r="F123" s="113">
        <v>0</v>
      </c>
      <c r="G123" s="113">
        <v>0</v>
      </c>
      <c r="H123" s="113">
        <v>0</v>
      </c>
      <c r="I123" s="128">
        <f t="shared" si="7"/>
        <v>0</v>
      </c>
      <c r="J123" s="71">
        <v>0</v>
      </c>
      <c r="K123" s="71">
        <v>0</v>
      </c>
      <c r="L123" s="71">
        <v>0</v>
      </c>
      <c r="M123" s="71">
        <v>0</v>
      </c>
      <c r="N123" s="976">
        <f>SUM(J123-K123+L123-M123)</f>
        <v>0</v>
      </c>
      <c r="O123" s="976"/>
      <c r="P123" s="977"/>
    </row>
    <row r="124" spans="1:20" ht="20.100000000000001" customHeight="1" x14ac:dyDescent="0.25">
      <c r="A124" s="11"/>
      <c r="B124" s="12" t="s">
        <v>40</v>
      </c>
      <c r="C124" s="1015">
        <v>0</v>
      </c>
      <c r="D124" s="1016"/>
      <c r="E124" s="1016"/>
      <c r="F124" s="113">
        <v>0</v>
      </c>
      <c r="G124" s="113">
        <v>0</v>
      </c>
      <c r="H124" s="113">
        <v>0</v>
      </c>
      <c r="I124" s="128">
        <f t="shared" si="7"/>
        <v>0</v>
      </c>
      <c r="J124" s="71">
        <v>0</v>
      </c>
      <c r="K124" s="71">
        <v>0</v>
      </c>
      <c r="L124" s="71">
        <v>0</v>
      </c>
      <c r="M124" s="71">
        <v>0</v>
      </c>
      <c r="N124" s="976">
        <f>SUM(J124-K124+L124-M124)</f>
        <v>0</v>
      </c>
      <c r="O124" s="976"/>
      <c r="P124" s="977"/>
    </row>
    <row r="125" spans="1:20" ht="24" customHeight="1" x14ac:dyDescent="0.2">
      <c r="A125" s="11"/>
      <c r="B125" s="10" t="s">
        <v>41</v>
      </c>
      <c r="C125" s="1010">
        <f>SUM(C126:E127)</f>
        <v>60</v>
      </c>
      <c r="D125" s="976"/>
      <c r="E125" s="976"/>
      <c r="F125" s="100">
        <f>SUM(F126:F127)</f>
        <v>0</v>
      </c>
      <c r="G125" s="100">
        <f>SUM(G126:G127)</f>
        <v>123</v>
      </c>
      <c r="H125" s="100">
        <f>SUM(H126:H127)</f>
        <v>0</v>
      </c>
      <c r="I125" s="122">
        <f t="shared" si="7"/>
        <v>183</v>
      </c>
      <c r="J125" s="72">
        <f>SUM(J126:J127)</f>
        <v>0</v>
      </c>
      <c r="K125" s="72">
        <f>SUM(K126:K127)</f>
        <v>0</v>
      </c>
      <c r="L125" s="72">
        <f>SUM(L126:L127)</f>
        <v>0</v>
      </c>
      <c r="M125" s="72">
        <f>SUM(M126:M127)</f>
        <v>0</v>
      </c>
      <c r="N125" s="976">
        <f>SUM(N126:P127)</f>
        <v>0</v>
      </c>
      <c r="O125" s="976"/>
      <c r="P125" s="977"/>
    </row>
    <row r="126" spans="1:20" ht="15" x14ac:dyDescent="0.2">
      <c r="A126" s="11"/>
      <c r="B126" s="12" t="s">
        <v>39</v>
      </c>
      <c r="C126" s="1011">
        <v>60</v>
      </c>
      <c r="D126" s="1012"/>
      <c r="E126" s="1012"/>
      <c r="F126" s="113">
        <v>0</v>
      </c>
      <c r="G126" s="116">
        <v>123</v>
      </c>
      <c r="H126" s="113">
        <v>0</v>
      </c>
      <c r="I126" s="128">
        <f t="shared" si="7"/>
        <v>183</v>
      </c>
      <c r="J126" s="73">
        <v>0</v>
      </c>
      <c r="K126" s="113">
        <v>0</v>
      </c>
      <c r="L126" s="113">
        <v>0</v>
      </c>
      <c r="M126" s="113">
        <v>0</v>
      </c>
      <c r="N126" s="976">
        <f>SUM(J126-K126+L126-M126)</f>
        <v>0</v>
      </c>
      <c r="O126" s="976"/>
      <c r="P126" s="977"/>
    </row>
    <row r="127" spans="1:20" ht="12.75" customHeight="1" x14ac:dyDescent="0.2">
      <c r="A127" s="11"/>
      <c r="B127" s="12" t="s">
        <v>40</v>
      </c>
      <c r="C127" s="1011">
        <v>0</v>
      </c>
      <c r="D127" s="1012"/>
      <c r="E127" s="1012"/>
      <c r="F127" s="116">
        <v>0</v>
      </c>
      <c r="G127" s="113">
        <v>0</v>
      </c>
      <c r="H127" s="113">
        <v>0</v>
      </c>
      <c r="I127" s="128">
        <f t="shared" si="7"/>
        <v>0</v>
      </c>
      <c r="J127" s="73">
        <v>0</v>
      </c>
      <c r="K127" s="113">
        <v>0</v>
      </c>
      <c r="L127" s="113">
        <v>0</v>
      </c>
      <c r="M127" s="113">
        <v>0</v>
      </c>
      <c r="N127" s="976">
        <f>SUM(J127-K127+L127-M127)</f>
        <v>0</v>
      </c>
      <c r="O127" s="976"/>
      <c r="P127" s="977"/>
      <c r="T127" s="1" t="s">
        <v>1</v>
      </c>
    </row>
    <row r="128" spans="1:20" ht="12.75" customHeight="1" x14ac:dyDescent="0.25">
      <c r="A128" s="9">
        <v>2</v>
      </c>
      <c r="B128" s="10" t="s">
        <v>42</v>
      </c>
      <c r="C128" s="1007"/>
      <c r="D128" s="1008"/>
      <c r="E128" s="1008"/>
      <c r="F128" s="115"/>
      <c r="G128" s="115"/>
      <c r="H128" s="115"/>
      <c r="I128" s="118"/>
      <c r="J128" s="114"/>
      <c r="K128" s="115"/>
      <c r="L128" s="115"/>
      <c r="M128" s="115"/>
      <c r="N128" s="1013"/>
      <c r="O128" s="1013"/>
      <c r="P128" s="1014"/>
    </row>
    <row r="129" spans="1:16" ht="12.75" customHeight="1" x14ac:dyDescent="0.25">
      <c r="A129" s="11"/>
      <c r="B129" s="12" t="s">
        <v>43</v>
      </c>
      <c r="C129" s="1015">
        <v>0</v>
      </c>
      <c r="D129" s="1016"/>
      <c r="E129" s="1016"/>
      <c r="F129" s="113">
        <v>0</v>
      </c>
      <c r="G129" s="113">
        <v>0</v>
      </c>
      <c r="H129" s="113">
        <v>0</v>
      </c>
      <c r="I129" s="101">
        <f>SUM(C129-F129+G129-H129)</f>
        <v>0</v>
      </c>
      <c r="J129" s="114"/>
      <c r="K129" s="115"/>
      <c r="L129" s="115"/>
      <c r="M129" s="115"/>
      <c r="N129" s="1013"/>
      <c r="O129" s="1013"/>
      <c r="P129" s="1014"/>
    </row>
    <row r="130" spans="1:16" ht="12.75" customHeight="1" x14ac:dyDescent="0.25">
      <c r="A130" s="11"/>
      <c r="B130" s="12" t="s">
        <v>44</v>
      </c>
      <c r="C130" s="1011">
        <v>60</v>
      </c>
      <c r="D130" s="1012"/>
      <c r="E130" s="1012"/>
      <c r="F130" s="116">
        <v>0</v>
      </c>
      <c r="G130" s="116">
        <v>123</v>
      </c>
      <c r="H130" s="116">
        <v>0</v>
      </c>
      <c r="I130" s="122">
        <f>SUM(C130-F130+G130-H130)</f>
        <v>183</v>
      </c>
      <c r="J130" s="114"/>
      <c r="K130" s="115"/>
      <c r="L130" s="115"/>
      <c r="M130" s="115"/>
      <c r="N130" s="1013"/>
      <c r="O130" s="1013"/>
      <c r="P130" s="1014"/>
    </row>
    <row r="131" spans="1:16" ht="12.75" customHeight="1" x14ac:dyDescent="0.25">
      <c r="A131" s="9"/>
      <c r="B131" s="12" t="s">
        <v>45</v>
      </c>
      <c r="C131" s="1011">
        <v>0</v>
      </c>
      <c r="D131" s="1012"/>
      <c r="E131" s="1012"/>
      <c r="F131" s="116">
        <v>0</v>
      </c>
      <c r="G131" s="116">
        <v>0</v>
      </c>
      <c r="H131" s="113">
        <v>0</v>
      </c>
      <c r="I131" s="101">
        <f>SUM(C131-F131+G131-H131)</f>
        <v>0</v>
      </c>
      <c r="J131" s="114"/>
      <c r="K131" s="115"/>
      <c r="L131" s="115"/>
      <c r="M131" s="115"/>
      <c r="N131" s="1013"/>
      <c r="O131" s="1013"/>
      <c r="P131" s="1014"/>
    </row>
    <row r="132" spans="1:16" ht="12.75" customHeight="1" x14ac:dyDescent="0.25">
      <c r="A132" s="14"/>
      <c r="B132" s="15" t="s">
        <v>46</v>
      </c>
      <c r="C132" s="1017">
        <v>0</v>
      </c>
      <c r="D132" s="1018"/>
      <c r="E132" s="1018"/>
      <c r="F132" s="117">
        <v>0</v>
      </c>
      <c r="G132" s="117">
        <v>0</v>
      </c>
      <c r="H132" s="126">
        <v>0</v>
      </c>
      <c r="I132" s="101">
        <f>SUM(C132-F132+G132-H132)</f>
        <v>0</v>
      </c>
      <c r="J132" s="74"/>
      <c r="K132" s="75"/>
      <c r="L132" s="75"/>
      <c r="M132" s="75"/>
      <c r="N132" s="1019"/>
      <c r="O132" s="1019"/>
      <c r="P132" s="1020"/>
    </row>
    <row r="133" spans="1:16" ht="12.75" customHeight="1" thickBot="1" x14ac:dyDescent="0.3">
      <c r="A133" s="17">
        <v>3</v>
      </c>
      <c r="B133" s="18" t="s">
        <v>47</v>
      </c>
      <c r="C133" s="1021">
        <v>0</v>
      </c>
      <c r="D133" s="1022"/>
      <c r="E133" s="1022"/>
      <c r="F133" s="26">
        <v>0</v>
      </c>
      <c r="G133" s="26">
        <v>0</v>
      </c>
      <c r="H133" s="119"/>
      <c r="I133" s="38"/>
      <c r="J133" s="76"/>
      <c r="K133" s="77"/>
      <c r="L133" s="77"/>
      <c r="M133" s="77"/>
      <c r="N133" s="1023"/>
      <c r="O133" s="1024"/>
      <c r="P133" s="1025"/>
    </row>
    <row r="134" spans="1:16" x14ac:dyDescent="0.2">
      <c r="B134" s="86"/>
      <c r="C134" s="995">
        <f>SUM(C129:E132)-C120</f>
        <v>0</v>
      </c>
      <c r="D134" s="996"/>
      <c r="E134" s="996"/>
      <c r="F134" s="24">
        <f>SUM(F129:F132)-F120</f>
        <v>0</v>
      </c>
      <c r="G134" s="24">
        <f>SUM(G129:G132)-G120</f>
        <v>0</v>
      </c>
      <c r="H134" s="24">
        <f>SUM(H129:H132)-H120</f>
        <v>0</v>
      </c>
      <c r="I134" s="24">
        <f>SUM(I129:I132)-I120</f>
        <v>0</v>
      </c>
      <c r="J134" s="8"/>
      <c r="K134" s="8"/>
      <c r="L134" s="8"/>
      <c r="M134" s="8"/>
      <c r="N134" s="997"/>
      <c r="O134" s="997"/>
      <c r="P134" s="997"/>
    </row>
    <row r="135" spans="1:16" ht="12.75" customHeight="1" x14ac:dyDescent="0.2">
      <c r="A135" s="85" t="s">
        <v>65</v>
      </c>
      <c r="B135" s="86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107"/>
      <c r="O135" s="107"/>
      <c r="P135" s="107"/>
    </row>
    <row r="136" spans="1:16" ht="12.75" customHeight="1" x14ac:dyDescent="0.2">
      <c r="B136" s="86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107"/>
      <c r="O136" s="107"/>
      <c r="P136" s="107"/>
    </row>
    <row r="137" spans="1:16" ht="7.5" customHeight="1" x14ac:dyDescent="0.2">
      <c r="C137" s="86"/>
      <c r="D137" s="86"/>
      <c r="E137" s="86"/>
      <c r="I137" s="3"/>
      <c r="N137" s="86"/>
      <c r="O137" s="86"/>
      <c r="P137" s="86"/>
    </row>
    <row r="138" spans="1:16" ht="18" customHeight="1" x14ac:dyDescent="0.2">
      <c r="C138" s="86"/>
      <c r="D138" s="86"/>
      <c r="E138" s="86"/>
      <c r="N138" s="86"/>
      <c r="O138" s="86"/>
      <c r="P138" s="86"/>
    </row>
    <row r="139" spans="1:16" ht="12.75" customHeight="1" x14ac:dyDescent="0.2">
      <c r="C139" s="86"/>
      <c r="D139" s="86"/>
      <c r="E139" s="86"/>
      <c r="N139" s="86"/>
      <c r="O139" s="86"/>
      <c r="P139" s="86"/>
    </row>
    <row r="140" spans="1:16" ht="12.75" customHeight="1" x14ac:dyDescent="0.2">
      <c r="C140" s="86"/>
      <c r="D140" s="86"/>
      <c r="E140" s="86"/>
      <c r="N140" s="86"/>
      <c r="O140" s="86"/>
      <c r="P140" s="86"/>
    </row>
    <row r="141" spans="1:16" ht="12.75" customHeight="1" x14ac:dyDescent="0.2">
      <c r="A141" s="951" t="s">
        <v>0</v>
      </c>
      <c r="B141" s="951"/>
      <c r="F141" s="1" t="s">
        <v>1</v>
      </c>
      <c r="M141" s="952" t="s">
        <v>2</v>
      </c>
      <c r="N141" s="952"/>
      <c r="O141" s="952"/>
      <c r="P141" s="952"/>
    </row>
    <row r="142" spans="1:16" ht="12.75" customHeight="1" x14ac:dyDescent="0.2">
      <c r="A142" s="951" t="s">
        <v>3</v>
      </c>
      <c r="B142" s="951"/>
      <c r="M142" s="952"/>
      <c r="N142" s="952"/>
      <c r="O142" s="952"/>
      <c r="P142" s="952"/>
    </row>
    <row r="143" spans="1:16" ht="30" customHeight="1" x14ac:dyDescent="0.2">
      <c r="A143" s="951" t="s">
        <v>4</v>
      </c>
      <c r="B143" s="951"/>
    </row>
    <row r="144" spans="1:16" ht="25.5" customHeight="1" x14ac:dyDescent="0.3">
      <c r="F144" s="953" t="s">
        <v>5</v>
      </c>
      <c r="G144" s="953"/>
      <c r="H144" s="953"/>
      <c r="I144" s="953"/>
      <c r="J144" s="953"/>
      <c r="K144" s="953"/>
      <c r="L144" s="953"/>
    </row>
    <row r="145" spans="1:16" ht="20.100000000000001" customHeight="1" x14ac:dyDescent="0.2">
      <c r="F145" s="954" t="s">
        <v>64</v>
      </c>
      <c r="G145" s="954"/>
      <c r="H145" s="954"/>
      <c r="I145" s="954"/>
      <c r="J145" s="954"/>
      <c r="K145" s="954"/>
      <c r="L145" s="954"/>
    </row>
    <row r="146" spans="1:16" ht="20.100000000000001" customHeight="1" x14ac:dyDescent="0.2">
      <c r="A146" s="1" t="s">
        <v>6</v>
      </c>
      <c r="C146" s="27"/>
      <c r="D146" s="88">
        <v>1</v>
      </c>
      <c r="E146" s="88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7</v>
      </c>
      <c r="C147" s="28"/>
      <c r="D147" s="4">
        <v>0</v>
      </c>
      <c r="E147" s="4">
        <v>8</v>
      </c>
      <c r="I147" s="969">
        <v>5</v>
      </c>
      <c r="K147" s="2"/>
      <c r="L147" s="23" t="s">
        <v>48</v>
      </c>
      <c r="M147" s="970" t="str">
        <f>+M112</f>
        <v>: Juni</v>
      </c>
      <c r="N147" s="971"/>
      <c r="O147" s="88">
        <f>+O112</f>
        <v>0</v>
      </c>
      <c r="P147" s="88">
        <f>+P112</f>
        <v>6</v>
      </c>
    </row>
    <row r="148" spans="1:16" s="3" customFormat="1" ht="20.100000000000001" customHeight="1" x14ac:dyDescent="0.2">
      <c r="A148" s="3" t="s">
        <v>57</v>
      </c>
      <c r="C148" s="40">
        <v>0</v>
      </c>
      <c r="D148" s="40">
        <v>2</v>
      </c>
      <c r="E148" s="40">
        <v>2</v>
      </c>
      <c r="I148" s="969"/>
      <c r="J148" s="67"/>
      <c r="K148" s="68"/>
      <c r="L148" s="69" t="s">
        <v>11</v>
      </c>
      <c r="M148" s="972" t="str">
        <f>+M113</f>
        <v>: 2023</v>
      </c>
      <c r="N148" s="973"/>
      <c r="O148" s="40">
        <f>+O113</f>
        <v>2</v>
      </c>
      <c r="P148" s="40">
        <f>+P113</f>
        <v>3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938" t="s">
        <v>12</v>
      </c>
      <c r="B150" s="940" t="s">
        <v>13</v>
      </c>
      <c r="C150" s="942" t="s">
        <v>14</v>
      </c>
      <c r="D150" s="943"/>
      <c r="E150" s="943"/>
      <c r="F150" s="943"/>
      <c r="G150" s="943"/>
      <c r="H150" s="943"/>
      <c r="I150" s="944"/>
      <c r="J150" s="945" t="s">
        <v>15</v>
      </c>
      <c r="K150" s="943"/>
      <c r="L150" s="943"/>
      <c r="M150" s="943"/>
      <c r="N150" s="943"/>
      <c r="O150" s="943"/>
      <c r="P150" s="944"/>
    </row>
    <row r="151" spans="1:16" ht="20.100000000000001" customHeight="1" x14ac:dyDescent="0.2">
      <c r="A151" s="939"/>
      <c r="B151" s="941"/>
      <c r="C151" s="946" t="s">
        <v>16</v>
      </c>
      <c r="D151" s="947"/>
      <c r="E151" s="947"/>
      <c r="F151" s="4"/>
      <c r="G151" s="4"/>
      <c r="H151" s="4"/>
      <c r="I151" s="94" t="s">
        <v>16</v>
      </c>
      <c r="J151" s="32" t="s">
        <v>16</v>
      </c>
      <c r="K151" s="4"/>
      <c r="L151" s="4"/>
      <c r="M151" s="4"/>
      <c r="N151" s="947" t="s">
        <v>16</v>
      </c>
      <c r="O151" s="947"/>
      <c r="P151" s="948"/>
    </row>
    <row r="152" spans="1:16" ht="26.25" customHeight="1" x14ac:dyDescent="0.2">
      <c r="A152" s="939"/>
      <c r="B152" s="941"/>
      <c r="C152" s="949" t="s">
        <v>8</v>
      </c>
      <c r="D152" s="950"/>
      <c r="E152" s="950"/>
      <c r="F152" s="95" t="s">
        <v>17</v>
      </c>
      <c r="G152" s="95" t="s">
        <v>18</v>
      </c>
      <c r="H152" s="95" t="s">
        <v>19</v>
      </c>
      <c r="I152" s="96" t="s">
        <v>20</v>
      </c>
      <c r="J152" s="33" t="s">
        <v>8</v>
      </c>
      <c r="K152" s="95" t="s">
        <v>17</v>
      </c>
      <c r="L152" s="95" t="s">
        <v>18</v>
      </c>
      <c r="M152" s="95" t="s">
        <v>19</v>
      </c>
      <c r="N152" s="955" t="s">
        <v>20</v>
      </c>
      <c r="O152" s="955"/>
      <c r="P152" s="956"/>
    </row>
    <row r="153" spans="1:16" ht="20.100000000000001" customHeight="1" x14ac:dyDescent="0.2">
      <c r="A153" s="939"/>
      <c r="B153" s="941"/>
      <c r="C153" s="957" t="s">
        <v>21</v>
      </c>
      <c r="D153" s="958"/>
      <c r="E153" s="958"/>
      <c r="F153" s="97"/>
      <c r="G153" s="97"/>
      <c r="H153" s="97"/>
      <c r="I153" s="98" t="s">
        <v>22</v>
      </c>
      <c r="J153" s="34" t="s">
        <v>21</v>
      </c>
      <c r="K153" s="97"/>
      <c r="L153" s="97"/>
      <c r="M153" s="97"/>
      <c r="N153" s="958" t="s">
        <v>23</v>
      </c>
      <c r="O153" s="958"/>
      <c r="P153" s="959"/>
    </row>
    <row r="154" spans="1:16" ht="20.100000000000001" customHeight="1" x14ac:dyDescent="0.2">
      <c r="A154" s="44" t="s">
        <v>24</v>
      </c>
      <c r="B154" s="45" t="s">
        <v>25</v>
      </c>
      <c r="C154" s="960" t="s">
        <v>26</v>
      </c>
      <c r="D154" s="961"/>
      <c r="E154" s="961"/>
      <c r="F154" s="89" t="s">
        <v>27</v>
      </c>
      <c r="G154" s="89" t="s">
        <v>28</v>
      </c>
      <c r="H154" s="89" t="s">
        <v>29</v>
      </c>
      <c r="I154" s="46" t="s">
        <v>30</v>
      </c>
      <c r="J154" s="47" t="s">
        <v>31</v>
      </c>
      <c r="K154" s="89" t="s">
        <v>32</v>
      </c>
      <c r="L154" s="89" t="s">
        <v>33</v>
      </c>
      <c r="M154" s="89" t="s">
        <v>34</v>
      </c>
      <c r="N154" s="962" t="s">
        <v>35</v>
      </c>
      <c r="O154" s="961"/>
      <c r="P154" s="963"/>
    </row>
    <row r="155" spans="1:16" ht="20.100000000000001" customHeight="1" x14ac:dyDescent="0.2">
      <c r="A155" s="5"/>
      <c r="B155" s="6" t="s">
        <v>36</v>
      </c>
      <c r="C155" s="998">
        <f>SUM(C157,C160)</f>
        <v>80</v>
      </c>
      <c r="D155" s="999"/>
      <c r="E155" s="999"/>
      <c r="F155" s="110">
        <f t="shared" ref="F155:N155" si="8">SUM(F157,F160)</f>
        <v>0</v>
      </c>
      <c r="G155" s="90">
        <f t="shared" si="8"/>
        <v>100</v>
      </c>
      <c r="H155" s="90">
        <f t="shared" si="8"/>
        <v>0</v>
      </c>
      <c r="I155" s="41">
        <f t="shared" si="8"/>
        <v>180</v>
      </c>
      <c r="J155" s="7">
        <f t="shared" si="8"/>
        <v>0</v>
      </c>
      <c r="K155" s="7">
        <f t="shared" si="8"/>
        <v>0</v>
      </c>
      <c r="L155" s="7">
        <f t="shared" si="8"/>
        <v>0</v>
      </c>
      <c r="M155" s="7">
        <f t="shared" si="8"/>
        <v>0</v>
      </c>
      <c r="N155" s="1000">
        <f t="shared" si="8"/>
        <v>0</v>
      </c>
      <c r="O155" s="967"/>
      <c r="P155" s="968"/>
    </row>
    <row r="156" spans="1:16" ht="20.100000000000001" customHeight="1" x14ac:dyDescent="0.2">
      <c r="A156" s="9">
        <v>1</v>
      </c>
      <c r="B156" s="10" t="s">
        <v>37</v>
      </c>
      <c r="C156" s="980"/>
      <c r="D156" s="981"/>
      <c r="E156" s="981"/>
      <c r="F156" s="92"/>
      <c r="G156" s="92"/>
      <c r="H156" s="92"/>
      <c r="I156" s="92"/>
      <c r="J156" s="91"/>
      <c r="K156" s="92"/>
      <c r="L156" s="92"/>
      <c r="M156" s="92"/>
      <c r="N156" s="981"/>
      <c r="O156" s="981"/>
      <c r="P156" s="982"/>
    </row>
    <row r="157" spans="1:16" ht="24" customHeight="1" x14ac:dyDescent="0.2">
      <c r="A157" s="11"/>
      <c r="B157" s="10" t="s">
        <v>38</v>
      </c>
      <c r="C157" s="1001">
        <f>SUM(C158:E159)</f>
        <v>0</v>
      </c>
      <c r="D157" s="1002"/>
      <c r="E157" s="1002"/>
      <c r="F157" s="108">
        <f>SUM(F158:F159)</f>
        <v>0</v>
      </c>
      <c r="G157" s="99">
        <f>SUM(G158:G159)</f>
        <v>0</v>
      </c>
      <c r="H157" s="99">
        <f>SUM(H158:H159)</f>
        <v>0</v>
      </c>
      <c r="I157" s="122">
        <f t="shared" ref="I157:I162" si="9">SUM(C157-F157+G157-H157)</f>
        <v>0</v>
      </c>
      <c r="J157" s="108">
        <f>SUM(J158:J159)</f>
        <v>0</v>
      </c>
      <c r="K157" s="108">
        <f>SUM(K158:K159)</f>
        <v>0</v>
      </c>
      <c r="L157" s="108">
        <f>SUM(L158:L159)</f>
        <v>0</v>
      </c>
      <c r="M157" s="108">
        <f>SUM(M158:M159)</f>
        <v>0</v>
      </c>
      <c r="N157" s="976">
        <f>SUM(N158:P159)</f>
        <v>0</v>
      </c>
      <c r="O157" s="976"/>
      <c r="P157" s="977"/>
    </row>
    <row r="158" spans="1:16" ht="15" x14ac:dyDescent="0.2">
      <c r="A158" s="11"/>
      <c r="B158" s="12" t="s">
        <v>39</v>
      </c>
      <c r="C158" s="1003">
        <v>0</v>
      </c>
      <c r="D158" s="1004"/>
      <c r="E158" s="1004"/>
      <c r="F158" s="109">
        <v>0</v>
      </c>
      <c r="G158" s="102">
        <v>0</v>
      </c>
      <c r="H158" s="102">
        <v>0</v>
      </c>
      <c r="I158" s="42">
        <f t="shared" si="9"/>
        <v>0</v>
      </c>
      <c r="J158" s="79">
        <v>0</v>
      </c>
      <c r="K158" s="79">
        <v>0</v>
      </c>
      <c r="L158" s="79">
        <v>0</v>
      </c>
      <c r="M158" s="79">
        <v>0</v>
      </c>
      <c r="N158" s="976">
        <f>SUM(J158-K158+L158-M158)</f>
        <v>0</v>
      </c>
      <c r="O158" s="976"/>
      <c r="P158" s="977"/>
    </row>
    <row r="159" spans="1:16" ht="15" x14ac:dyDescent="0.2">
      <c r="A159" s="11"/>
      <c r="B159" s="12" t="s">
        <v>40</v>
      </c>
      <c r="C159" s="1003">
        <v>0</v>
      </c>
      <c r="D159" s="1004"/>
      <c r="E159" s="1004"/>
      <c r="F159" s="109">
        <v>0</v>
      </c>
      <c r="G159" s="102">
        <v>0</v>
      </c>
      <c r="H159" s="102">
        <v>0</v>
      </c>
      <c r="I159" s="42">
        <f t="shared" si="9"/>
        <v>0</v>
      </c>
      <c r="J159" s="79">
        <v>0</v>
      </c>
      <c r="K159" s="79">
        <v>0</v>
      </c>
      <c r="L159" s="79">
        <v>0</v>
      </c>
      <c r="M159" s="79">
        <v>0</v>
      </c>
      <c r="N159" s="976">
        <f>SUM(J159-K159+L159-M159)</f>
        <v>0</v>
      </c>
      <c r="O159" s="976"/>
      <c r="P159" s="977"/>
    </row>
    <row r="160" spans="1:16" ht="14.25" x14ac:dyDescent="0.2">
      <c r="A160" s="11"/>
      <c r="B160" s="10" t="s">
        <v>41</v>
      </c>
      <c r="C160" s="1001">
        <f>SUM(C161:E162)</f>
        <v>80</v>
      </c>
      <c r="D160" s="1002"/>
      <c r="E160" s="1002"/>
      <c r="F160" s="108">
        <f>SUM(F161:F162)</f>
        <v>0</v>
      </c>
      <c r="G160" s="99">
        <f>SUM(G161:G162)</f>
        <v>100</v>
      </c>
      <c r="H160" s="99">
        <f>SUM(H161:H162)</f>
        <v>0</v>
      </c>
      <c r="I160" s="122">
        <f t="shared" si="9"/>
        <v>180</v>
      </c>
      <c r="J160" s="13">
        <f>SUM(J161:J162)</f>
        <v>0</v>
      </c>
      <c r="K160" s="13">
        <f>SUM(K161:K162)</f>
        <v>0</v>
      </c>
      <c r="L160" s="13">
        <f>SUM(L161:L162)</f>
        <v>0</v>
      </c>
      <c r="M160" s="13">
        <f>SUM(M161:M162)</f>
        <v>0</v>
      </c>
      <c r="N160" s="976">
        <f>SUM(N161:P162)</f>
        <v>0</v>
      </c>
      <c r="O160" s="976"/>
      <c r="P160" s="977"/>
    </row>
    <row r="161" spans="1:16" ht="12.75" customHeight="1" x14ac:dyDescent="0.2">
      <c r="A161" s="11"/>
      <c r="B161" s="12" t="s">
        <v>39</v>
      </c>
      <c r="C161" s="1003">
        <v>0</v>
      </c>
      <c r="D161" s="1004"/>
      <c r="E161" s="1004"/>
      <c r="F161" s="109">
        <v>0</v>
      </c>
      <c r="G161" s="102">
        <v>100</v>
      </c>
      <c r="H161" s="102">
        <v>0</v>
      </c>
      <c r="I161" s="42">
        <f t="shared" si="9"/>
        <v>100</v>
      </c>
      <c r="J161" s="36">
        <v>0</v>
      </c>
      <c r="K161" s="109">
        <v>0</v>
      </c>
      <c r="L161" s="109">
        <v>0</v>
      </c>
      <c r="M161" s="109">
        <v>0</v>
      </c>
      <c r="N161" s="976">
        <f>SUM(J161-K161+L161-M161)</f>
        <v>0</v>
      </c>
      <c r="O161" s="976"/>
      <c r="P161" s="977"/>
    </row>
    <row r="162" spans="1:16" ht="12.75" customHeight="1" x14ac:dyDescent="0.2">
      <c r="A162" s="11"/>
      <c r="B162" s="12" t="s">
        <v>40</v>
      </c>
      <c r="C162" s="1003">
        <v>80</v>
      </c>
      <c r="D162" s="1004"/>
      <c r="E162" s="1004"/>
      <c r="F162" s="109">
        <v>0</v>
      </c>
      <c r="G162" s="102">
        <v>0</v>
      </c>
      <c r="H162" s="102">
        <v>0</v>
      </c>
      <c r="I162" s="42">
        <f t="shared" si="9"/>
        <v>80</v>
      </c>
      <c r="J162" s="36">
        <v>0</v>
      </c>
      <c r="K162" s="109">
        <v>0</v>
      </c>
      <c r="L162" s="109">
        <v>0</v>
      </c>
      <c r="M162" s="109">
        <v>0</v>
      </c>
      <c r="N162" s="976">
        <f>SUM(J162-K162+L162-M162)</f>
        <v>0</v>
      </c>
      <c r="O162" s="976"/>
      <c r="P162" s="977"/>
    </row>
    <row r="163" spans="1:16" x14ac:dyDescent="0.2">
      <c r="A163" s="9">
        <v>2</v>
      </c>
      <c r="B163" s="10" t="s">
        <v>42</v>
      </c>
      <c r="C163" s="980"/>
      <c r="D163" s="981"/>
      <c r="E163" s="981"/>
      <c r="F163" s="92"/>
      <c r="G163" s="92"/>
      <c r="H163" s="92"/>
      <c r="I163" s="105"/>
      <c r="J163" s="91"/>
      <c r="K163" s="92"/>
      <c r="L163" s="92"/>
      <c r="M163" s="92"/>
      <c r="N163" s="983"/>
      <c r="O163" s="983"/>
      <c r="P163" s="984"/>
    </row>
    <row r="164" spans="1:16" ht="14.25" x14ac:dyDescent="0.2">
      <c r="A164" s="11"/>
      <c r="B164" s="12" t="s">
        <v>43</v>
      </c>
      <c r="C164" s="1003">
        <v>0</v>
      </c>
      <c r="D164" s="1004"/>
      <c r="E164" s="1004"/>
      <c r="F164" s="109">
        <v>0</v>
      </c>
      <c r="G164" s="109">
        <v>0</v>
      </c>
      <c r="H164" s="109">
        <v>0</v>
      </c>
      <c r="I164" s="101">
        <f>SUM(C164-F164+G164-H164)</f>
        <v>0</v>
      </c>
      <c r="J164" s="91"/>
      <c r="K164" s="92"/>
      <c r="L164" s="92"/>
      <c r="M164" s="92"/>
      <c r="N164" s="983"/>
      <c r="O164" s="983"/>
      <c r="P164" s="984"/>
    </row>
    <row r="165" spans="1:16" ht="14.25" x14ac:dyDescent="0.2">
      <c r="A165" s="11"/>
      <c r="B165" s="12" t="s">
        <v>44</v>
      </c>
      <c r="C165" s="1003">
        <v>80</v>
      </c>
      <c r="D165" s="1004"/>
      <c r="E165" s="1004"/>
      <c r="F165" s="109">
        <v>0</v>
      </c>
      <c r="G165" s="109">
        <v>100</v>
      </c>
      <c r="H165" s="109">
        <v>0</v>
      </c>
      <c r="I165" s="101">
        <f>SUM(C165-F165+G165-H165)</f>
        <v>180</v>
      </c>
      <c r="J165" s="91"/>
      <c r="K165" s="92"/>
      <c r="L165" s="92"/>
      <c r="M165" s="92"/>
      <c r="N165" s="983"/>
      <c r="O165" s="983"/>
      <c r="P165" s="984"/>
    </row>
    <row r="166" spans="1:16" ht="14.25" x14ac:dyDescent="0.2">
      <c r="A166" s="9"/>
      <c r="B166" s="12" t="s">
        <v>45</v>
      </c>
      <c r="C166" s="1003">
        <v>0</v>
      </c>
      <c r="D166" s="1004"/>
      <c r="E166" s="1004"/>
      <c r="F166" s="109">
        <v>0</v>
      </c>
      <c r="G166" s="109">
        <v>0</v>
      </c>
      <c r="H166" s="109">
        <v>0</v>
      </c>
      <c r="I166" s="101">
        <f>SUM(C166-F166+G166-H166)</f>
        <v>0</v>
      </c>
      <c r="J166" s="91"/>
      <c r="K166" s="92"/>
      <c r="L166" s="92"/>
      <c r="M166" s="92"/>
      <c r="N166" s="983"/>
      <c r="O166" s="983"/>
      <c r="P166" s="984"/>
    </row>
    <row r="167" spans="1:16" ht="12.75" customHeight="1" x14ac:dyDescent="0.2">
      <c r="A167" s="14"/>
      <c r="B167" s="15" t="s">
        <v>46</v>
      </c>
      <c r="C167" s="1005">
        <v>0</v>
      </c>
      <c r="D167" s="1006"/>
      <c r="E167" s="1006"/>
      <c r="F167" s="111">
        <v>0</v>
      </c>
      <c r="G167" s="111">
        <v>0</v>
      </c>
      <c r="H167" s="111">
        <v>0</v>
      </c>
      <c r="I167" s="101">
        <f>SUM(C167-F167+G167-H167)</f>
        <v>0</v>
      </c>
      <c r="J167" s="37"/>
      <c r="K167" s="16"/>
      <c r="L167" s="16"/>
      <c r="M167" s="16"/>
      <c r="N167" s="987"/>
      <c r="O167" s="987"/>
      <c r="P167" s="988"/>
    </row>
    <row r="168" spans="1:16" ht="12.75" customHeight="1" thickBot="1" x14ac:dyDescent="0.25">
      <c r="A168" s="17">
        <v>3</v>
      </c>
      <c r="B168" s="18" t="s">
        <v>47</v>
      </c>
      <c r="C168" s="991">
        <v>0</v>
      </c>
      <c r="D168" s="992"/>
      <c r="E168" s="992"/>
      <c r="F168" s="25">
        <v>0</v>
      </c>
      <c r="G168" s="25">
        <v>0</v>
      </c>
      <c r="H168" s="106"/>
      <c r="I168" s="38"/>
      <c r="J168" s="39"/>
      <c r="K168" s="129"/>
      <c r="L168" s="129"/>
      <c r="M168" s="129"/>
      <c r="N168" s="993"/>
      <c r="O168" s="993"/>
      <c r="P168" s="994"/>
    </row>
    <row r="169" spans="1:16" ht="7.5" customHeight="1" x14ac:dyDescent="0.2">
      <c r="B169" s="86"/>
      <c r="C169" s="995">
        <f>SUM(C164:E167)-C155</f>
        <v>0</v>
      </c>
      <c r="D169" s="996"/>
      <c r="E169" s="996"/>
      <c r="F169" s="24">
        <f>SUM(F164:F167)-F155</f>
        <v>0</v>
      </c>
      <c r="G169" s="24">
        <f>SUM(G164:G167)-G155</f>
        <v>0</v>
      </c>
      <c r="H169" s="24">
        <f>SUM(H164:H167)-H155</f>
        <v>0</v>
      </c>
      <c r="I169" s="24">
        <f>SUM(I164:I167)-I155</f>
        <v>0</v>
      </c>
      <c r="J169" s="8"/>
      <c r="K169" s="8"/>
      <c r="L169" s="8"/>
      <c r="M169" s="8"/>
      <c r="N169" s="997"/>
      <c r="O169" s="997"/>
      <c r="P169" s="997"/>
    </row>
    <row r="170" spans="1:16" ht="18" customHeight="1" x14ac:dyDescent="0.2">
      <c r="A170" s="85" t="s">
        <v>65</v>
      </c>
      <c r="B170" s="86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107"/>
      <c r="O170" s="107"/>
      <c r="P170" s="107"/>
    </row>
    <row r="171" spans="1:16" ht="12.75" customHeight="1" x14ac:dyDescent="0.2">
      <c r="B171" s="86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107"/>
      <c r="O171" s="107"/>
      <c r="P171" s="107"/>
    </row>
    <row r="172" spans="1:16" ht="12.75" customHeight="1" x14ac:dyDescent="0.2">
      <c r="B172" s="86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107"/>
      <c r="O172" s="107"/>
      <c r="P172" s="107"/>
    </row>
    <row r="173" spans="1:16" ht="12.75" customHeight="1" x14ac:dyDescent="0.2">
      <c r="C173" s="951"/>
      <c r="D173" s="951"/>
      <c r="E173" s="951"/>
      <c r="N173" s="951"/>
      <c r="O173" s="951"/>
      <c r="P173" s="951"/>
    </row>
    <row r="174" spans="1:16" x14ac:dyDescent="0.2">
      <c r="C174" s="86"/>
      <c r="D174" s="86"/>
      <c r="E174" s="86"/>
      <c r="N174" s="86"/>
      <c r="O174" s="86"/>
      <c r="P174" s="86"/>
    </row>
    <row r="175" spans="1:16" ht="30" customHeight="1" x14ac:dyDescent="0.2">
      <c r="C175" s="86"/>
      <c r="D175" s="86"/>
      <c r="E175" s="86"/>
      <c r="N175" s="86"/>
      <c r="O175" s="86"/>
      <c r="P175" s="86"/>
    </row>
    <row r="176" spans="1:16" ht="25.5" customHeight="1" x14ac:dyDescent="0.2">
      <c r="A176" s="951" t="s">
        <v>0</v>
      </c>
      <c r="B176" s="951"/>
      <c r="F176" s="1" t="s">
        <v>1</v>
      </c>
      <c r="M176" s="952" t="s">
        <v>2</v>
      </c>
      <c r="N176" s="952"/>
      <c r="O176" s="952"/>
      <c r="P176" s="952"/>
    </row>
    <row r="177" spans="1:16" ht="20.100000000000001" customHeight="1" x14ac:dyDescent="0.2">
      <c r="A177" s="951" t="s">
        <v>3</v>
      </c>
      <c r="B177" s="951"/>
      <c r="M177" s="952"/>
      <c r="N177" s="952"/>
      <c r="O177" s="952"/>
      <c r="P177" s="952"/>
    </row>
    <row r="178" spans="1:16" ht="20.100000000000001" customHeight="1" x14ac:dyDescent="0.2">
      <c r="A178" s="951" t="s">
        <v>4</v>
      </c>
      <c r="B178" s="951"/>
    </row>
    <row r="179" spans="1:16" ht="20.100000000000001" customHeight="1" x14ac:dyDescent="0.3">
      <c r="F179" s="953" t="s">
        <v>5</v>
      </c>
      <c r="G179" s="953"/>
      <c r="H179" s="953"/>
      <c r="I179" s="953"/>
      <c r="J179" s="953"/>
      <c r="K179" s="953"/>
      <c r="L179" s="953"/>
    </row>
    <row r="180" spans="1:16" ht="20.100000000000001" customHeight="1" x14ac:dyDescent="0.2">
      <c r="F180" s="954" t="s">
        <v>64</v>
      </c>
      <c r="G180" s="954"/>
      <c r="H180" s="954"/>
      <c r="I180" s="954"/>
      <c r="J180" s="954"/>
      <c r="K180" s="954"/>
      <c r="L180" s="954"/>
    </row>
    <row r="181" spans="1:16" ht="20.100000000000001" customHeight="1" x14ac:dyDescent="0.2">
      <c r="A181" s="1" t="s">
        <v>6</v>
      </c>
      <c r="C181" s="27"/>
      <c r="D181" s="88">
        <v>1</v>
      </c>
      <c r="E181" s="88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7</v>
      </c>
      <c r="C182" s="28"/>
      <c r="D182" s="4">
        <v>0</v>
      </c>
      <c r="E182" s="4">
        <v>8</v>
      </c>
      <c r="I182" s="1026">
        <v>6</v>
      </c>
      <c r="K182" s="2"/>
      <c r="L182" s="23" t="s">
        <v>48</v>
      </c>
      <c r="M182" s="970" t="str">
        <f>+M147</f>
        <v>: Juni</v>
      </c>
      <c r="N182" s="971"/>
      <c r="O182" s="88">
        <f>+O147</f>
        <v>0</v>
      </c>
      <c r="P182" s="88">
        <f>+P147</f>
        <v>6</v>
      </c>
    </row>
    <row r="183" spans="1:16" s="3" customFormat="1" ht="20.100000000000001" customHeight="1" x14ac:dyDescent="0.2">
      <c r="A183" s="19" t="s">
        <v>51</v>
      </c>
      <c r="B183" s="19"/>
      <c r="C183" s="40">
        <v>0</v>
      </c>
      <c r="D183" s="40">
        <v>3</v>
      </c>
      <c r="E183" s="40">
        <v>0</v>
      </c>
      <c r="I183" s="1026"/>
      <c r="J183" s="67"/>
      <c r="K183" s="68"/>
      <c r="L183" s="69" t="s">
        <v>11</v>
      </c>
      <c r="M183" s="972" t="str">
        <f>+M148</f>
        <v>: 2023</v>
      </c>
      <c r="N183" s="973"/>
      <c r="O183" s="40">
        <f>+O148</f>
        <v>2</v>
      </c>
      <c r="P183" s="40">
        <f>+P148</f>
        <v>3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938" t="s">
        <v>12</v>
      </c>
      <c r="B185" s="940" t="s">
        <v>13</v>
      </c>
      <c r="C185" s="942" t="s">
        <v>14</v>
      </c>
      <c r="D185" s="943"/>
      <c r="E185" s="943"/>
      <c r="F185" s="943"/>
      <c r="G185" s="943"/>
      <c r="H185" s="943"/>
      <c r="I185" s="944"/>
      <c r="J185" s="945" t="s">
        <v>15</v>
      </c>
      <c r="K185" s="943"/>
      <c r="L185" s="943"/>
      <c r="M185" s="943"/>
      <c r="N185" s="943"/>
      <c r="O185" s="943"/>
      <c r="P185" s="944"/>
    </row>
    <row r="186" spans="1:16" ht="20.100000000000001" customHeight="1" x14ac:dyDescent="0.2">
      <c r="A186" s="939"/>
      <c r="B186" s="941"/>
      <c r="C186" s="946" t="s">
        <v>16</v>
      </c>
      <c r="D186" s="947"/>
      <c r="E186" s="947"/>
      <c r="F186" s="4"/>
      <c r="G186" s="4"/>
      <c r="H186" s="4"/>
      <c r="I186" s="94" t="s">
        <v>16</v>
      </c>
      <c r="J186" s="32" t="s">
        <v>16</v>
      </c>
      <c r="K186" s="4"/>
      <c r="L186" s="4"/>
      <c r="M186" s="4"/>
      <c r="N186" s="947" t="s">
        <v>16</v>
      </c>
      <c r="O186" s="947"/>
      <c r="P186" s="948"/>
    </row>
    <row r="187" spans="1:16" ht="20.100000000000001" customHeight="1" x14ac:dyDescent="0.2">
      <c r="A187" s="939"/>
      <c r="B187" s="941"/>
      <c r="C187" s="949" t="s">
        <v>8</v>
      </c>
      <c r="D187" s="950"/>
      <c r="E187" s="950"/>
      <c r="F187" s="95" t="s">
        <v>17</v>
      </c>
      <c r="G187" s="95" t="s">
        <v>18</v>
      </c>
      <c r="H187" s="95" t="s">
        <v>19</v>
      </c>
      <c r="I187" s="96" t="s">
        <v>20</v>
      </c>
      <c r="J187" s="33" t="s">
        <v>8</v>
      </c>
      <c r="K187" s="95" t="s">
        <v>17</v>
      </c>
      <c r="L187" s="95" t="s">
        <v>18</v>
      </c>
      <c r="M187" s="95" t="s">
        <v>19</v>
      </c>
      <c r="N187" s="955" t="s">
        <v>20</v>
      </c>
      <c r="O187" s="955"/>
      <c r="P187" s="956"/>
    </row>
    <row r="188" spans="1:16" ht="20.100000000000001" customHeight="1" x14ac:dyDescent="0.2">
      <c r="A188" s="939"/>
      <c r="B188" s="941"/>
      <c r="C188" s="957" t="s">
        <v>21</v>
      </c>
      <c r="D188" s="958"/>
      <c r="E188" s="958"/>
      <c r="F188" s="97"/>
      <c r="G188" s="97"/>
      <c r="H188" s="97"/>
      <c r="I188" s="98" t="s">
        <v>22</v>
      </c>
      <c r="J188" s="34" t="s">
        <v>21</v>
      </c>
      <c r="K188" s="97"/>
      <c r="L188" s="97"/>
      <c r="M188" s="97"/>
      <c r="N188" s="958" t="s">
        <v>23</v>
      </c>
      <c r="O188" s="958"/>
      <c r="P188" s="959"/>
    </row>
    <row r="189" spans="1:16" ht="24" customHeight="1" x14ac:dyDescent="0.2">
      <c r="A189" s="44" t="s">
        <v>24</v>
      </c>
      <c r="B189" s="45" t="s">
        <v>25</v>
      </c>
      <c r="C189" s="960" t="s">
        <v>26</v>
      </c>
      <c r="D189" s="961"/>
      <c r="E189" s="961"/>
      <c r="F189" s="89" t="s">
        <v>27</v>
      </c>
      <c r="G189" s="89" t="s">
        <v>28</v>
      </c>
      <c r="H189" s="89" t="s">
        <v>29</v>
      </c>
      <c r="I189" s="46" t="s">
        <v>30</v>
      </c>
      <c r="J189" s="47" t="s">
        <v>31</v>
      </c>
      <c r="K189" s="89" t="s">
        <v>32</v>
      </c>
      <c r="L189" s="89" t="s">
        <v>33</v>
      </c>
      <c r="M189" s="89" t="s">
        <v>34</v>
      </c>
      <c r="N189" s="962" t="s">
        <v>35</v>
      </c>
      <c r="O189" s="961"/>
      <c r="P189" s="963"/>
    </row>
    <row r="190" spans="1:16" ht="15.75" x14ac:dyDescent="0.2">
      <c r="A190" s="5"/>
      <c r="B190" s="6" t="s">
        <v>36</v>
      </c>
      <c r="C190" s="998">
        <f>SUM(C192,C195)</f>
        <v>0</v>
      </c>
      <c r="D190" s="999"/>
      <c r="E190" s="999"/>
      <c r="F190" s="110">
        <f t="shared" ref="F190:N190" si="10">SUM(F192,F195)</f>
        <v>0</v>
      </c>
      <c r="G190" s="110">
        <f t="shared" si="10"/>
        <v>0</v>
      </c>
      <c r="H190" s="110">
        <f t="shared" si="10"/>
        <v>0</v>
      </c>
      <c r="I190" s="7">
        <f t="shared" si="10"/>
        <v>0</v>
      </c>
      <c r="J190" s="7">
        <f t="shared" si="10"/>
        <v>0</v>
      </c>
      <c r="K190" s="7">
        <f t="shared" si="10"/>
        <v>0</v>
      </c>
      <c r="L190" s="7">
        <f t="shared" si="10"/>
        <v>0</v>
      </c>
      <c r="M190" s="7">
        <f t="shared" si="10"/>
        <v>0</v>
      </c>
      <c r="N190" s="1000">
        <f t="shared" si="10"/>
        <v>0</v>
      </c>
      <c r="O190" s="967"/>
      <c r="P190" s="968"/>
    </row>
    <row r="191" spans="1:16" x14ac:dyDescent="0.2">
      <c r="A191" s="9">
        <v>1</v>
      </c>
      <c r="B191" s="10" t="s">
        <v>37</v>
      </c>
      <c r="C191" s="980"/>
      <c r="D191" s="981"/>
      <c r="E191" s="981"/>
      <c r="F191" s="92"/>
      <c r="G191" s="92"/>
      <c r="H191" s="92"/>
      <c r="I191" s="35"/>
      <c r="J191" s="91"/>
      <c r="K191" s="92"/>
      <c r="L191" s="92"/>
      <c r="M191" s="92"/>
      <c r="N191" s="981"/>
      <c r="O191" s="981"/>
      <c r="P191" s="982"/>
    </row>
    <row r="192" spans="1:16" ht="14.25" x14ac:dyDescent="0.2">
      <c r="A192" s="11"/>
      <c r="B192" s="10" t="s">
        <v>38</v>
      </c>
      <c r="C192" s="1001">
        <f>SUM(C193:E194)</f>
        <v>0</v>
      </c>
      <c r="D192" s="1002"/>
      <c r="E192" s="1002"/>
      <c r="F192" s="108">
        <f>SUM(F193:F194)</f>
        <v>0</v>
      </c>
      <c r="G192" s="108">
        <f>SUM(G193:G194)</f>
        <v>0</v>
      </c>
      <c r="H192" s="108">
        <f>SUM(H193:H194)</f>
        <v>0</v>
      </c>
      <c r="I192" s="101">
        <f t="shared" ref="I192:I197" si="11">SUM(C192-F192+G192-H192)</f>
        <v>0</v>
      </c>
      <c r="J192" s="108">
        <f>SUM(J193:J194)</f>
        <v>0</v>
      </c>
      <c r="K192" s="108">
        <f>SUM(K193:K194)</f>
        <v>0</v>
      </c>
      <c r="L192" s="108">
        <f>SUM(L193:L194)</f>
        <v>0</v>
      </c>
      <c r="M192" s="108">
        <f>SUM(M193:M194)</f>
        <v>0</v>
      </c>
      <c r="N192" s="976">
        <f>SUM(N193:P194)</f>
        <v>0</v>
      </c>
      <c r="O192" s="976"/>
      <c r="P192" s="977"/>
    </row>
    <row r="193" spans="1:16" ht="12.75" customHeight="1" x14ac:dyDescent="0.2">
      <c r="A193" s="11"/>
      <c r="B193" s="12" t="s">
        <v>39</v>
      </c>
      <c r="C193" s="1003">
        <v>0</v>
      </c>
      <c r="D193" s="1004"/>
      <c r="E193" s="1004"/>
      <c r="F193" s="109">
        <v>0</v>
      </c>
      <c r="G193" s="109">
        <v>0</v>
      </c>
      <c r="H193" s="109">
        <v>0</v>
      </c>
      <c r="I193" s="128">
        <f t="shared" si="11"/>
        <v>0</v>
      </c>
      <c r="J193" s="79">
        <v>0</v>
      </c>
      <c r="K193" s="79">
        <v>0</v>
      </c>
      <c r="L193" s="79">
        <v>0</v>
      </c>
      <c r="M193" s="79">
        <v>0</v>
      </c>
      <c r="N193" s="976">
        <f>SUM(J193-K193+L193-M193)</f>
        <v>0</v>
      </c>
      <c r="O193" s="976"/>
      <c r="P193" s="977"/>
    </row>
    <row r="194" spans="1:16" ht="12.75" customHeight="1" x14ac:dyDescent="0.2">
      <c r="A194" s="11"/>
      <c r="B194" s="12" t="s">
        <v>40</v>
      </c>
      <c r="C194" s="1003">
        <v>0</v>
      </c>
      <c r="D194" s="1004"/>
      <c r="E194" s="1004"/>
      <c r="F194" s="109">
        <v>0</v>
      </c>
      <c r="G194" s="109">
        <v>0</v>
      </c>
      <c r="H194" s="109">
        <v>0</v>
      </c>
      <c r="I194" s="128">
        <f t="shared" si="11"/>
        <v>0</v>
      </c>
      <c r="J194" s="79">
        <v>0</v>
      </c>
      <c r="K194" s="79">
        <v>0</v>
      </c>
      <c r="L194" s="79">
        <v>0</v>
      </c>
      <c r="M194" s="79">
        <v>0</v>
      </c>
      <c r="N194" s="976">
        <f>SUM(J194-K194+L194-M194)</f>
        <v>0</v>
      </c>
      <c r="O194" s="976"/>
      <c r="P194" s="977"/>
    </row>
    <row r="195" spans="1:16" ht="14.25" x14ac:dyDescent="0.2">
      <c r="A195" s="11"/>
      <c r="B195" s="10" t="s">
        <v>41</v>
      </c>
      <c r="C195" s="1001">
        <f>SUM(C196:E197)</f>
        <v>0</v>
      </c>
      <c r="D195" s="1002"/>
      <c r="E195" s="1002"/>
      <c r="F195" s="108">
        <f>SUM(F196:F197)</f>
        <v>0</v>
      </c>
      <c r="G195" s="108">
        <f>SUM(G196:G197)</f>
        <v>0</v>
      </c>
      <c r="H195" s="108">
        <f>SUM(H196:H197)</f>
        <v>0</v>
      </c>
      <c r="I195" s="101">
        <f t="shared" si="11"/>
        <v>0</v>
      </c>
      <c r="J195" s="13">
        <f>SUM(J196:J197)</f>
        <v>0</v>
      </c>
      <c r="K195" s="13">
        <f>SUM(K196:K197)</f>
        <v>0</v>
      </c>
      <c r="L195" s="13">
        <f>SUM(L196:L197)</f>
        <v>0</v>
      </c>
      <c r="M195" s="13">
        <f>SUM(M196:M197)</f>
        <v>0</v>
      </c>
      <c r="N195" s="976">
        <f>SUM(N196:P197)</f>
        <v>0</v>
      </c>
      <c r="O195" s="976"/>
      <c r="P195" s="977"/>
    </row>
    <row r="196" spans="1:16" ht="15" x14ac:dyDescent="0.2">
      <c r="A196" s="11"/>
      <c r="B196" s="12" t="s">
        <v>39</v>
      </c>
      <c r="C196" s="1003">
        <v>0</v>
      </c>
      <c r="D196" s="1004"/>
      <c r="E196" s="1004"/>
      <c r="F196" s="109">
        <v>0</v>
      </c>
      <c r="G196" s="109">
        <v>0</v>
      </c>
      <c r="H196" s="109">
        <v>0</v>
      </c>
      <c r="I196" s="128">
        <f t="shared" si="11"/>
        <v>0</v>
      </c>
      <c r="J196" s="36">
        <v>0</v>
      </c>
      <c r="K196" s="109">
        <v>0</v>
      </c>
      <c r="L196" s="109">
        <v>0</v>
      </c>
      <c r="M196" s="109">
        <v>0</v>
      </c>
      <c r="N196" s="976">
        <f>SUM(J196-K196+L196-M196)</f>
        <v>0</v>
      </c>
      <c r="O196" s="976"/>
      <c r="P196" s="977"/>
    </row>
    <row r="197" spans="1:16" ht="15" x14ac:dyDescent="0.2">
      <c r="A197" s="11"/>
      <c r="B197" s="12" t="s">
        <v>40</v>
      </c>
      <c r="C197" s="1003">
        <v>0</v>
      </c>
      <c r="D197" s="1004"/>
      <c r="E197" s="1004"/>
      <c r="F197" s="109">
        <v>0</v>
      </c>
      <c r="G197" s="109">
        <v>0</v>
      </c>
      <c r="H197" s="109">
        <v>0</v>
      </c>
      <c r="I197" s="128">
        <f t="shared" si="11"/>
        <v>0</v>
      </c>
      <c r="J197" s="36">
        <v>0</v>
      </c>
      <c r="K197" s="109">
        <v>0</v>
      </c>
      <c r="L197" s="109">
        <v>0</v>
      </c>
      <c r="M197" s="109">
        <v>0</v>
      </c>
      <c r="N197" s="976">
        <f>SUM(J197-K197+L197-M197)</f>
        <v>0</v>
      </c>
      <c r="O197" s="976"/>
      <c r="P197" s="977"/>
    </row>
    <row r="198" spans="1:16" x14ac:dyDescent="0.2">
      <c r="A198" s="9">
        <v>2</v>
      </c>
      <c r="B198" s="10" t="s">
        <v>42</v>
      </c>
      <c r="C198" s="980"/>
      <c r="D198" s="981"/>
      <c r="E198" s="981"/>
      <c r="F198" s="92"/>
      <c r="G198" s="92"/>
      <c r="H198" s="92"/>
      <c r="I198" s="105"/>
      <c r="J198" s="91"/>
      <c r="K198" s="92"/>
      <c r="L198" s="92"/>
      <c r="M198" s="92"/>
      <c r="N198" s="983"/>
      <c r="O198" s="983"/>
      <c r="P198" s="984"/>
    </row>
    <row r="199" spans="1:16" ht="12.75" customHeight="1" x14ac:dyDescent="0.2">
      <c r="A199" s="11"/>
      <c r="B199" s="12" t="s">
        <v>43</v>
      </c>
      <c r="C199" s="1003">
        <v>0</v>
      </c>
      <c r="D199" s="1004"/>
      <c r="E199" s="1004"/>
      <c r="F199" s="109">
        <v>0</v>
      </c>
      <c r="G199" s="109">
        <v>0</v>
      </c>
      <c r="H199" s="109">
        <v>0</v>
      </c>
      <c r="I199" s="101">
        <f>SUM(C199-F199+G199-H199)</f>
        <v>0</v>
      </c>
      <c r="J199" s="91"/>
      <c r="K199" s="92"/>
      <c r="L199" s="92"/>
      <c r="M199" s="92"/>
      <c r="N199" s="983"/>
      <c r="O199" s="983"/>
      <c r="P199" s="984"/>
    </row>
    <row r="200" spans="1:16" ht="12.75" customHeight="1" x14ac:dyDescent="0.2">
      <c r="A200" s="11"/>
      <c r="B200" s="12" t="s">
        <v>44</v>
      </c>
      <c r="C200" s="1003">
        <v>0</v>
      </c>
      <c r="D200" s="1004"/>
      <c r="E200" s="1004"/>
      <c r="F200" s="109">
        <v>0</v>
      </c>
      <c r="G200" s="109">
        <v>0</v>
      </c>
      <c r="H200" s="109">
        <v>0</v>
      </c>
      <c r="I200" s="101">
        <f>SUM(C200-F200+G200-H200)</f>
        <v>0</v>
      </c>
      <c r="J200" s="91"/>
      <c r="K200" s="92"/>
      <c r="L200" s="92"/>
      <c r="M200" s="92"/>
      <c r="N200" s="983"/>
      <c r="O200" s="983"/>
      <c r="P200" s="984"/>
    </row>
    <row r="201" spans="1:16" ht="7.5" customHeight="1" x14ac:dyDescent="0.2">
      <c r="A201" s="9"/>
      <c r="B201" s="12" t="s">
        <v>45</v>
      </c>
      <c r="C201" s="1003">
        <v>0</v>
      </c>
      <c r="D201" s="1004"/>
      <c r="E201" s="1004"/>
      <c r="F201" s="109">
        <v>0</v>
      </c>
      <c r="G201" s="109">
        <v>0</v>
      </c>
      <c r="H201" s="109">
        <v>0</v>
      </c>
      <c r="I201" s="101">
        <f>SUM(C201-F201+G201-H201)</f>
        <v>0</v>
      </c>
      <c r="J201" s="91"/>
      <c r="K201" s="92"/>
      <c r="L201" s="92"/>
      <c r="M201" s="92"/>
      <c r="N201" s="983"/>
      <c r="O201" s="983"/>
      <c r="P201" s="984"/>
    </row>
    <row r="202" spans="1:16" ht="18" customHeight="1" x14ac:dyDescent="0.2">
      <c r="A202" s="14"/>
      <c r="B202" s="15" t="s">
        <v>46</v>
      </c>
      <c r="C202" s="1005">
        <v>0</v>
      </c>
      <c r="D202" s="1006"/>
      <c r="E202" s="1006"/>
      <c r="F202" s="111">
        <v>0</v>
      </c>
      <c r="G202" s="111">
        <v>0</v>
      </c>
      <c r="H202" s="111">
        <v>0</v>
      </c>
      <c r="I202" s="101">
        <f>SUM(C202-F202+G202-H202)</f>
        <v>0</v>
      </c>
      <c r="J202" s="37"/>
      <c r="K202" s="16"/>
      <c r="L202" s="16"/>
      <c r="M202" s="16"/>
      <c r="N202" s="987"/>
      <c r="O202" s="987"/>
      <c r="P202" s="988"/>
    </row>
    <row r="203" spans="1:16" ht="12.75" customHeight="1" thickBot="1" x14ac:dyDescent="0.25">
      <c r="A203" s="17">
        <v>3</v>
      </c>
      <c r="B203" s="18" t="s">
        <v>47</v>
      </c>
      <c r="C203" s="991">
        <v>0</v>
      </c>
      <c r="D203" s="992"/>
      <c r="E203" s="992"/>
      <c r="F203" s="25">
        <v>0</v>
      </c>
      <c r="G203" s="25">
        <v>0</v>
      </c>
      <c r="H203" s="106"/>
      <c r="I203" s="38"/>
      <c r="J203" s="39"/>
      <c r="K203" s="129"/>
      <c r="L203" s="129"/>
      <c r="M203" s="129"/>
      <c r="N203" s="993"/>
      <c r="O203" s="993"/>
      <c r="P203" s="994"/>
    </row>
    <row r="204" spans="1:16" x14ac:dyDescent="0.2">
      <c r="B204" s="86"/>
      <c r="C204" s="995">
        <f>SUM(C199:E202)-C190</f>
        <v>0</v>
      </c>
      <c r="D204" s="996"/>
      <c r="E204" s="996"/>
      <c r="F204" s="24">
        <f>SUM(F199:F202)-F190</f>
        <v>0</v>
      </c>
      <c r="G204" s="24">
        <f>SUM(G199:G202)-G190</f>
        <v>0</v>
      </c>
      <c r="H204" s="24">
        <f>SUM(H199:H202)-H190</f>
        <v>0</v>
      </c>
      <c r="I204" s="24">
        <f>SUM(I199:I202)-I190</f>
        <v>0</v>
      </c>
      <c r="J204" s="8"/>
      <c r="K204" s="8"/>
      <c r="L204" s="8"/>
      <c r="M204" s="8"/>
      <c r="N204" s="997"/>
      <c r="O204" s="997"/>
      <c r="P204" s="997"/>
    </row>
    <row r="205" spans="1:16" x14ac:dyDescent="0.2">
      <c r="A205" s="85" t="s">
        <v>65</v>
      </c>
      <c r="B205" s="86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107"/>
      <c r="O205" s="107"/>
      <c r="P205" s="107"/>
    </row>
    <row r="206" spans="1:16" x14ac:dyDescent="0.2">
      <c r="B206" s="86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107"/>
      <c r="O206" s="107"/>
      <c r="P206" s="107"/>
    </row>
    <row r="207" spans="1:16" ht="30" customHeight="1" x14ac:dyDescent="0.2">
      <c r="B207" s="86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107"/>
      <c r="O207" s="107"/>
      <c r="P207" s="107"/>
    </row>
    <row r="208" spans="1:16" ht="25.5" customHeight="1" x14ac:dyDescent="0.2">
      <c r="C208" s="86"/>
      <c r="D208" s="86"/>
      <c r="E208" s="86"/>
      <c r="N208" s="86"/>
      <c r="O208" s="86"/>
      <c r="P208" s="86"/>
    </row>
    <row r="209" spans="1:16" ht="20.100000000000001" customHeight="1" x14ac:dyDescent="0.2">
      <c r="C209" s="86"/>
      <c r="D209" s="86"/>
      <c r="E209" s="86"/>
      <c r="N209" s="86"/>
      <c r="O209" s="86"/>
      <c r="P209" s="86"/>
    </row>
    <row r="210" spans="1:16" ht="20.100000000000001" customHeight="1" x14ac:dyDescent="0.2">
      <c r="C210" s="951"/>
      <c r="D210" s="951"/>
      <c r="E210" s="951"/>
      <c r="N210" s="951"/>
      <c r="O210" s="951"/>
      <c r="P210" s="951"/>
    </row>
    <row r="211" spans="1:16" ht="20.100000000000001" customHeight="1" x14ac:dyDescent="0.2">
      <c r="A211" s="951" t="s">
        <v>0</v>
      </c>
      <c r="B211" s="951"/>
      <c r="F211" s="1" t="s">
        <v>1</v>
      </c>
      <c r="M211" s="952" t="s">
        <v>2</v>
      </c>
      <c r="N211" s="952"/>
      <c r="O211" s="952"/>
      <c r="P211" s="952"/>
    </row>
    <row r="212" spans="1:16" ht="20.100000000000001" customHeight="1" x14ac:dyDescent="0.2">
      <c r="A212" s="951" t="s">
        <v>3</v>
      </c>
      <c r="B212" s="951"/>
      <c r="M212" s="952"/>
      <c r="N212" s="952"/>
      <c r="O212" s="952"/>
      <c r="P212" s="952"/>
    </row>
    <row r="213" spans="1:16" ht="20.100000000000001" customHeight="1" x14ac:dyDescent="0.2">
      <c r="A213" s="951" t="s">
        <v>4</v>
      </c>
      <c r="B213" s="951"/>
    </row>
    <row r="214" spans="1:16" ht="20.100000000000001" customHeight="1" x14ac:dyDescent="0.3">
      <c r="F214" s="953" t="s">
        <v>5</v>
      </c>
      <c r="G214" s="953"/>
      <c r="H214" s="953"/>
      <c r="I214" s="953"/>
      <c r="J214" s="953"/>
      <c r="K214" s="953"/>
      <c r="L214" s="953"/>
    </row>
    <row r="215" spans="1:16" ht="20.100000000000001" customHeight="1" x14ac:dyDescent="0.2">
      <c r="F215" s="954" t="s">
        <v>64</v>
      </c>
      <c r="G215" s="954"/>
      <c r="H215" s="954"/>
      <c r="I215" s="954"/>
      <c r="J215" s="954"/>
      <c r="K215" s="954"/>
      <c r="L215" s="954"/>
    </row>
    <row r="216" spans="1:16" ht="26.25" customHeight="1" x14ac:dyDescent="0.2">
      <c r="A216" s="1" t="s">
        <v>6</v>
      </c>
      <c r="C216" s="27"/>
      <c r="D216" s="88">
        <v>1</v>
      </c>
      <c r="E216" s="88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7</v>
      </c>
      <c r="C217" s="28"/>
      <c r="D217" s="4">
        <v>0</v>
      </c>
      <c r="E217" s="4">
        <v>8</v>
      </c>
      <c r="I217" s="1026">
        <v>7</v>
      </c>
      <c r="K217" s="2"/>
      <c r="L217" s="23" t="s">
        <v>48</v>
      </c>
      <c r="M217" s="970" t="str">
        <f>+M182</f>
        <v>: Juni</v>
      </c>
      <c r="N217" s="971"/>
      <c r="O217" s="88">
        <f>+O182</f>
        <v>0</v>
      </c>
      <c r="P217" s="88">
        <f>+P182</f>
        <v>6</v>
      </c>
    </row>
    <row r="218" spans="1:16" s="3" customFormat="1" ht="20.100000000000001" customHeight="1" x14ac:dyDescent="0.2">
      <c r="A218" s="19" t="s">
        <v>55</v>
      </c>
      <c r="B218" s="20"/>
      <c r="C218" s="40">
        <v>0</v>
      </c>
      <c r="D218" s="40">
        <v>3</v>
      </c>
      <c r="E218" s="40">
        <v>2</v>
      </c>
      <c r="I218" s="1026"/>
      <c r="J218" s="67"/>
      <c r="K218" s="68"/>
      <c r="L218" s="69" t="s">
        <v>11</v>
      </c>
      <c r="M218" s="972" t="str">
        <f>+M183</f>
        <v>: 2023</v>
      </c>
      <c r="N218" s="973"/>
      <c r="O218" s="40">
        <f>+O183</f>
        <v>2</v>
      </c>
      <c r="P218" s="40">
        <f>+P183</f>
        <v>3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938" t="s">
        <v>12</v>
      </c>
      <c r="B220" s="940" t="s">
        <v>13</v>
      </c>
      <c r="C220" s="942" t="s">
        <v>14</v>
      </c>
      <c r="D220" s="943"/>
      <c r="E220" s="943"/>
      <c r="F220" s="943"/>
      <c r="G220" s="943"/>
      <c r="H220" s="943"/>
      <c r="I220" s="944"/>
      <c r="J220" s="945" t="s">
        <v>15</v>
      </c>
      <c r="K220" s="943"/>
      <c r="L220" s="943"/>
      <c r="M220" s="943"/>
      <c r="N220" s="943"/>
      <c r="O220" s="943"/>
      <c r="P220" s="944"/>
    </row>
    <row r="221" spans="1:16" ht="24" customHeight="1" x14ac:dyDescent="0.2">
      <c r="A221" s="939"/>
      <c r="B221" s="941"/>
      <c r="C221" s="946" t="s">
        <v>16</v>
      </c>
      <c r="D221" s="947"/>
      <c r="E221" s="947"/>
      <c r="F221" s="4"/>
      <c r="G221" s="4"/>
      <c r="H221" s="4"/>
      <c r="I221" s="94" t="s">
        <v>16</v>
      </c>
      <c r="J221" s="32" t="s">
        <v>16</v>
      </c>
      <c r="K221" s="4"/>
      <c r="L221" s="4"/>
      <c r="M221" s="4"/>
      <c r="N221" s="947" t="s">
        <v>16</v>
      </c>
      <c r="O221" s="947"/>
      <c r="P221" s="948"/>
    </row>
    <row r="222" spans="1:16" ht="12.75" customHeight="1" x14ac:dyDescent="0.2">
      <c r="A222" s="939"/>
      <c r="B222" s="941"/>
      <c r="C222" s="949" t="s">
        <v>8</v>
      </c>
      <c r="D222" s="950"/>
      <c r="E222" s="950"/>
      <c r="F222" s="95" t="s">
        <v>17</v>
      </c>
      <c r="G222" s="95" t="s">
        <v>18</v>
      </c>
      <c r="H222" s="95" t="s">
        <v>19</v>
      </c>
      <c r="I222" s="96" t="s">
        <v>20</v>
      </c>
      <c r="J222" s="33" t="s">
        <v>8</v>
      </c>
      <c r="K222" s="95" t="s">
        <v>17</v>
      </c>
      <c r="L222" s="95" t="s">
        <v>18</v>
      </c>
      <c r="M222" s="95" t="s">
        <v>19</v>
      </c>
      <c r="N222" s="955" t="s">
        <v>20</v>
      </c>
      <c r="O222" s="955"/>
      <c r="P222" s="956"/>
    </row>
    <row r="223" spans="1:16" ht="12.75" customHeight="1" x14ac:dyDescent="0.2">
      <c r="A223" s="939"/>
      <c r="B223" s="941"/>
      <c r="C223" s="957" t="s">
        <v>21</v>
      </c>
      <c r="D223" s="958"/>
      <c r="E223" s="958"/>
      <c r="F223" s="97"/>
      <c r="G223" s="97"/>
      <c r="H223" s="97"/>
      <c r="I223" s="98" t="s">
        <v>22</v>
      </c>
      <c r="J223" s="34" t="s">
        <v>21</v>
      </c>
      <c r="K223" s="97"/>
      <c r="L223" s="97"/>
      <c r="M223" s="97"/>
      <c r="N223" s="958" t="s">
        <v>23</v>
      </c>
      <c r="O223" s="958"/>
      <c r="P223" s="959"/>
    </row>
    <row r="224" spans="1:16" x14ac:dyDescent="0.2">
      <c r="A224" s="44" t="s">
        <v>24</v>
      </c>
      <c r="B224" s="45" t="s">
        <v>25</v>
      </c>
      <c r="C224" s="960" t="s">
        <v>26</v>
      </c>
      <c r="D224" s="961"/>
      <c r="E224" s="961"/>
      <c r="F224" s="89" t="s">
        <v>27</v>
      </c>
      <c r="G224" s="89" t="s">
        <v>28</v>
      </c>
      <c r="H224" s="89" t="s">
        <v>29</v>
      </c>
      <c r="I224" s="46" t="s">
        <v>30</v>
      </c>
      <c r="J224" s="47" t="s">
        <v>31</v>
      </c>
      <c r="K224" s="89" t="s">
        <v>32</v>
      </c>
      <c r="L224" s="89" t="s">
        <v>33</v>
      </c>
      <c r="M224" s="89" t="s">
        <v>34</v>
      </c>
      <c r="N224" s="962" t="s">
        <v>35</v>
      </c>
      <c r="O224" s="961"/>
      <c r="P224" s="963"/>
    </row>
    <row r="225" spans="1:16" ht="12.75" customHeight="1" x14ac:dyDescent="0.2">
      <c r="A225" s="5"/>
      <c r="B225" s="6" t="s">
        <v>36</v>
      </c>
      <c r="C225" s="998">
        <f>SUM(C227,C230)</f>
        <v>0</v>
      </c>
      <c r="D225" s="999"/>
      <c r="E225" s="999"/>
      <c r="F225" s="110">
        <f t="shared" ref="F225:N225" si="12">SUM(F227,F230)</f>
        <v>0</v>
      </c>
      <c r="G225" s="110">
        <f t="shared" si="12"/>
        <v>0</v>
      </c>
      <c r="H225" s="110">
        <f t="shared" si="12"/>
        <v>0</v>
      </c>
      <c r="I225" s="7">
        <f t="shared" si="12"/>
        <v>0</v>
      </c>
      <c r="J225" s="7">
        <f t="shared" si="12"/>
        <v>0</v>
      </c>
      <c r="K225" s="7">
        <f t="shared" si="12"/>
        <v>0</v>
      </c>
      <c r="L225" s="7">
        <f t="shared" si="12"/>
        <v>0</v>
      </c>
      <c r="M225" s="7">
        <f t="shared" si="12"/>
        <v>0</v>
      </c>
      <c r="N225" s="1000">
        <f t="shared" si="12"/>
        <v>0</v>
      </c>
      <c r="O225" s="967"/>
      <c r="P225" s="968"/>
    </row>
    <row r="226" spans="1:16" ht="12.75" customHeight="1" x14ac:dyDescent="0.2">
      <c r="A226" s="9">
        <v>1</v>
      </c>
      <c r="B226" s="10" t="s">
        <v>37</v>
      </c>
      <c r="C226" s="980"/>
      <c r="D226" s="981"/>
      <c r="E226" s="981"/>
      <c r="F226" s="92"/>
      <c r="G226" s="92"/>
      <c r="H226" s="92"/>
      <c r="I226" s="35"/>
      <c r="J226" s="91"/>
      <c r="K226" s="92"/>
      <c r="L226" s="92"/>
      <c r="M226" s="92"/>
      <c r="N226" s="981"/>
      <c r="O226" s="981"/>
      <c r="P226" s="982"/>
    </row>
    <row r="227" spans="1:16" ht="14.25" x14ac:dyDescent="0.2">
      <c r="A227" s="11"/>
      <c r="B227" s="10" t="s">
        <v>38</v>
      </c>
      <c r="C227" s="1001">
        <f>SUM(C228:E229)</f>
        <v>0</v>
      </c>
      <c r="D227" s="1002"/>
      <c r="E227" s="1002"/>
      <c r="F227" s="108">
        <f>SUM(F228:F229)</f>
        <v>0</v>
      </c>
      <c r="G227" s="108">
        <f>SUM(G228:G229)</f>
        <v>0</v>
      </c>
      <c r="H227" s="108">
        <f>SUM(H228:H229)</f>
        <v>0</v>
      </c>
      <c r="I227" s="101">
        <f t="shared" ref="I227:I232" si="13">SUM(C227-F227+G227-H227)</f>
        <v>0</v>
      </c>
      <c r="J227" s="108">
        <f>SUM(J228:J229)</f>
        <v>0</v>
      </c>
      <c r="K227" s="108">
        <f>SUM(K228:K229)</f>
        <v>0</v>
      </c>
      <c r="L227" s="108">
        <f>SUM(L228:L229)</f>
        <v>0</v>
      </c>
      <c r="M227" s="108">
        <f>SUM(M228:M229)</f>
        <v>0</v>
      </c>
      <c r="N227" s="976">
        <f>SUM(N228:P229)</f>
        <v>0</v>
      </c>
      <c r="O227" s="976"/>
      <c r="P227" s="977"/>
    </row>
    <row r="228" spans="1:16" ht="15" x14ac:dyDescent="0.2">
      <c r="A228" s="11"/>
      <c r="B228" s="12" t="s">
        <v>39</v>
      </c>
      <c r="C228" s="1003">
        <v>0</v>
      </c>
      <c r="D228" s="1004"/>
      <c r="E228" s="1004"/>
      <c r="F228" s="109">
        <v>0</v>
      </c>
      <c r="G228" s="109">
        <v>0</v>
      </c>
      <c r="H228" s="109">
        <v>0</v>
      </c>
      <c r="I228" s="128">
        <f t="shared" si="13"/>
        <v>0</v>
      </c>
      <c r="J228" s="79">
        <v>0</v>
      </c>
      <c r="K228" s="79">
        <v>0</v>
      </c>
      <c r="L228" s="79">
        <v>0</v>
      </c>
      <c r="M228" s="79">
        <v>0</v>
      </c>
      <c r="N228" s="976">
        <f>SUM(J228-K228+L228-M228)</f>
        <v>0</v>
      </c>
      <c r="O228" s="976"/>
      <c r="P228" s="977"/>
    </row>
    <row r="229" spans="1:16" ht="15" x14ac:dyDescent="0.2">
      <c r="A229" s="11"/>
      <c r="B229" s="12" t="s">
        <v>40</v>
      </c>
      <c r="C229" s="1003">
        <v>0</v>
      </c>
      <c r="D229" s="1004"/>
      <c r="E229" s="1004"/>
      <c r="F229" s="109">
        <v>0</v>
      </c>
      <c r="G229" s="109">
        <v>0</v>
      </c>
      <c r="H229" s="109">
        <v>0</v>
      </c>
      <c r="I229" s="128">
        <f t="shared" si="13"/>
        <v>0</v>
      </c>
      <c r="J229" s="79">
        <v>0</v>
      </c>
      <c r="K229" s="79">
        <v>0</v>
      </c>
      <c r="L229" s="79">
        <v>0</v>
      </c>
      <c r="M229" s="79">
        <v>0</v>
      </c>
      <c r="N229" s="976">
        <f>SUM(J229-K229+L229-M229)</f>
        <v>0</v>
      </c>
      <c r="O229" s="976"/>
      <c r="P229" s="977"/>
    </row>
    <row r="230" spans="1:16" ht="14.25" x14ac:dyDescent="0.2">
      <c r="A230" s="11"/>
      <c r="B230" s="10" t="s">
        <v>41</v>
      </c>
      <c r="C230" s="1001">
        <f>SUM(C231:E232)</f>
        <v>0</v>
      </c>
      <c r="D230" s="1002"/>
      <c r="E230" s="1002"/>
      <c r="F230" s="108">
        <f>SUM(F231:F232)</f>
        <v>0</v>
      </c>
      <c r="G230" s="108">
        <f>SUM(G231:G232)</f>
        <v>0</v>
      </c>
      <c r="H230" s="108">
        <f>SUM(H231:H232)</f>
        <v>0</v>
      </c>
      <c r="I230" s="101">
        <f t="shared" si="13"/>
        <v>0</v>
      </c>
      <c r="J230" s="13">
        <f>SUM(J231:J232)</f>
        <v>0</v>
      </c>
      <c r="K230" s="13">
        <f>SUM(K231:K232)</f>
        <v>0</v>
      </c>
      <c r="L230" s="13">
        <f>SUM(L231:L232)</f>
        <v>0</v>
      </c>
      <c r="M230" s="13">
        <f>SUM(M231:M232)</f>
        <v>0</v>
      </c>
      <c r="N230" s="976">
        <f>SUM(N231:P232)</f>
        <v>0</v>
      </c>
      <c r="O230" s="976"/>
      <c r="P230" s="977"/>
    </row>
    <row r="231" spans="1:16" ht="12.75" customHeight="1" x14ac:dyDescent="0.2">
      <c r="A231" s="11"/>
      <c r="B231" s="12" t="s">
        <v>39</v>
      </c>
      <c r="C231" s="1003">
        <v>0</v>
      </c>
      <c r="D231" s="1004"/>
      <c r="E231" s="1004"/>
      <c r="F231" s="109">
        <v>0</v>
      </c>
      <c r="G231" s="109">
        <v>0</v>
      </c>
      <c r="H231" s="109">
        <v>0</v>
      </c>
      <c r="I231" s="128">
        <f t="shared" si="13"/>
        <v>0</v>
      </c>
      <c r="J231" s="36">
        <v>0</v>
      </c>
      <c r="K231" s="109">
        <v>0</v>
      </c>
      <c r="L231" s="109">
        <v>0</v>
      </c>
      <c r="M231" s="109">
        <v>0</v>
      </c>
      <c r="N231" s="976">
        <f>SUM(J231-K231+L231-M231)</f>
        <v>0</v>
      </c>
      <c r="O231" s="976"/>
      <c r="P231" s="977"/>
    </row>
    <row r="232" spans="1:16" ht="12.75" customHeight="1" x14ac:dyDescent="0.2">
      <c r="A232" s="11"/>
      <c r="B232" s="12" t="s">
        <v>40</v>
      </c>
      <c r="C232" s="1003">
        <v>0</v>
      </c>
      <c r="D232" s="1004"/>
      <c r="E232" s="1004"/>
      <c r="F232" s="109">
        <v>0</v>
      </c>
      <c r="G232" s="109">
        <v>0</v>
      </c>
      <c r="H232" s="109">
        <v>0</v>
      </c>
      <c r="I232" s="128">
        <f t="shared" si="13"/>
        <v>0</v>
      </c>
      <c r="J232" s="36">
        <v>0</v>
      </c>
      <c r="K232" s="109">
        <v>0</v>
      </c>
      <c r="L232" s="109">
        <v>0</v>
      </c>
      <c r="M232" s="109">
        <v>0</v>
      </c>
      <c r="N232" s="976">
        <f>SUM(J232-K232+L232-M232)</f>
        <v>0</v>
      </c>
      <c r="O232" s="976"/>
      <c r="P232" s="977"/>
    </row>
    <row r="233" spans="1:16" ht="7.5" customHeight="1" x14ac:dyDescent="0.2">
      <c r="A233" s="9">
        <v>2</v>
      </c>
      <c r="B233" s="10" t="s">
        <v>42</v>
      </c>
      <c r="C233" s="980"/>
      <c r="D233" s="981"/>
      <c r="E233" s="981"/>
      <c r="F233" s="92"/>
      <c r="G233" s="92"/>
      <c r="H233" s="92"/>
      <c r="I233" s="105"/>
      <c r="J233" s="91"/>
      <c r="K233" s="92"/>
      <c r="L233" s="92"/>
      <c r="M233" s="92"/>
      <c r="N233" s="983"/>
      <c r="O233" s="983"/>
      <c r="P233" s="984"/>
    </row>
    <row r="234" spans="1:16" ht="18" customHeight="1" x14ac:dyDescent="0.2">
      <c r="A234" s="11"/>
      <c r="B234" s="12" t="s">
        <v>43</v>
      </c>
      <c r="C234" s="1003">
        <v>0</v>
      </c>
      <c r="D234" s="1004"/>
      <c r="E234" s="1004"/>
      <c r="F234" s="109">
        <v>0</v>
      </c>
      <c r="G234" s="109">
        <v>0</v>
      </c>
      <c r="H234" s="109">
        <v>0</v>
      </c>
      <c r="I234" s="101">
        <f>SUM(C234-F234+G234-H234)</f>
        <v>0</v>
      </c>
      <c r="J234" s="91"/>
      <c r="K234" s="92"/>
      <c r="L234" s="92"/>
      <c r="M234" s="92"/>
      <c r="N234" s="983"/>
      <c r="O234" s="983"/>
      <c r="P234" s="984"/>
    </row>
    <row r="235" spans="1:16" ht="12.75" customHeight="1" x14ac:dyDescent="0.2">
      <c r="A235" s="11"/>
      <c r="B235" s="12" t="s">
        <v>44</v>
      </c>
      <c r="C235" s="1003">
        <v>0</v>
      </c>
      <c r="D235" s="1004"/>
      <c r="E235" s="1004"/>
      <c r="F235" s="109">
        <v>0</v>
      </c>
      <c r="G235" s="109">
        <v>0</v>
      </c>
      <c r="H235" s="109">
        <v>0</v>
      </c>
      <c r="I235" s="101">
        <f>SUM(C235-F235+G235-H235)</f>
        <v>0</v>
      </c>
      <c r="J235" s="91"/>
      <c r="K235" s="92"/>
      <c r="L235" s="92"/>
      <c r="M235" s="92"/>
      <c r="N235" s="983"/>
      <c r="O235" s="983"/>
      <c r="P235" s="984"/>
    </row>
    <row r="236" spans="1:16" ht="12.75" customHeight="1" x14ac:dyDescent="0.2">
      <c r="A236" s="9"/>
      <c r="B236" s="12" t="s">
        <v>45</v>
      </c>
      <c r="C236" s="1003">
        <v>0</v>
      </c>
      <c r="D236" s="1004"/>
      <c r="E236" s="1004"/>
      <c r="F236" s="109">
        <v>0</v>
      </c>
      <c r="G236" s="109">
        <v>0</v>
      </c>
      <c r="H236" s="109">
        <v>0</v>
      </c>
      <c r="I236" s="101">
        <f>SUM(C236-F236+G236-H236)</f>
        <v>0</v>
      </c>
      <c r="J236" s="91"/>
      <c r="K236" s="92"/>
      <c r="L236" s="92"/>
      <c r="M236" s="92"/>
      <c r="N236" s="983"/>
      <c r="O236" s="983"/>
      <c r="P236" s="984"/>
    </row>
    <row r="237" spans="1:16" ht="12.75" customHeight="1" x14ac:dyDescent="0.2">
      <c r="A237" s="14"/>
      <c r="B237" s="15" t="s">
        <v>46</v>
      </c>
      <c r="C237" s="1005">
        <v>0</v>
      </c>
      <c r="D237" s="1006"/>
      <c r="E237" s="1006"/>
      <c r="F237" s="111">
        <v>0</v>
      </c>
      <c r="G237" s="111">
        <v>0</v>
      </c>
      <c r="H237" s="111">
        <v>0</v>
      </c>
      <c r="I237" s="101">
        <f>SUM(C237-F237+G237-H237)</f>
        <v>0</v>
      </c>
      <c r="J237" s="37"/>
      <c r="K237" s="16"/>
      <c r="L237" s="16"/>
      <c r="M237" s="16"/>
      <c r="N237" s="987"/>
      <c r="O237" s="987"/>
      <c r="P237" s="988"/>
    </row>
    <row r="238" spans="1:16" ht="15" thickBot="1" x14ac:dyDescent="0.25">
      <c r="A238" s="17">
        <v>3</v>
      </c>
      <c r="B238" s="18" t="s">
        <v>47</v>
      </c>
      <c r="C238" s="991">
        <v>0</v>
      </c>
      <c r="D238" s="992"/>
      <c r="E238" s="992"/>
      <c r="F238" s="25">
        <v>0</v>
      </c>
      <c r="G238" s="25">
        <v>0</v>
      </c>
      <c r="H238" s="106"/>
      <c r="I238" s="38"/>
      <c r="J238" s="39"/>
      <c r="K238" s="129"/>
      <c r="L238" s="129"/>
      <c r="M238" s="129"/>
      <c r="N238" s="993"/>
      <c r="O238" s="993"/>
      <c r="P238" s="994"/>
    </row>
    <row r="239" spans="1:16" ht="30" customHeight="1" x14ac:dyDescent="0.2">
      <c r="B239" s="86"/>
      <c r="C239" s="995">
        <f>SUM(C234:E237)-C225</f>
        <v>0</v>
      </c>
      <c r="D239" s="996"/>
      <c r="E239" s="996"/>
      <c r="F239" s="24">
        <f>SUM(F234:F237)-F225</f>
        <v>0</v>
      </c>
      <c r="G239" s="24">
        <f>SUM(G234:G237)-G225</f>
        <v>0</v>
      </c>
      <c r="H239" s="24">
        <f>SUM(H234:H237)-H225</f>
        <v>0</v>
      </c>
      <c r="I239" s="24">
        <f>SUM(I234:I237)-I225</f>
        <v>0</v>
      </c>
      <c r="J239" s="8"/>
      <c r="K239" s="8"/>
      <c r="L239" s="8"/>
      <c r="M239" s="8"/>
      <c r="N239" s="997"/>
      <c r="O239" s="997"/>
      <c r="P239" s="997"/>
    </row>
    <row r="240" spans="1:16" ht="25.5" customHeight="1" x14ac:dyDescent="0.2">
      <c r="A240" s="85" t="s">
        <v>65</v>
      </c>
      <c r="B240" s="86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107"/>
      <c r="O240" s="107"/>
      <c r="P240" s="107"/>
    </row>
    <row r="241" spans="1:16" ht="20.100000000000001" customHeight="1" x14ac:dyDescent="0.2">
      <c r="B241" s="86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107"/>
      <c r="O241" s="107"/>
      <c r="P241" s="107"/>
    </row>
    <row r="242" spans="1:16" ht="20.100000000000001" customHeight="1" x14ac:dyDescent="0.2">
      <c r="B242" s="86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107"/>
      <c r="O242" s="107"/>
      <c r="P242" s="107"/>
    </row>
    <row r="243" spans="1:16" ht="20.100000000000001" customHeight="1" x14ac:dyDescent="0.2">
      <c r="C243" s="86"/>
      <c r="D243" s="86"/>
      <c r="E243" s="86"/>
      <c r="G243" s="1" t="s">
        <v>1</v>
      </c>
      <c r="N243" s="86"/>
      <c r="O243" s="86"/>
      <c r="P243" s="86"/>
    </row>
    <row r="244" spans="1:16" ht="20.100000000000001" customHeight="1" x14ac:dyDescent="0.2">
      <c r="C244" s="86"/>
      <c r="D244" s="86"/>
      <c r="E244" s="86"/>
      <c r="N244" s="86"/>
      <c r="O244" s="86"/>
      <c r="P244" s="86"/>
    </row>
    <row r="245" spans="1:16" ht="20.100000000000001" customHeight="1" x14ac:dyDescent="0.2">
      <c r="C245" s="86"/>
      <c r="D245" s="86"/>
      <c r="E245" s="86"/>
      <c r="N245" s="86"/>
      <c r="O245" s="86"/>
      <c r="P245" s="86"/>
    </row>
    <row r="246" spans="1:16" ht="20.100000000000001" customHeight="1" x14ac:dyDescent="0.2">
      <c r="C246" s="86"/>
      <c r="D246" s="86"/>
      <c r="E246" s="86"/>
      <c r="N246" s="86"/>
      <c r="O246" s="86"/>
      <c r="P246" s="86"/>
    </row>
    <row r="247" spans="1:16" ht="20.100000000000001" customHeight="1" x14ac:dyDescent="0.2">
      <c r="A247" s="951" t="s">
        <v>0</v>
      </c>
      <c r="B247" s="951"/>
      <c r="F247" s="1" t="s">
        <v>1</v>
      </c>
      <c r="M247" s="952" t="s">
        <v>2</v>
      </c>
      <c r="N247" s="952"/>
      <c r="O247" s="952"/>
      <c r="P247" s="952"/>
    </row>
    <row r="248" spans="1:16" ht="26.25" customHeight="1" x14ac:dyDescent="0.2">
      <c r="A248" s="951" t="s">
        <v>3</v>
      </c>
      <c r="B248" s="951"/>
      <c r="M248" s="952"/>
      <c r="N248" s="952"/>
      <c r="O248" s="952"/>
      <c r="P248" s="952"/>
    </row>
    <row r="249" spans="1:16" ht="20.100000000000001" customHeight="1" x14ac:dyDescent="0.2">
      <c r="A249" s="951" t="s">
        <v>4</v>
      </c>
      <c r="B249" s="951"/>
    </row>
    <row r="250" spans="1:16" ht="20.100000000000001" customHeight="1" x14ac:dyDescent="0.3">
      <c r="F250" s="953" t="s">
        <v>5</v>
      </c>
      <c r="G250" s="953"/>
      <c r="H250" s="953"/>
      <c r="I250" s="953"/>
      <c r="J250" s="953"/>
      <c r="K250" s="953"/>
      <c r="L250" s="953"/>
    </row>
    <row r="251" spans="1:16" ht="20.100000000000001" customHeight="1" x14ac:dyDescent="0.2">
      <c r="F251" s="954" t="s">
        <v>64</v>
      </c>
      <c r="G251" s="954"/>
      <c r="H251" s="954"/>
      <c r="I251" s="954"/>
      <c r="J251" s="954"/>
      <c r="K251" s="954"/>
      <c r="L251" s="954"/>
    </row>
    <row r="252" spans="1:16" ht="20.100000000000001" customHeight="1" x14ac:dyDescent="0.2">
      <c r="A252" s="1" t="s">
        <v>6</v>
      </c>
      <c r="C252" s="27"/>
      <c r="D252" s="88">
        <v>1</v>
      </c>
      <c r="E252" s="88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7</v>
      </c>
      <c r="C253" s="28"/>
      <c r="D253" s="4">
        <v>0</v>
      </c>
      <c r="E253" s="4">
        <v>8</v>
      </c>
      <c r="I253" s="1026">
        <v>8</v>
      </c>
      <c r="K253" s="2"/>
      <c r="L253" s="23" t="s">
        <v>48</v>
      </c>
      <c r="M253" s="970" t="str">
        <f>+M217</f>
        <v>: Juni</v>
      </c>
      <c r="N253" s="971"/>
      <c r="O253" s="88">
        <f>+O217</f>
        <v>0</v>
      </c>
      <c r="P253" s="88">
        <f>+P217</f>
        <v>6</v>
      </c>
    </row>
    <row r="254" spans="1:16" ht="12.75" customHeight="1" x14ac:dyDescent="0.2">
      <c r="A254" s="19" t="s">
        <v>56</v>
      </c>
      <c r="B254" s="19"/>
      <c r="C254" s="88">
        <v>0</v>
      </c>
      <c r="D254" s="88">
        <v>3</v>
      </c>
      <c r="E254" s="88">
        <v>5</v>
      </c>
      <c r="I254" s="1026"/>
      <c r="J254" s="87"/>
      <c r="K254" s="2"/>
      <c r="L254" s="23" t="s">
        <v>11</v>
      </c>
      <c r="M254" s="970" t="str">
        <f>+M218</f>
        <v>: 2023</v>
      </c>
      <c r="N254" s="971"/>
      <c r="O254" s="88">
        <f>+O218</f>
        <v>2</v>
      </c>
      <c r="P254" s="88">
        <f>+P218</f>
        <v>3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938" t="s">
        <v>12</v>
      </c>
      <c r="B256" s="940" t="s">
        <v>13</v>
      </c>
      <c r="C256" s="942" t="s">
        <v>14</v>
      </c>
      <c r="D256" s="943"/>
      <c r="E256" s="943"/>
      <c r="F256" s="943"/>
      <c r="G256" s="943"/>
      <c r="H256" s="943"/>
      <c r="I256" s="944"/>
      <c r="J256" s="945" t="s">
        <v>15</v>
      </c>
      <c r="K256" s="943"/>
      <c r="L256" s="943"/>
      <c r="M256" s="943"/>
      <c r="N256" s="943"/>
      <c r="O256" s="943"/>
      <c r="P256" s="944"/>
    </row>
    <row r="257" spans="1:16" ht="12.75" customHeight="1" x14ac:dyDescent="0.2">
      <c r="A257" s="939"/>
      <c r="B257" s="941"/>
      <c r="C257" s="946" t="s">
        <v>16</v>
      </c>
      <c r="D257" s="947"/>
      <c r="E257" s="947"/>
      <c r="F257" s="4"/>
      <c r="G257" s="4"/>
      <c r="H257" s="4"/>
      <c r="I257" s="94" t="s">
        <v>16</v>
      </c>
      <c r="J257" s="32" t="s">
        <v>16</v>
      </c>
      <c r="K257" s="4"/>
      <c r="L257" s="4"/>
      <c r="M257" s="4"/>
      <c r="N257" s="947" t="s">
        <v>16</v>
      </c>
      <c r="O257" s="947"/>
      <c r="P257" s="948"/>
    </row>
    <row r="258" spans="1:16" ht="12.75" customHeight="1" x14ac:dyDescent="0.2">
      <c r="A258" s="939"/>
      <c r="B258" s="941"/>
      <c r="C258" s="949" t="s">
        <v>8</v>
      </c>
      <c r="D258" s="950"/>
      <c r="E258" s="950"/>
      <c r="F258" s="95" t="s">
        <v>17</v>
      </c>
      <c r="G258" s="95" t="s">
        <v>18</v>
      </c>
      <c r="H258" s="95" t="s">
        <v>19</v>
      </c>
      <c r="I258" s="96" t="s">
        <v>20</v>
      </c>
      <c r="J258" s="33" t="s">
        <v>8</v>
      </c>
      <c r="K258" s="95" t="s">
        <v>17</v>
      </c>
      <c r="L258" s="95" t="s">
        <v>18</v>
      </c>
      <c r="M258" s="95" t="s">
        <v>19</v>
      </c>
      <c r="N258" s="955" t="s">
        <v>20</v>
      </c>
      <c r="O258" s="955"/>
      <c r="P258" s="956"/>
    </row>
    <row r="259" spans="1:16" ht="12.75" customHeight="1" x14ac:dyDescent="0.2">
      <c r="A259" s="939"/>
      <c r="B259" s="941"/>
      <c r="C259" s="957" t="s">
        <v>21</v>
      </c>
      <c r="D259" s="958"/>
      <c r="E259" s="958"/>
      <c r="F259" s="97"/>
      <c r="G259" s="97"/>
      <c r="H259" s="97"/>
      <c r="I259" s="98" t="s">
        <v>22</v>
      </c>
      <c r="J259" s="34" t="s">
        <v>21</v>
      </c>
      <c r="K259" s="97"/>
      <c r="L259" s="97"/>
      <c r="M259" s="97"/>
      <c r="N259" s="958" t="s">
        <v>23</v>
      </c>
      <c r="O259" s="958"/>
      <c r="P259" s="959"/>
    </row>
    <row r="260" spans="1:16" x14ac:dyDescent="0.2">
      <c r="A260" s="44" t="s">
        <v>24</v>
      </c>
      <c r="B260" s="45" t="s">
        <v>25</v>
      </c>
      <c r="C260" s="960" t="s">
        <v>26</v>
      </c>
      <c r="D260" s="961"/>
      <c r="E260" s="961"/>
      <c r="F260" s="89" t="s">
        <v>27</v>
      </c>
      <c r="G260" s="89" t="s">
        <v>28</v>
      </c>
      <c r="H260" s="89" t="s">
        <v>29</v>
      </c>
      <c r="I260" s="46" t="s">
        <v>30</v>
      </c>
      <c r="J260" s="47" t="s">
        <v>31</v>
      </c>
      <c r="K260" s="89" t="s">
        <v>32</v>
      </c>
      <c r="L260" s="89" t="s">
        <v>33</v>
      </c>
      <c r="M260" s="89" t="s">
        <v>34</v>
      </c>
      <c r="N260" s="962" t="s">
        <v>35</v>
      </c>
      <c r="O260" s="961"/>
      <c r="P260" s="963"/>
    </row>
    <row r="261" spans="1:16" ht="15.75" x14ac:dyDescent="0.2">
      <c r="A261" s="5"/>
      <c r="B261" s="6" t="s">
        <v>36</v>
      </c>
      <c r="C261" s="998">
        <f>SUM(C263,C266)</f>
        <v>0</v>
      </c>
      <c r="D261" s="999"/>
      <c r="E261" s="999"/>
      <c r="F261" s="110">
        <f t="shared" ref="F261:N261" si="14">SUM(F263,F266)</f>
        <v>0</v>
      </c>
      <c r="G261" s="110">
        <f t="shared" si="14"/>
        <v>0</v>
      </c>
      <c r="H261" s="110">
        <f t="shared" si="14"/>
        <v>0</v>
      </c>
      <c r="I261" s="7">
        <f t="shared" si="14"/>
        <v>0</v>
      </c>
      <c r="J261" s="7">
        <f t="shared" si="14"/>
        <v>0</v>
      </c>
      <c r="K261" s="7">
        <f t="shared" si="14"/>
        <v>0</v>
      </c>
      <c r="L261" s="7">
        <f t="shared" si="14"/>
        <v>0</v>
      </c>
      <c r="M261" s="7">
        <f t="shared" si="14"/>
        <v>0</v>
      </c>
      <c r="N261" s="1000">
        <f t="shared" si="14"/>
        <v>0</v>
      </c>
      <c r="O261" s="967"/>
      <c r="P261" s="968"/>
    </row>
    <row r="262" spans="1:16" x14ac:dyDescent="0.2">
      <c r="A262" s="9">
        <v>1</v>
      </c>
      <c r="B262" s="10" t="s">
        <v>37</v>
      </c>
      <c r="C262" s="980"/>
      <c r="D262" s="981"/>
      <c r="E262" s="981"/>
      <c r="F262" s="92"/>
      <c r="G262" s="92"/>
      <c r="H262" s="92"/>
      <c r="I262" s="35"/>
      <c r="J262" s="91"/>
      <c r="K262" s="92"/>
      <c r="L262" s="92"/>
      <c r="M262" s="92"/>
      <c r="N262" s="981"/>
      <c r="O262" s="981"/>
      <c r="P262" s="982"/>
    </row>
    <row r="263" spans="1:16" ht="12.75" customHeight="1" x14ac:dyDescent="0.2">
      <c r="A263" s="11"/>
      <c r="B263" s="10" t="s">
        <v>38</v>
      </c>
      <c r="C263" s="1001">
        <f>SUM(C264:E265)</f>
        <v>0</v>
      </c>
      <c r="D263" s="1002"/>
      <c r="E263" s="1002"/>
      <c r="F263" s="108">
        <f>SUM(F264:F265)</f>
        <v>0</v>
      </c>
      <c r="G263" s="108">
        <f>SUM(G264:G265)</f>
        <v>0</v>
      </c>
      <c r="H263" s="108">
        <f>SUM(H264:H265)</f>
        <v>0</v>
      </c>
      <c r="I263" s="101">
        <f t="shared" ref="I263:I268" si="15">SUM(C263-F263+G263-H263)</f>
        <v>0</v>
      </c>
      <c r="J263" s="108">
        <f>SUM(J264:J265)</f>
        <v>0</v>
      </c>
      <c r="K263" s="108">
        <f>SUM(K264:K265)</f>
        <v>0</v>
      </c>
      <c r="L263" s="108">
        <f>SUM(L264:L265)</f>
        <v>0</v>
      </c>
      <c r="M263" s="108">
        <f>SUM(M264:M265)</f>
        <v>0</v>
      </c>
      <c r="N263" s="976">
        <f>SUM(N264:P265)</f>
        <v>0</v>
      </c>
      <c r="O263" s="976"/>
      <c r="P263" s="977"/>
    </row>
    <row r="264" spans="1:16" ht="12.75" customHeight="1" x14ac:dyDescent="0.2">
      <c r="A264" s="11"/>
      <c r="B264" s="12" t="s">
        <v>39</v>
      </c>
      <c r="C264" s="1003">
        <v>0</v>
      </c>
      <c r="D264" s="1004"/>
      <c r="E264" s="1004"/>
      <c r="F264" s="109">
        <v>0</v>
      </c>
      <c r="G264" s="109">
        <v>0</v>
      </c>
      <c r="H264" s="109">
        <v>0</v>
      </c>
      <c r="I264" s="128">
        <f t="shared" si="15"/>
        <v>0</v>
      </c>
      <c r="J264" s="79">
        <v>0</v>
      </c>
      <c r="K264" s="79">
        <v>0</v>
      </c>
      <c r="L264" s="79">
        <v>0</v>
      </c>
      <c r="M264" s="79">
        <v>0</v>
      </c>
      <c r="N264" s="976">
        <f>SUM(J264-K264+L264-M264)</f>
        <v>0</v>
      </c>
      <c r="O264" s="976"/>
      <c r="P264" s="977"/>
    </row>
    <row r="265" spans="1:16" ht="13.5" customHeight="1" x14ac:dyDescent="0.2">
      <c r="A265" s="11"/>
      <c r="B265" s="12" t="s">
        <v>40</v>
      </c>
      <c r="C265" s="1003">
        <v>0</v>
      </c>
      <c r="D265" s="1004"/>
      <c r="E265" s="1004"/>
      <c r="F265" s="109">
        <v>0</v>
      </c>
      <c r="G265" s="109">
        <v>0</v>
      </c>
      <c r="H265" s="109">
        <v>0</v>
      </c>
      <c r="I265" s="128">
        <f t="shared" si="15"/>
        <v>0</v>
      </c>
      <c r="J265" s="79">
        <v>0</v>
      </c>
      <c r="K265" s="79">
        <v>0</v>
      </c>
      <c r="L265" s="79">
        <v>0</v>
      </c>
      <c r="M265" s="79">
        <v>0</v>
      </c>
      <c r="N265" s="976">
        <f>SUM(J265-K265+L265-M265)</f>
        <v>0</v>
      </c>
      <c r="O265" s="976"/>
      <c r="P265" s="977"/>
    </row>
    <row r="266" spans="1:16" ht="18" customHeight="1" x14ac:dyDescent="0.2">
      <c r="A266" s="11"/>
      <c r="B266" s="10" t="s">
        <v>41</v>
      </c>
      <c r="C266" s="1001">
        <f>SUM(C267:E268)</f>
        <v>0</v>
      </c>
      <c r="D266" s="1002"/>
      <c r="E266" s="1002"/>
      <c r="F266" s="108">
        <f>SUM(F267:F268)</f>
        <v>0</v>
      </c>
      <c r="G266" s="108">
        <f>SUM(G267:G268)</f>
        <v>0</v>
      </c>
      <c r="H266" s="108">
        <f>SUM(H267:H268)</f>
        <v>0</v>
      </c>
      <c r="I266" s="101">
        <f t="shared" si="15"/>
        <v>0</v>
      </c>
      <c r="J266" s="13">
        <f>SUM(J267:J268)</f>
        <v>0</v>
      </c>
      <c r="K266" s="13">
        <f>SUM(K267:K268)</f>
        <v>0</v>
      </c>
      <c r="L266" s="13">
        <f>SUM(L267:L268)</f>
        <v>0</v>
      </c>
      <c r="M266" s="13">
        <f>SUM(M267:M268)</f>
        <v>0</v>
      </c>
      <c r="N266" s="976">
        <f>SUM(N267:P268)</f>
        <v>0</v>
      </c>
      <c r="O266" s="976"/>
      <c r="P266" s="977"/>
    </row>
    <row r="267" spans="1:16" ht="12.75" customHeight="1" x14ac:dyDescent="0.2">
      <c r="A267" s="11"/>
      <c r="B267" s="12" t="s">
        <v>39</v>
      </c>
      <c r="C267" s="1003">
        <v>0</v>
      </c>
      <c r="D267" s="1004"/>
      <c r="E267" s="1004"/>
      <c r="F267" s="109">
        <v>0</v>
      </c>
      <c r="G267" s="109">
        <v>0</v>
      </c>
      <c r="H267" s="109">
        <v>0</v>
      </c>
      <c r="I267" s="128">
        <f t="shared" si="15"/>
        <v>0</v>
      </c>
      <c r="J267" s="36">
        <v>0</v>
      </c>
      <c r="K267" s="109">
        <v>0</v>
      </c>
      <c r="L267" s="109">
        <v>0</v>
      </c>
      <c r="M267" s="109">
        <v>0</v>
      </c>
      <c r="N267" s="976">
        <f>SUM(J267-K267+L267-M267)</f>
        <v>0</v>
      </c>
      <c r="O267" s="976"/>
      <c r="P267" s="977"/>
    </row>
    <row r="268" spans="1:16" ht="13.5" customHeight="1" x14ac:dyDescent="0.2">
      <c r="A268" s="11"/>
      <c r="B268" s="12" t="s">
        <v>40</v>
      </c>
      <c r="C268" s="1003">
        <v>0</v>
      </c>
      <c r="D268" s="1004"/>
      <c r="E268" s="1004"/>
      <c r="F268" s="109">
        <v>0</v>
      </c>
      <c r="G268" s="109">
        <v>0</v>
      </c>
      <c r="H268" s="109">
        <v>0</v>
      </c>
      <c r="I268" s="128">
        <f t="shared" si="15"/>
        <v>0</v>
      </c>
      <c r="J268" s="36">
        <v>0</v>
      </c>
      <c r="K268" s="109">
        <v>0</v>
      </c>
      <c r="L268" s="109">
        <v>0</v>
      </c>
      <c r="M268" s="109">
        <v>0</v>
      </c>
      <c r="N268" s="976">
        <f>SUM(J268-K268+L268-M268)</f>
        <v>0</v>
      </c>
      <c r="O268" s="976"/>
      <c r="P268" s="977"/>
    </row>
    <row r="269" spans="1:16" ht="12.75" customHeight="1" x14ac:dyDescent="0.2">
      <c r="A269" s="9">
        <v>2</v>
      </c>
      <c r="B269" s="10" t="s">
        <v>42</v>
      </c>
      <c r="C269" s="980"/>
      <c r="D269" s="981"/>
      <c r="E269" s="981"/>
      <c r="F269" s="92"/>
      <c r="G269" s="92"/>
      <c r="H269" s="92"/>
      <c r="I269" s="105"/>
      <c r="J269" s="91"/>
      <c r="K269" s="92"/>
      <c r="L269" s="92"/>
      <c r="M269" s="92"/>
      <c r="N269" s="983"/>
      <c r="O269" s="983"/>
      <c r="P269" s="984"/>
    </row>
    <row r="270" spans="1:16" ht="14.25" x14ac:dyDescent="0.2">
      <c r="A270" s="11"/>
      <c r="B270" s="12" t="s">
        <v>43</v>
      </c>
      <c r="C270" s="1003">
        <v>0</v>
      </c>
      <c r="D270" s="1004"/>
      <c r="E270" s="1004"/>
      <c r="F270" s="109">
        <v>0</v>
      </c>
      <c r="G270" s="109">
        <v>0</v>
      </c>
      <c r="H270" s="109">
        <v>0</v>
      </c>
      <c r="I270" s="101">
        <f>SUM(C270-F270+G270-H270)</f>
        <v>0</v>
      </c>
      <c r="J270" s="91"/>
      <c r="K270" s="92"/>
      <c r="L270" s="92"/>
      <c r="M270" s="92"/>
      <c r="N270" s="983"/>
      <c r="O270" s="983"/>
      <c r="P270" s="984"/>
    </row>
    <row r="271" spans="1:16" ht="30" customHeight="1" x14ac:dyDescent="0.2">
      <c r="A271" s="11"/>
      <c r="B271" s="12" t="s">
        <v>44</v>
      </c>
      <c r="C271" s="1003">
        <v>0</v>
      </c>
      <c r="D271" s="1004"/>
      <c r="E271" s="1004"/>
      <c r="F271" s="109">
        <v>0</v>
      </c>
      <c r="G271" s="109">
        <v>0</v>
      </c>
      <c r="H271" s="109">
        <v>0</v>
      </c>
      <c r="I271" s="101">
        <f>SUM(C271-F271+G271-H271)</f>
        <v>0</v>
      </c>
      <c r="J271" s="91"/>
      <c r="K271" s="92"/>
      <c r="L271" s="92"/>
      <c r="M271" s="92"/>
      <c r="N271" s="983"/>
      <c r="O271" s="983"/>
      <c r="P271" s="984"/>
    </row>
    <row r="272" spans="1:16" ht="25.5" customHeight="1" x14ac:dyDescent="0.2">
      <c r="A272" s="9"/>
      <c r="B272" s="12" t="s">
        <v>45</v>
      </c>
      <c r="C272" s="1003">
        <v>0</v>
      </c>
      <c r="D272" s="1004"/>
      <c r="E272" s="1004"/>
      <c r="F272" s="109">
        <v>0</v>
      </c>
      <c r="G272" s="109">
        <v>0</v>
      </c>
      <c r="H272" s="109">
        <v>0</v>
      </c>
      <c r="I272" s="101">
        <f>SUM(C272-F272+G272-H272)</f>
        <v>0</v>
      </c>
      <c r="J272" s="91"/>
      <c r="K272" s="92"/>
      <c r="L272" s="92"/>
      <c r="M272" s="92"/>
      <c r="N272" s="983"/>
      <c r="O272" s="983"/>
      <c r="P272" s="984"/>
    </row>
    <row r="273" spans="1:16" ht="20.100000000000001" customHeight="1" x14ac:dyDescent="0.2">
      <c r="A273" s="14"/>
      <c r="B273" s="15" t="s">
        <v>46</v>
      </c>
      <c r="C273" s="1005">
        <v>0</v>
      </c>
      <c r="D273" s="1006"/>
      <c r="E273" s="1006"/>
      <c r="F273" s="111">
        <v>0</v>
      </c>
      <c r="G273" s="111">
        <v>0</v>
      </c>
      <c r="H273" s="111">
        <v>0</v>
      </c>
      <c r="I273" s="101">
        <f>SUM(C273-F273+G273-H273)</f>
        <v>0</v>
      </c>
      <c r="J273" s="37"/>
      <c r="K273" s="16"/>
      <c r="L273" s="16"/>
      <c r="M273" s="16"/>
      <c r="N273" s="987"/>
      <c r="O273" s="987"/>
      <c r="P273" s="988"/>
    </row>
    <row r="274" spans="1:16" ht="20.100000000000001" customHeight="1" thickBot="1" x14ac:dyDescent="0.25">
      <c r="A274" s="17">
        <v>3</v>
      </c>
      <c r="B274" s="18" t="s">
        <v>47</v>
      </c>
      <c r="C274" s="991">
        <v>0</v>
      </c>
      <c r="D274" s="992"/>
      <c r="E274" s="992"/>
      <c r="F274" s="25">
        <v>0</v>
      </c>
      <c r="G274" s="25">
        <v>0</v>
      </c>
      <c r="H274" s="106"/>
      <c r="I274" s="38"/>
      <c r="J274" s="39"/>
      <c r="K274" s="129"/>
      <c r="L274" s="129"/>
      <c r="M274" s="129"/>
      <c r="N274" s="993"/>
      <c r="O274" s="993"/>
      <c r="P274" s="994"/>
    </row>
    <row r="275" spans="1:16" ht="20.100000000000001" customHeight="1" x14ac:dyDescent="0.2">
      <c r="B275" s="86"/>
      <c r="C275" s="995">
        <f>SUM(C270:E273)-C261</f>
        <v>0</v>
      </c>
      <c r="D275" s="996"/>
      <c r="E275" s="996"/>
      <c r="F275" s="24">
        <f>SUM(F270:F273)-F261</f>
        <v>0</v>
      </c>
      <c r="G275" s="24">
        <f>SUM(G270:G273)-G261</f>
        <v>0</v>
      </c>
      <c r="H275" s="24">
        <f>SUM(H270:H273)-H261</f>
        <v>0</v>
      </c>
      <c r="I275" s="24">
        <f>SUM(I270:I273)-I261</f>
        <v>0</v>
      </c>
      <c r="J275" s="8"/>
      <c r="K275" s="8"/>
      <c r="L275" s="8"/>
      <c r="M275" s="8"/>
      <c r="N275" s="997"/>
      <c r="O275" s="997"/>
      <c r="P275" s="997"/>
    </row>
    <row r="276" spans="1:16" ht="20.100000000000001" customHeight="1" x14ac:dyDescent="0.2">
      <c r="A276" s="85" t="s">
        <v>65</v>
      </c>
      <c r="C276" s="86"/>
      <c r="D276" s="86"/>
      <c r="E276" s="86"/>
      <c r="N276" s="86"/>
      <c r="O276" s="86"/>
      <c r="P276" s="86"/>
    </row>
    <row r="277" spans="1:16" ht="20.100000000000001" customHeight="1" x14ac:dyDescent="0.2">
      <c r="C277" s="86"/>
      <c r="D277" s="86"/>
      <c r="E277" s="86"/>
      <c r="N277" s="86"/>
      <c r="O277" s="86"/>
      <c r="P277" s="86"/>
    </row>
    <row r="278" spans="1:16" ht="20.100000000000001" customHeight="1" x14ac:dyDescent="0.2">
      <c r="C278" s="86"/>
      <c r="D278" s="86"/>
      <c r="E278" s="86"/>
      <c r="N278" s="86"/>
      <c r="O278" s="86"/>
      <c r="P278" s="86"/>
    </row>
    <row r="279" spans="1:16" ht="20.100000000000001" customHeight="1" x14ac:dyDescent="0.2">
      <c r="C279" s="86"/>
      <c r="D279" s="86"/>
      <c r="E279" s="86"/>
      <c r="N279" s="86"/>
      <c r="O279" s="86"/>
      <c r="P279" s="86"/>
    </row>
    <row r="280" spans="1:16" ht="26.25" customHeight="1" x14ac:dyDescent="0.2">
      <c r="C280" s="86"/>
      <c r="D280" s="86"/>
      <c r="E280" s="86"/>
      <c r="N280" s="86"/>
      <c r="O280" s="86"/>
      <c r="P280" s="86"/>
    </row>
    <row r="281" spans="1:16" ht="20.100000000000001" customHeight="1" x14ac:dyDescent="0.2">
      <c r="C281" s="86"/>
      <c r="D281" s="86"/>
      <c r="E281" s="86"/>
      <c r="N281" s="86"/>
      <c r="O281" s="86"/>
      <c r="P281" s="86"/>
    </row>
    <row r="282" spans="1:16" ht="20.100000000000001" customHeight="1" x14ac:dyDescent="0.2">
      <c r="A282" s="951" t="s">
        <v>0</v>
      </c>
      <c r="B282" s="951"/>
      <c r="F282" s="1" t="s">
        <v>1</v>
      </c>
      <c r="M282" s="952" t="s">
        <v>2</v>
      </c>
      <c r="N282" s="952"/>
      <c r="O282" s="952"/>
      <c r="P282" s="952"/>
    </row>
    <row r="283" spans="1:16" ht="20.100000000000001" customHeight="1" x14ac:dyDescent="0.2">
      <c r="A283" s="951" t="s">
        <v>3</v>
      </c>
      <c r="B283" s="951"/>
      <c r="M283" s="952"/>
      <c r="N283" s="952"/>
      <c r="O283" s="952"/>
      <c r="P283" s="952"/>
    </row>
    <row r="284" spans="1:16" ht="20.100000000000001" customHeight="1" x14ac:dyDescent="0.2">
      <c r="A284" s="951" t="s">
        <v>4</v>
      </c>
      <c r="B284" s="951"/>
    </row>
    <row r="285" spans="1:16" ht="24" customHeight="1" x14ac:dyDescent="0.3">
      <c r="F285" s="953" t="s">
        <v>5</v>
      </c>
      <c r="G285" s="953"/>
      <c r="H285" s="953"/>
      <c r="I285" s="953"/>
      <c r="J285" s="953"/>
      <c r="K285" s="953"/>
      <c r="L285" s="953"/>
    </row>
    <row r="286" spans="1:16" x14ac:dyDescent="0.2">
      <c r="F286" s="954" t="s">
        <v>64</v>
      </c>
      <c r="G286" s="954"/>
      <c r="H286" s="954"/>
      <c r="I286" s="954"/>
      <c r="J286" s="954"/>
      <c r="K286" s="954"/>
      <c r="L286" s="954"/>
    </row>
    <row r="287" spans="1:16" ht="12.75" customHeight="1" x14ac:dyDescent="0.2">
      <c r="A287" s="1" t="s">
        <v>6</v>
      </c>
      <c r="C287" s="27"/>
      <c r="D287" s="88">
        <v>1</v>
      </c>
      <c r="E287" s="88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7</v>
      </c>
      <c r="C288" s="28"/>
      <c r="D288" s="4">
        <v>0</v>
      </c>
      <c r="E288" s="4">
        <v>8</v>
      </c>
      <c r="I288" s="969">
        <v>9</v>
      </c>
      <c r="K288" s="2"/>
      <c r="L288" s="23" t="s">
        <v>48</v>
      </c>
      <c r="M288" s="970" t="str">
        <f>+M253</f>
        <v>: Juni</v>
      </c>
      <c r="N288" s="971"/>
      <c r="O288" s="88">
        <f>+O253</f>
        <v>0</v>
      </c>
      <c r="P288" s="88">
        <f>+P253</f>
        <v>6</v>
      </c>
    </row>
    <row r="289" spans="1:19" s="3" customFormat="1" ht="12.75" customHeight="1" x14ac:dyDescent="0.2">
      <c r="A289" s="19" t="s">
        <v>50</v>
      </c>
      <c r="B289" s="19"/>
      <c r="C289" s="40">
        <v>0</v>
      </c>
      <c r="D289" s="40">
        <v>4</v>
      </c>
      <c r="E289" s="40">
        <v>0</v>
      </c>
      <c r="I289" s="969"/>
      <c r="J289" s="67"/>
      <c r="K289" s="68"/>
      <c r="L289" s="69" t="s">
        <v>11</v>
      </c>
      <c r="M289" s="972" t="str">
        <f>+M254</f>
        <v>: 2023</v>
      </c>
      <c r="N289" s="973"/>
      <c r="O289" s="40">
        <f>+O254</f>
        <v>2</v>
      </c>
      <c r="P289" s="40">
        <f>+P254</f>
        <v>3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938" t="s">
        <v>12</v>
      </c>
      <c r="B291" s="940" t="s">
        <v>13</v>
      </c>
      <c r="C291" s="942" t="s">
        <v>14</v>
      </c>
      <c r="D291" s="943"/>
      <c r="E291" s="943"/>
      <c r="F291" s="943"/>
      <c r="G291" s="943"/>
      <c r="H291" s="943"/>
      <c r="I291" s="944"/>
      <c r="J291" s="945" t="s">
        <v>15</v>
      </c>
      <c r="K291" s="943"/>
      <c r="L291" s="943"/>
      <c r="M291" s="943"/>
      <c r="N291" s="943"/>
      <c r="O291" s="943"/>
      <c r="P291" s="944"/>
    </row>
    <row r="292" spans="1:19" ht="12.75" customHeight="1" x14ac:dyDescent="0.2">
      <c r="A292" s="939"/>
      <c r="B292" s="941"/>
      <c r="C292" s="946" t="s">
        <v>16</v>
      </c>
      <c r="D292" s="947"/>
      <c r="E292" s="947"/>
      <c r="F292" s="4"/>
      <c r="G292" s="4"/>
      <c r="H292" s="4"/>
      <c r="I292" s="94" t="s">
        <v>16</v>
      </c>
      <c r="J292" s="32" t="s">
        <v>16</v>
      </c>
      <c r="K292" s="4"/>
      <c r="L292" s="4"/>
      <c r="M292" s="4"/>
      <c r="N292" s="947" t="s">
        <v>16</v>
      </c>
      <c r="O292" s="947"/>
      <c r="P292" s="948"/>
    </row>
    <row r="293" spans="1:19" ht="12.75" customHeight="1" x14ac:dyDescent="0.2">
      <c r="A293" s="939"/>
      <c r="B293" s="941"/>
      <c r="C293" s="949" t="s">
        <v>8</v>
      </c>
      <c r="D293" s="950"/>
      <c r="E293" s="950"/>
      <c r="F293" s="95" t="s">
        <v>17</v>
      </c>
      <c r="G293" s="95" t="s">
        <v>18</v>
      </c>
      <c r="H293" s="95" t="s">
        <v>19</v>
      </c>
      <c r="I293" s="96" t="s">
        <v>20</v>
      </c>
      <c r="J293" s="33" t="s">
        <v>8</v>
      </c>
      <c r="K293" s="95" t="s">
        <v>17</v>
      </c>
      <c r="L293" s="95" t="s">
        <v>18</v>
      </c>
      <c r="M293" s="95" t="s">
        <v>19</v>
      </c>
      <c r="N293" s="955" t="s">
        <v>20</v>
      </c>
      <c r="O293" s="955"/>
      <c r="P293" s="956"/>
    </row>
    <row r="294" spans="1:19" ht="12.75" customHeight="1" x14ac:dyDescent="0.2">
      <c r="A294" s="939"/>
      <c r="B294" s="941"/>
      <c r="C294" s="957" t="s">
        <v>21</v>
      </c>
      <c r="D294" s="958"/>
      <c r="E294" s="958"/>
      <c r="F294" s="97"/>
      <c r="G294" s="97"/>
      <c r="H294" s="97"/>
      <c r="I294" s="98" t="s">
        <v>22</v>
      </c>
      <c r="J294" s="34" t="s">
        <v>21</v>
      </c>
      <c r="K294" s="97"/>
      <c r="L294" s="97"/>
      <c r="M294" s="97"/>
      <c r="N294" s="958" t="s">
        <v>23</v>
      </c>
      <c r="O294" s="958"/>
      <c r="P294" s="959"/>
    </row>
    <row r="295" spans="1:19" ht="12.75" customHeight="1" x14ac:dyDescent="0.2">
      <c r="A295" s="44" t="s">
        <v>24</v>
      </c>
      <c r="B295" s="45" t="s">
        <v>25</v>
      </c>
      <c r="C295" s="960" t="s">
        <v>26</v>
      </c>
      <c r="D295" s="961"/>
      <c r="E295" s="961"/>
      <c r="F295" s="89" t="s">
        <v>27</v>
      </c>
      <c r="G295" s="89" t="s">
        <v>28</v>
      </c>
      <c r="H295" s="89" t="s">
        <v>29</v>
      </c>
      <c r="I295" s="46" t="s">
        <v>30</v>
      </c>
      <c r="J295" s="47" t="s">
        <v>31</v>
      </c>
      <c r="K295" s="89" t="s">
        <v>32</v>
      </c>
      <c r="L295" s="89" t="s">
        <v>33</v>
      </c>
      <c r="M295" s="89" t="s">
        <v>34</v>
      </c>
      <c r="N295" s="962" t="s">
        <v>35</v>
      </c>
      <c r="O295" s="961"/>
      <c r="P295" s="963"/>
    </row>
    <row r="296" spans="1:19" ht="12.75" customHeight="1" x14ac:dyDescent="0.2">
      <c r="A296" s="5"/>
      <c r="B296" s="6" t="s">
        <v>36</v>
      </c>
      <c r="C296" s="964">
        <f>SUM(C298,C301)</f>
        <v>35</v>
      </c>
      <c r="D296" s="965"/>
      <c r="E296" s="965"/>
      <c r="F296" s="136">
        <f t="shared" ref="F296:N296" si="16">SUM(F298,F301)</f>
        <v>35</v>
      </c>
      <c r="G296" s="136">
        <f t="shared" si="16"/>
        <v>485</v>
      </c>
      <c r="H296" s="136">
        <f t="shared" si="16"/>
        <v>0</v>
      </c>
      <c r="I296" s="41">
        <f t="shared" si="16"/>
        <v>485</v>
      </c>
      <c r="J296" s="41">
        <f t="shared" si="16"/>
        <v>2</v>
      </c>
      <c r="K296" s="41">
        <f t="shared" si="16"/>
        <v>0</v>
      </c>
      <c r="L296" s="41">
        <f t="shared" si="16"/>
        <v>0</v>
      </c>
      <c r="M296" s="41">
        <f t="shared" si="16"/>
        <v>0</v>
      </c>
      <c r="N296" s="1027">
        <f t="shared" si="16"/>
        <v>2</v>
      </c>
      <c r="O296" s="1028"/>
      <c r="P296" s="1029"/>
    </row>
    <row r="297" spans="1:19" ht="18" customHeight="1" x14ac:dyDescent="0.2">
      <c r="A297" s="9">
        <v>1</v>
      </c>
      <c r="B297" s="78" t="s">
        <v>37</v>
      </c>
      <c r="C297" s="1030"/>
      <c r="D297" s="1030"/>
      <c r="E297" s="1030"/>
      <c r="F297" s="92"/>
      <c r="G297" s="92"/>
      <c r="H297" s="92"/>
      <c r="I297" s="127"/>
      <c r="J297" s="91"/>
      <c r="K297" s="92"/>
      <c r="L297" s="92"/>
      <c r="M297" s="92"/>
      <c r="N297" s="981"/>
      <c r="O297" s="981"/>
      <c r="P297" s="982"/>
    </row>
    <row r="298" spans="1:19" ht="18" customHeight="1" x14ac:dyDescent="0.2">
      <c r="A298" s="11"/>
      <c r="B298" s="10" t="s">
        <v>38</v>
      </c>
      <c r="C298" s="1031">
        <f>SUM(C299:E300)</f>
        <v>0</v>
      </c>
      <c r="D298" s="1032"/>
      <c r="E298" s="1032"/>
      <c r="F298" s="120">
        <f>SUM(F299:F300)</f>
        <v>0</v>
      </c>
      <c r="G298" s="120">
        <f>SUM(G299:G300)</f>
        <v>0</v>
      </c>
      <c r="H298" s="99">
        <f>SUM(H299:H300)</f>
        <v>0</v>
      </c>
      <c r="I298" s="122">
        <f t="shared" ref="I298:I303" si="17">SUM(C298-F298+G298-H298)</f>
        <v>0</v>
      </c>
      <c r="J298" s="108">
        <f>SUM(J299:J300)</f>
        <v>0</v>
      </c>
      <c r="K298" s="108">
        <f>SUM(K299:K300)</f>
        <v>0</v>
      </c>
      <c r="L298" s="108">
        <f>SUM(L299:L300)</f>
        <v>0</v>
      </c>
      <c r="M298" s="108">
        <f>SUM(M299:M300)</f>
        <v>0</v>
      </c>
      <c r="N298" s="976">
        <f>SUM(N299:P300)</f>
        <v>0</v>
      </c>
      <c r="O298" s="976"/>
      <c r="P298" s="977"/>
    </row>
    <row r="299" spans="1:19" ht="12.75" customHeight="1" x14ac:dyDescent="0.2">
      <c r="A299" s="11"/>
      <c r="B299" s="12" t="s">
        <v>39</v>
      </c>
      <c r="C299" s="974">
        <v>0</v>
      </c>
      <c r="D299" s="975"/>
      <c r="E299" s="975"/>
      <c r="F299" s="102">
        <v>0</v>
      </c>
      <c r="G299" s="102">
        <v>0</v>
      </c>
      <c r="H299" s="102">
        <v>0</v>
      </c>
      <c r="I299" s="42">
        <f t="shared" si="17"/>
        <v>0</v>
      </c>
      <c r="J299" s="79">
        <v>0</v>
      </c>
      <c r="K299" s="79">
        <v>0</v>
      </c>
      <c r="L299" s="79">
        <v>0</v>
      </c>
      <c r="M299" s="79">
        <v>0</v>
      </c>
      <c r="N299" s="976">
        <f>SUM(J299-K299+L299-M299)</f>
        <v>0</v>
      </c>
      <c r="O299" s="976"/>
      <c r="P299" s="977"/>
    </row>
    <row r="300" spans="1:19" ht="12.75" customHeight="1" x14ac:dyDescent="0.2">
      <c r="A300" s="11"/>
      <c r="B300" s="12" t="s">
        <v>40</v>
      </c>
      <c r="C300" s="974">
        <v>0</v>
      </c>
      <c r="D300" s="975"/>
      <c r="E300" s="975"/>
      <c r="F300" s="102">
        <v>0</v>
      </c>
      <c r="G300" s="102">
        <v>0</v>
      </c>
      <c r="H300" s="102">
        <v>0</v>
      </c>
      <c r="I300" s="42">
        <f t="shared" si="17"/>
        <v>0</v>
      </c>
      <c r="J300" s="79">
        <v>0</v>
      </c>
      <c r="K300" s="79">
        <v>0</v>
      </c>
      <c r="L300" s="79">
        <v>0</v>
      </c>
      <c r="M300" s="79">
        <v>0</v>
      </c>
      <c r="N300" s="976">
        <f>SUM(J300-K300+L300-M300)</f>
        <v>0</v>
      </c>
      <c r="O300" s="976"/>
      <c r="P300" s="977"/>
    </row>
    <row r="301" spans="1:19" ht="12.75" customHeight="1" x14ac:dyDescent="0.2">
      <c r="A301" s="11"/>
      <c r="B301" s="10" t="s">
        <v>41</v>
      </c>
      <c r="C301" s="978">
        <f>SUM(C302:E303)</f>
        <v>35</v>
      </c>
      <c r="D301" s="979"/>
      <c r="E301" s="979"/>
      <c r="F301" s="135">
        <f>SUM(F302:F303)</f>
        <v>35</v>
      </c>
      <c r="G301" s="99">
        <f>SUM(G302:G303)</f>
        <v>485</v>
      </c>
      <c r="H301" s="99">
        <f>SUM(H302:H303)</f>
        <v>0</v>
      </c>
      <c r="I301" s="133">
        <f t="shared" si="17"/>
        <v>485</v>
      </c>
      <c r="J301" s="48">
        <f>SUM(J302:J303)</f>
        <v>2</v>
      </c>
      <c r="K301" s="13">
        <f>SUM(K302:K303)</f>
        <v>0</v>
      </c>
      <c r="L301" s="13">
        <f>SUM(L302:L303)</f>
        <v>0</v>
      </c>
      <c r="M301" s="13">
        <f>SUM(M302:M303)</f>
        <v>0</v>
      </c>
      <c r="N301" s="1033">
        <f>SUM(N302:P303)</f>
        <v>2</v>
      </c>
      <c r="O301" s="1033"/>
      <c r="P301" s="1034"/>
    </row>
    <row r="302" spans="1:19" ht="15" x14ac:dyDescent="0.2">
      <c r="A302" s="11"/>
      <c r="B302" s="12" t="s">
        <v>39</v>
      </c>
      <c r="C302" s="974">
        <v>0</v>
      </c>
      <c r="D302" s="975"/>
      <c r="E302" s="975"/>
      <c r="F302" s="134">
        <v>0</v>
      </c>
      <c r="G302" s="102">
        <v>404</v>
      </c>
      <c r="H302" s="102">
        <v>0</v>
      </c>
      <c r="I302" s="42">
        <f t="shared" si="17"/>
        <v>404</v>
      </c>
      <c r="J302" s="49">
        <v>0</v>
      </c>
      <c r="K302" s="109">
        <v>0</v>
      </c>
      <c r="L302" s="109">
        <v>0</v>
      </c>
      <c r="M302" s="109">
        <v>0</v>
      </c>
      <c r="N302" s="1033">
        <f>SUM(J302-K302+L302-M302)</f>
        <v>0</v>
      </c>
      <c r="O302" s="1033"/>
      <c r="P302" s="1034"/>
    </row>
    <row r="303" spans="1:19" ht="18.75" customHeight="1" x14ac:dyDescent="0.2">
      <c r="A303" s="11"/>
      <c r="B303" s="12" t="s">
        <v>40</v>
      </c>
      <c r="C303" s="974">
        <v>35</v>
      </c>
      <c r="D303" s="975"/>
      <c r="E303" s="975"/>
      <c r="F303" s="134">
        <v>35</v>
      </c>
      <c r="G303" s="102">
        <v>81</v>
      </c>
      <c r="H303" s="102">
        <v>0</v>
      </c>
      <c r="I303" s="42">
        <f t="shared" si="17"/>
        <v>81</v>
      </c>
      <c r="J303" s="49">
        <v>2</v>
      </c>
      <c r="K303" s="109">
        <v>0</v>
      </c>
      <c r="L303" s="109">
        <v>0</v>
      </c>
      <c r="M303" s="109">
        <v>0</v>
      </c>
      <c r="N303" s="1033">
        <f>SUM(J303-K303+L303-M303)</f>
        <v>2</v>
      </c>
      <c r="O303" s="1033"/>
      <c r="P303" s="1034"/>
    </row>
    <row r="304" spans="1:19" ht="17.25" customHeight="1" x14ac:dyDescent="0.2">
      <c r="A304" s="9">
        <v>2</v>
      </c>
      <c r="B304" s="78" t="s">
        <v>42</v>
      </c>
      <c r="C304" s="1030"/>
      <c r="D304" s="1030"/>
      <c r="E304" s="1035"/>
      <c r="F304" s="92"/>
      <c r="G304" s="127"/>
      <c r="H304" s="127"/>
      <c r="I304" s="127"/>
      <c r="J304" s="91"/>
      <c r="K304" s="92"/>
      <c r="L304" s="92"/>
      <c r="M304" s="92"/>
      <c r="N304" s="983"/>
      <c r="O304" s="983"/>
      <c r="P304" s="984"/>
      <c r="S304" s="1" t="s">
        <v>1</v>
      </c>
    </row>
    <row r="305" spans="1:16" ht="20.100000000000001" customHeight="1" x14ac:dyDescent="0.2">
      <c r="A305" s="11"/>
      <c r="B305" s="12" t="s">
        <v>43</v>
      </c>
      <c r="C305" s="1036">
        <v>0</v>
      </c>
      <c r="D305" s="1037"/>
      <c r="E305" s="1037"/>
      <c r="F305" s="121">
        <v>0</v>
      </c>
      <c r="G305" s="121">
        <v>0</v>
      </c>
      <c r="H305" s="121">
        <v>0</v>
      </c>
      <c r="I305" s="122">
        <f>SUM(C305-F305+G305-H305)</f>
        <v>0</v>
      </c>
      <c r="J305" s="91"/>
      <c r="K305" s="92"/>
      <c r="L305" s="92"/>
      <c r="M305" s="92"/>
      <c r="N305" s="983"/>
      <c r="O305" s="983"/>
      <c r="P305" s="984"/>
    </row>
    <row r="306" spans="1:16" ht="20.100000000000001" customHeight="1" x14ac:dyDescent="0.2">
      <c r="A306" s="11"/>
      <c r="B306" s="12" t="s">
        <v>44</v>
      </c>
      <c r="C306" s="974">
        <v>35</v>
      </c>
      <c r="D306" s="975"/>
      <c r="E306" s="975"/>
      <c r="F306" s="134">
        <v>35</v>
      </c>
      <c r="G306" s="131">
        <v>404</v>
      </c>
      <c r="H306" s="102">
        <v>0</v>
      </c>
      <c r="I306" s="122">
        <f>SUM(C306-F306+G306-H306)</f>
        <v>404</v>
      </c>
      <c r="J306" s="91"/>
      <c r="K306" s="92"/>
      <c r="L306" s="92"/>
      <c r="M306" s="92"/>
      <c r="N306" s="983"/>
      <c r="O306" s="983"/>
      <c r="P306" s="984"/>
    </row>
    <row r="307" spans="1:16" ht="20.100000000000001" customHeight="1" x14ac:dyDescent="0.2">
      <c r="A307" s="9"/>
      <c r="B307" s="12" t="s">
        <v>45</v>
      </c>
      <c r="C307" s="974">
        <v>0</v>
      </c>
      <c r="D307" s="975"/>
      <c r="E307" s="975"/>
      <c r="F307" s="102">
        <v>0</v>
      </c>
      <c r="G307" s="102">
        <v>0</v>
      </c>
      <c r="H307" s="102">
        <v>0</v>
      </c>
      <c r="I307" s="122">
        <f>SUM(C307-F307+G307-H307)</f>
        <v>0</v>
      </c>
      <c r="J307" s="91"/>
      <c r="K307" s="92"/>
      <c r="L307" s="92"/>
      <c r="M307" s="92"/>
      <c r="N307" s="983"/>
      <c r="O307" s="983"/>
      <c r="P307" s="984"/>
    </row>
    <row r="308" spans="1:16" ht="20.100000000000001" customHeight="1" x14ac:dyDescent="0.2">
      <c r="A308" s="14"/>
      <c r="B308" s="15" t="s">
        <v>46</v>
      </c>
      <c r="C308" s="985">
        <v>0</v>
      </c>
      <c r="D308" s="986"/>
      <c r="E308" s="986"/>
      <c r="F308" s="104">
        <v>0</v>
      </c>
      <c r="G308" s="104">
        <v>81</v>
      </c>
      <c r="H308" s="104">
        <v>0</v>
      </c>
      <c r="I308" s="122">
        <f>SUM(C308-F308+G308-H308)</f>
        <v>81</v>
      </c>
      <c r="J308" s="37"/>
      <c r="K308" s="16"/>
      <c r="L308" s="16"/>
      <c r="M308" s="16"/>
      <c r="N308" s="987"/>
      <c r="O308" s="987"/>
      <c r="P308" s="988"/>
    </row>
    <row r="309" spans="1:16" ht="20.100000000000001" customHeight="1" thickBot="1" x14ac:dyDescent="0.25">
      <c r="A309" s="17">
        <v>3</v>
      </c>
      <c r="B309" s="18" t="s">
        <v>47</v>
      </c>
      <c r="C309" s="991"/>
      <c r="D309" s="992"/>
      <c r="E309" s="992"/>
      <c r="F309" s="25">
        <v>0</v>
      </c>
      <c r="G309" s="25">
        <v>0</v>
      </c>
      <c r="H309" s="106"/>
      <c r="I309" s="38"/>
      <c r="J309" s="39"/>
      <c r="K309" s="129"/>
      <c r="L309" s="129"/>
      <c r="M309" s="129"/>
      <c r="N309" s="993"/>
      <c r="O309" s="993"/>
      <c r="P309" s="994"/>
    </row>
    <row r="310" spans="1:16" ht="20.100000000000001" customHeight="1" x14ac:dyDescent="0.2">
      <c r="B310" s="86"/>
      <c r="C310" s="995">
        <f>SUM(C305:E308)-C296</f>
        <v>0</v>
      </c>
      <c r="D310" s="996"/>
      <c r="E310" s="996"/>
      <c r="F310" s="24">
        <f>SUM(F305:F308)-F296</f>
        <v>0</v>
      </c>
      <c r="G310" s="24">
        <f>SUM(G305:G308)-G296</f>
        <v>0</v>
      </c>
      <c r="H310" s="24">
        <f>SUM(H305:H308)-H296</f>
        <v>0</v>
      </c>
      <c r="I310" s="24">
        <f>SUM(I305:I308)-I296</f>
        <v>0</v>
      </c>
      <c r="J310" s="8"/>
      <c r="K310" s="8"/>
      <c r="L310" s="8"/>
      <c r="M310" s="8"/>
      <c r="N310" s="997"/>
      <c r="O310" s="997"/>
      <c r="P310" s="997"/>
    </row>
    <row r="311" spans="1:16" ht="20.100000000000001" customHeight="1" x14ac:dyDescent="0.2">
      <c r="A311" s="85" t="s">
        <v>65</v>
      </c>
      <c r="C311" s="951"/>
      <c r="D311" s="951"/>
      <c r="E311" s="951"/>
      <c r="N311" s="951"/>
      <c r="O311" s="951"/>
      <c r="P311" s="951"/>
    </row>
    <row r="312" spans="1:16" ht="26.25" customHeight="1" x14ac:dyDescent="0.2">
      <c r="C312" s="86"/>
      <c r="D312" s="86"/>
      <c r="E312" s="86"/>
      <c r="J312" s="1" t="s">
        <v>1</v>
      </c>
      <c r="N312" s="86"/>
      <c r="O312" s="86"/>
      <c r="P312" s="86"/>
    </row>
    <row r="313" spans="1:16" ht="20.100000000000001" customHeight="1" x14ac:dyDescent="0.2">
      <c r="C313" s="86"/>
      <c r="D313" s="86"/>
      <c r="E313" s="86"/>
      <c r="N313" s="86"/>
      <c r="O313" s="86"/>
      <c r="P313" s="86"/>
    </row>
    <row r="314" spans="1:16" ht="20.100000000000001" customHeight="1" x14ac:dyDescent="0.2">
      <c r="C314" s="86"/>
      <c r="D314" s="86"/>
      <c r="E314" s="86"/>
      <c r="N314" s="86"/>
      <c r="O314" s="86"/>
      <c r="P314" s="86"/>
    </row>
    <row r="315" spans="1:16" ht="20.100000000000001" customHeight="1" x14ac:dyDescent="0.2">
      <c r="C315" s="86"/>
      <c r="D315" s="86"/>
      <c r="E315" s="86"/>
      <c r="N315" s="86"/>
      <c r="O315" s="86"/>
      <c r="P315" s="86"/>
    </row>
    <row r="316" spans="1:16" ht="20.100000000000001" customHeight="1" x14ac:dyDescent="0.2">
      <c r="C316" s="86"/>
      <c r="D316" s="86"/>
      <c r="E316" s="86"/>
      <c r="N316" s="86"/>
      <c r="O316" s="86"/>
      <c r="P316" s="86"/>
    </row>
    <row r="317" spans="1:16" ht="24" customHeight="1" x14ac:dyDescent="0.2">
      <c r="C317" s="86"/>
      <c r="D317" s="86"/>
      <c r="E317" s="86"/>
      <c r="N317" s="86"/>
      <c r="O317" s="86"/>
      <c r="P317" s="86"/>
    </row>
    <row r="318" spans="1:16" ht="12.75" customHeight="1" x14ac:dyDescent="0.2">
      <c r="A318" s="951" t="s">
        <v>0</v>
      </c>
      <c r="B318" s="951"/>
      <c r="F318" s="1" t="s">
        <v>1</v>
      </c>
      <c r="M318" s="952" t="s">
        <v>2</v>
      </c>
      <c r="N318" s="952"/>
      <c r="O318" s="952"/>
      <c r="P318" s="952"/>
    </row>
    <row r="319" spans="1:16" ht="12.75" customHeight="1" x14ac:dyDescent="0.2">
      <c r="A319" s="951" t="s">
        <v>3</v>
      </c>
      <c r="B319" s="951"/>
      <c r="M319" s="952"/>
      <c r="N319" s="952"/>
      <c r="O319" s="952"/>
      <c r="P319" s="952"/>
    </row>
    <row r="320" spans="1:16" x14ac:dyDescent="0.2">
      <c r="A320" s="951" t="s">
        <v>4</v>
      </c>
      <c r="B320" s="951"/>
    </row>
    <row r="321" spans="1:16" ht="20.25" customHeight="1" x14ac:dyDescent="0.3">
      <c r="F321" s="953" t="s">
        <v>5</v>
      </c>
      <c r="G321" s="953"/>
      <c r="H321" s="953"/>
      <c r="I321" s="953"/>
      <c r="J321" s="953"/>
      <c r="K321" s="953"/>
      <c r="L321" s="953"/>
    </row>
    <row r="322" spans="1:16" ht="12.75" customHeight="1" x14ac:dyDescent="0.2">
      <c r="F322" s="954" t="s">
        <v>64</v>
      </c>
      <c r="G322" s="954"/>
      <c r="H322" s="954"/>
      <c r="I322" s="954"/>
      <c r="J322" s="954"/>
      <c r="K322" s="954"/>
      <c r="L322" s="954"/>
    </row>
    <row r="323" spans="1:16" x14ac:dyDescent="0.2">
      <c r="A323" s="1" t="s">
        <v>6</v>
      </c>
      <c r="C323" s="27"/>
      <c r="D323" s="88">
        <v>1</v>
      </c>
      <c r="E323" s="88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7</v>
      </c>
      <c r="C324" s="28"/>
      <c r="D324" s="4">
        <v>0</v>
      </c>
      <c r="E324" s="4">
        <v>8</v>
      </c>
      <c r="I324" s="969">
        <v>10</v>
      </c>
      <c r="K324" s="2"/>
      <c r="L324" s="23" t="s">
        <v>48</v>
      </c>
      <c r="M324" s="970" t="str">
        <f>+M288</f>
        <v>: Juni</v>
      </c>
      <c r="N324" s="971"/>
      <c r="O324" s="88">
        <f>+O288</f>
        <v>0</v>
      </c>
      <c r="P324" s="88">
        <f>+P288</f>
        <v>6</v>
      </c>
    </row>
    <row r="325" spans="1:16" s="3" customFormat="1" ht="12.75" customHeight="1" x14ac:dyDescent="0.2">
      <c r="A325" s="3" t="s">
        <v>53</v>
      </c>
      <c r="C325" s="40">
        <v>0</v>
      </c>
      <c r="D325" s="40">
        <v>4</v>
      </c>
      <c r="E325" s="40">
        <v>1</v>
      </c>
      <c r="I325" s="969"/>
      <c r="J325" s="67"/>
      <c r="K325" s="68"/>
      <c r="L325" s="69" t="s">
        <v>11</v>
      </c>
      <c r="M325" s="972" t="str">
        <f>+M289</f>
        <v>: 2023</v>
      </c>
      <c r="N325" s="973"/>
      <c r="O325" s="40">
        <f>+O289</f>
        <v>2</v>
      </c>
      <c r="P325" s="40">
        <f>+P289</f>
        <v>3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938" t="s">
        <v>12</v>
      </c>
      <c r="B327" s="940" t="s">
        <v>13</v>
      </c>
      <c r="C327" s="942" t="s">
        <v>14</v>
      </c>
      <c r="D327" s="943"/>
      <c r="E327" s="943"/>
      <c r="F327" s="943"/>
      <c r="G327" s="943"/>
      <c r="H327" s="943"/>
      <c r="I327" s="944"/>
      <c r="J327" s="945" t="s">
        <v>15</v>
      </c>
      <c r="K327" s="943"/>
      <c r="L327" s="943"/>
      <c r="M327" s="943"/>
      <c r="N327" s="943"/>
      <c r="O327" s="943"/>
      <c r="P327" s="944"/>
    </row>
    <row r="328" spans="1:16" ht="12.75" customHeight="1" x14ac:dyDescent="0.2">
      <c r="A328" s="939"/>
      <c r="B328" s="941"/>
      <c r="C328" s="946" t="s">
        <v>16</v>
      </c>
      <c r="D328" s="947"/>
      <c r="E328" s="947"/>
      <c r="F328" s="4"/>
      <c r="G328" s="4"/>
      <c r="H328" s="4"/>
      <c r="I328" s="94" t="s">
        <v>16</v>
      </c>
      <c r="J328" s="32" t="s">
        <v>16</v>
      </c>
      <c r="K328" s="4"/>
      <c r="L328" s="4"/>
      <c r="M328" s="4"/>
      <c r="N328" s="947" t="s">
        <v>16</v>
      </c>
      <c r="O328" s="947"/>
      <c r="P328" s="948"/>
    </row>
    <row r="329" spans="1:16" ht="21" customHeight="1" x14ac:dyDescent="0.2">
      <c r="A329" s="939"/>
      <c r="B329" s="941"/>
      <c r="C329" s="949" t="s">
        <v>8</v>
      </c>
      <c r="D329" s="950"/>
      <c r="E329" s="950"/>
      <c r="F329" s="95" t="s">
        <v>17</v>
      </c>
      <c r="G329" s="95" t="s">
        <v>18</v>
      </c>
      <c r="H329" s="95" t="s">
        <v>19</v>
      </c>
      <c r="I329" s="96" t="s">
        <v>20</v>
      </c>
      <c r="J329" s="33" t="s">
        <v>8</v>
      </c>
      <c r="K329" s="95" t="s">
        <v>17</v>
      </c>
      <c r="L329" s="95" t="s">
        <v>18</v>
      </c>
      <c r="M329" s="95" t="s">
        <v>19</v>
      </c>
      <c r="N329" s="955" t="s">
        <v>20</v>
      </c>
      <c r="O329" s="955"/>
      <c r="P329" s="956"/>
    </row>
    <row r="330" spans="1:16" ht="18" customHeight="1" x14ac:dyDescent="0.2">
      <c r="A330" s="939"/>
      <c r="B330" s="941"/>
      <c r="C330" s="957" t="s">
        <v>21</v>
      </c>
      <c r="D330" s="958"/>
      <c r="E330" s="958"/>
      <c r="F330" s="97"/>
      <c r="G330" s="97"/>
      <c r="H330" s="97"/>
      <c r="I330" s="98" t="s">
        <v>22</v>
      </c>
      <c r="J330" s="34" t="s">
        <v>21</v>
      </c>
      <c r="K330" s="97"/>
      <c r="L330" s="97"/>
      <c r="M330" s="97"/>
      <c r="N330" s="958" t="s">
        <v>23</v>
      </c>
      <c r="O330" s="958"/>
      <c r="P330" s="959"/>
    </row>
    <row r="331" spans="1:16" ht="12.75" customHeight="1" x14ac:dyDescent="0.2">
      <c r="A331" s="44" t="s">
        <v>24</v>
      </c>
      <c r="B331" s="45" t="s">
        <v>25</v>
      </c>
      <c r="C331" s="960" t="s">
        <v>26</v>
      </c>
      <c r="D331" s="961"/>
      <c r="E331" s="961"/>
      <c r="F331" s="89" t="s">
        <v>27</v>
      </c>
      <c r="G331" s="89" t="s">
        <v>28</v>
      </c>
      <c r="H331" s="89" t="s">
        <v>29</v>
      </c>
      <c r="I331" s="46" t="s">
        <v>30</v>
      </c>
      <c r="J331" s="47" t="s">
        <v>31</v>
      </c>
      <c r="K331" s="89" t="s">
        <v>32</v>
      </c>
      <c r="L331" s="89" t="s">
        <v>33</v>
      </c>
      <c r="M331" s="89" t="s">
        <v>34</v>
      </c>
      <c r="N331" s="962" t="s">
        <v>35</v>
      </c>
      <c r="O331" s="961"/>
      <c r="P331" s="963"/>
    </row>
    <row r="332" spans="1:16" ht="12.75" customHeight="1" x14ac:dyDescent="0.2">
      <c r="A332" s="5"/>
      <c r="B332" s="6" t="s">
        <v>36</v>
      </c>
      <c r="C332" s="964">
        <f>SUM(C334,C337)</f>
        <v>45</v>
      </c>
      <c r="D332" s="965"/>
      <c r="E332" s="965"/>
      <c r="F332" s="110">
        <f t="shared" ref="F332:N332" si="18">SUM(F334,F337)</f>
        <v>45</v>
      </c>
      <c r="G332" s="110">
        <f t="shared" si="18"/>
        <v>0</v>
      </c>
      <c r="H332" s="110">
        <f t="shared" si="18"/>
        <v>0</v>
      </c>
      <c r="I332" s="41">
        <f t="shared" si="18"/>
        <v>0</v>
      </c>
      <c r="J332" s="41">
        <f t="shared" si="18"/>
        <v>0</v>
      </c>
      <c r="K332" s="7">
        <f t="shared" si="18"/>
        <v>0</v>
      </c>
      <c r="L332" s="41">
        <f t="shared" si="18"/>
        <v>0</v>
      </c>
      <c r="M332" s="7">
        <f t="shared" si="18"/>
        <v>0</v>
      </c>
      <c r="N332" s="1000">
        <f t="shared" si="18"/>
        <v>0</v>
      </c>
      <c r="O332" s="967"/>
      <c r="P332" s="968"/>
    </row>
    <row r="333" spans="1:16" ht="12.75" customHeight="1" x14ac:dyDescent="0.2">
      <c r="A333" s="9">
        <v>1</v>
      </c>
      <c r="B333" s="10" t="s">
        <v>37</v>
      </c>
      <c r="C333" s="989"/>
      <c r="D333" s="990"/>
      <c r="E333" s="990"/>
      <c r="F333" s="92"/>
      <c r="G333" s="92"/>
      <c r="H333" s="92"/>
      <c r="I333" s="35"/>
      <c r="J333" s="92"/>
      <c r="K333" s="92"/>
      <c r="L333" s="92"/>
      <c r="M333" s="92"/>
      <c r="N333" s="981"/>
      <c r="O333" s="981"/>
      <c r="P333" s="982"/>
    </row>
    <row r="334" spans="1:16" ht="14.25" x14ac:dyDescent="0.2">
      <c r="A334" s="11"/>
      <c r="B334" s="10" t="s">
        <v>38</v>
      </c>
      <c r="C334" s="978">
        <f>SUM(C335:E336)</f>
        <v>0</v>
      </c>
      <c r="D334" s="979"/>
      <c r="E334" s="979"/>
      <c r="F334" s="108">
        <f>SUM(F335:F336)</f>
        <v>0</v>
      </c>
      <c r="G334" s="108">
        <f>SUM(G335:G336)</f>
        <v>0</v>
      </c>
      <c r="H334" s="108">
        <f>SUM(H335:H336)</f>
        <v>0</v>
      </c>
      <c r="I334" s="101">
        <f t="shared" ref="I334:I339" si="19">SUM(C334-F334+G334-H334)</f>
        <v>0</v>
      </c>
      <c r="J334" s="99">
        <f>SUM(J335:J336)</f>
        <v>0</v>
      </c>
      <c r="K334" s="108">
        <f>SUM(K335:K336)</f>
        <v>0</v>
      </c>
      <c r="L334" s="99">
        <f>SUM(L335:L336)</f>
        <v>0</v>
      </c>
      <c r="M334" s="108">
        <f>SUM(M335:M336)</f>
        <v>0</v>
      </c>
      <c r="N334" s="976">
        <f>SUM(N335:P336)</f>
        <v>0</v>
      </c>
      <c r="O334" s="976"/>
      <c r="P334" s="977"/>
    </row>
    <row r="335" spans="1:16" ht="30" customHeight="1" x14ac:dyDescent="0.2">
      <c r="A335" s="11"/>
      <c r="B335" s="12" t="s">
        <v>39</v>
      </c>
      <c r="C335" s="974">
        <v>0</v>
      </c>
      <c r="D335" s="975"/>
      <c r="E335" s="975"/>
      <c r="F335" s="109">
        <v>0</v>
      </c>
      <c r="G335" s="109">
        <v>0</v>
      </c>
      <c r="H335" s="109">
        <v>0</v>
      </c>
      <c r="I335" s="128">
        <f t="shared" si="19"/>
        <v>0</v>
      </c>
      <c r="J335" s="79">
        <v>0</v>
      </c>
      <c r="K335" s="79">
        <v>0</v>
      </c>
      <c r="L335" s="79">
        <v>0</v>
      </c>
      <c r="M335" s="79">
        <v>0</v>
      </c>
      <c r="N335" s="976">
        <f>SUM(J335-K335+L335-M335)</f>
        <v>0</v>
      </c>
      <c r="O335" s="976"/>
      <c r="P335" s="977"/>
    </row>
    <row r="336" spans="1:16" ht="25.5" customHeight="1" x14ac:dyDescent="0.2">
      <c r="A336" s="11"/>
      <c r="B336" s="12" t="s">
        <v>40</v>
      </c>
      <c r="C336" s="974">
        <v>0</v>
      </c>
      <c r="D336" s="975"/>
      <c r="E336" s="975"/>
      <c r="F336" s="109">
        <v>0</v>
      </c>
      <c r="G336" s="109">
        <v>0</v>
      </c>
      <c r="H336" s="109">
        <v>0</v>
      </c>
      <c r="I336" s="128">
        <f t="shared" si="19"/>
        <v>0</v>
      </c>
      <c r="J336" s="79">
        <v>0</v>
      </c>
      <c r="K336" s="79">
        <v>0</v>
      </c>
      <c r="L336" s="79">
        <v>0</v>
      </c>
      <c r="M336" s="79">
        <v>0</v>
      </c>
      <c r="N336" s="976">
        <f>SUM(J336-K336+L336-M336)</f>
        <v>0</v>
      </c>
      <c r="O336" s="976"/>
      <c r="P336" s="977"/>
    </row>
    <row r="337" spans="1:18" ht="20.100000000000001" customHeight="1" x14ac:dyDescent="0.2">
      <c r="A337" s="11"/>
      <c r="B337" s="10" t="s">
        <v>41</v>
      </c>
      <c r="C337" s="978">
        <f>SUM(C338:E339)</f>
        <v>45</v>
      </c>
      <c r="D337" s="979"/>
      <c r="E337" s="979"/>
      <c r="F337" s="108">
        <f>SUM(F338:F339)</f>
        <v>45</v>
      </c>
      <c r="G337" s="108">
        <f>SUM(G338:G339)</f>
        <v>0</v>
      </c>
      <c r="H337" s="108">
        <f>SUM(H338:H339)</f>
        <v>0</v>
      </c>
      <c r="I337" s="122">
        <f t="shared" si="19"/>
        <v>0</v>
      </c>
      <c r="J337" s="48">
        <f>SUM(J338:J339)</f>
        <v>0</v>
      </c>
      <c r="K337" s="13">
        <f>SUM(K338:K339)</f>
        <v>0</v>
      </c>
      <c r="L337" s="48">
        <f>SUM(L338:L339)</f>
        <v>0</v>
      </c>
      <c r="M337" s="13">
        <f>SUM(M338:M339)</f>
        <v>0</v>
      </c>
      <c r="N337" s="976">
        <f>SUM(N338:P339)</f>
        <v>0</v>
      </c>
      <c r="O337" s="976"/>
      <c r="P337" s="977"/>
    </row>
    <row r="338" spans="1:18" ht="24" customHeight="1" x14ac:dyDescent="0.2">
      <c r="A338" s="11"/>
      <c r="B338" s="12" t="s">
        <v>39</v>
      </c>
      <c r="C338" s="974">
        <v>45</v>
      </c>
      <c r="D338" s="975"/>
      <c r="E338" s="975"/>
      <c r="F338" s="102">
        <v>45</v>
      </c>
      <c r="G338" s="102">
        <v>0</v>
      </c>
      <c r="H338" s="102">
        <v>0</v>
      </c>
      <c r="I338" s="42">
        <f t="shared" si="19"/>
        <v>0</v>
      </c>
      <c r="J338" s="49">
        <v>0</v>
      </c>
      <c r="K338" s="109">
        <v>0</v>
      </c>
      <c r="L338" s="102">
        <v>0</v>
      </c>
      <c r="M338" s="109">
        <v>0</v>
      </c>
      <c r="N338" s="976">
        <f>SUM(J338-K338+L338-M338)</f>
        <v>0</v>
      </c>
      <c r="O338" s="976"/>
      <c r="P338" s="977"/>
      <c r="R338" s="1" t="s">
        <v>1</v>
      </c>
    </row>
    <row r="339" spans="1:18" ht="15" x14ac:dyDescent="0.2">
      <c r="A339" s="11"/>
      <c r="B339" s="12" t="s">
        <v>40</v>
      </c>
      <c r="C339" s="974">
        <v>0</v>
      </c>
      <c r="D339" s="975"/>
      <c r="E339" s="975"/>
      <c r="F339" s="102">
        <v>0</v>
      </c>
      <c r="G339" s="102">
        <v>0</v>
      </c>
      <c r="H339" s="102">
        <v>0</v>
      </c>
      <c r="I339" s="42">
        <f t="shared" si="19"/>
        <v>0</v>
      </c>
      <c r="J339" s="49">
        <v>0</v>
      </c>
      <c r="K339" s="109">
        <v>0</v>
      </c>
      <c r="L339" s="102">
        <v>0</v>
      </c>
      <c r="M339" s="109">
        <v>0</v>
      </c>
      <c r="N339" s="976">
        <f>SUM(J339-K339+L339-M339)</f>
        <v>0</v>
      </c>
      <c r="O339" s="976"/>
      <c r="P339" s="977"/>
    </row>
    <row r="340" spans="1:18" x14ac:dyDescent="0.2">
      <c r="A340" s="9">
        <v>2</v>
      </c>
      <c r="B340" s="10" t="s">
        <v>42</v>
      </c>
      <c r="C340" s="989"/>
      <c r="D340" s="990"/>
      <c r="E340" s="990"/>
      <c r="F340" s="92"/>
      <c r="G340" s="92"/>
      <c r="H340" s="92"/>
      <c r="I340" s="105"/>
      <c r="J340" s="92"/>
      <c r="K340" s="92"/>
      <c r="L340" s="92"/>
      <c r="M340" s="92"/>
      <c r="N340" s="983"/>
      <c r="O340" s="983"/>
      <c r="P340" s="984"/>
    </row>
    <row r="341" spans="1:18" ht="14.25" x14ac:dyDescent="0.2">
      <c r="A341" s="11"/>
      <c r="B341" s="12" t="s">
        <v>43</v>
      </c>
      <c r="C341" s="974">
        <v>0</v>
      </c>
      <c r="D341" s="975"/>
      <c r="E341" s="975"/>
      <c r="F341" s="109">
        <v>0</v>
      </c>
      <c r="G341" s="109">
        <v>0</v>
      </c>
      <c r="H341" s="109">
        <v>0</v>
      </c>
      <c r="I341" s="101">
        <f>SUM(C341-F341+G341-H341)</f>
        <v>0</v>
      </c>
      <c r="J341" s="92"/>
      <c r="K341" s="92"/>
      <c r="L341" s="92"/>
      <c r="M341" s="92"/>
      <c r="N341" s="983"/>
      <c r="O341" s="983"/>
      <c r="P341" s="984"/>
    </row>
    <row r="342" spans="1:18" ht="12.75" customHeight="1" x14ac:dyDescent="0.2">
      <c r="A342" s="11"/>
      <c r="B342" s="12" t="s">
        <v>44</v>
      </c>
      <c r="C342" s="974">
        <v>45</v>
      </c>
      <c r="D342" s="975"/>
      <c r="E342" s="975"/>
      <c r="F342" s="109">
        <v>45</v>
      </c>
      <c r="G342" s="109">
        <v>0</v>
      </c>
      <c r="H342" s="109">
        <v>0</v>
      </c>
      <c r="I342" s="122">
        <f>SUM(C342-F342+G342-H342)</f>
        <v>0</v>
      </c>
      <c r="J342" s="92"/>
      <c r="K342" s="92"/>
      <c r="L342" s="92"/>
      <c r="M342" s="92"/>
      <c r="N342" s="983"/>
      <c r="O342" s="983"/>
      <c r="P342" s="984"/>
    </row>
    <row r="343" spans="1:18" ht="12.75" customHeight="1" x14ac:dyDescent="0.2">
      <c r="A343" s="9"/>
      <c r="B343" s="12" t="s">
        <v>45</v>
      </c>
      <c r="C343" s="974">
        <v>0</v>
      </c>
      <c r="D343" s="975"/>
      <c r="E343" s="975"/>
      <c r="F343" s="109">
        <v>0</v>
      </c>
      <c r="G343" s="109">
        <v>0</v>
      </c>
      <c r="H343" s="109">
        <v>0</v>
      </c>
      <c r="I343" s="101">
        <f>SUM(C343-F343+G343-H343)</f>
        <v>0</v>
      </c>
      <c r="J343" s="92"/>
      <c r="K343" s="92"/>
      <c r="L343" s="92"/>
      <c r="M343" s="92"/>
      <c r="N343" s="983"/>
      <c r="O343" s="983"/>
      <c r="P343" s="984"/>
    </row>
    <row r="344" spans="1:18" ht="14.25" x14ac:dyDescent="0.2">
      <c r="A344" s="14"/>
      <c r="B344" s="15" t="s">
        <v>46</v>
      </c>
      <c r="C344" s="985">
        <v>0</v>
      </c>
      <c r="D344" s="986"/>
      <c r="E344" s="986"/>
      <c r="F344" s="111">
        <v>0</v>
      </c>
      <c r="G344" s="111">
        <v>0</v>
      </c>
      <c r="H344" s="111">
        <v>0</v>
      </c>
      <c r="I344" s="101">
        <f>SUM(C344-F344+G344-H344)</f>
        <v>0</v>
      </c>
      <c r="J344" s="16"/>
      <c r="K344" s="16"/>
      <c r="L344" s="16"/>
      <c r="M344" s="16"/>
      <c r="N344" s="987"/>
      <c r="O344" s="987"/>
      <c r="P344" s="988"/>
    </row>
    <row r="345" spans="1:18" ht="15" thickBot="1" x14ac:dyDescent="0.25">
      <c r="A345" s="17">
        <v>3</v>
      </c>
      <c r="B345" s="18" t="s">
        <v>47</v>
      </c>
      <c r="C345" s="991">
        <v>0</v>
      </c>
      <c r="D345" s="992"/>
      <c r="E345" s="992"/>
      <c r="F345" s="25">
        <v>0</v>
      </c>
      <c r="G345" s="25">
        <v>0</v>
      </c>
      <c r="H345" s="106"/>
      <c r="I345" s="38"/>
      <c r="J345" s="129"/>
      <c r="K345" s="129"/>
      <c r="L345" s="129"/>
      <c r="M345" s="129"/>
      <c r="N345" s="993"/>
      <c r="O345" s="993"/>
      <c r="P345" s="994"/>
    </row>
    <row r="346" spans="1:18" x14ac:dyDescent="0.2">
      <c r="B346" s="86"/>
      <c r="C346" s="995">
        <f>SUM(C341:E344)-C332</f>
        <v>0</v>
      </c>
      <c r="D346" s="996"/>
      <c r="E346" s="996"/>
      <c r="F346" s="24">
        <f>SUM(F341:F344)-F332</f>
        <v>0</v>
      </c>
      <c r="G346" s="24">
        <f>SUM(G341:G344)-G332</f>
        <v>0</v>
      </c>
      <c r="H346" s="24">
        <f>SUM(H341:H344)-H332</f>
        <v>0</v>
      </c>
      <c r="I346" s="24">
        <f>SUM(I341:I344)-I332</f>
        <v>0</v>
      </c>
      <c r="J346" s="8"/>
      <c r="K346" s="8"/>
      <c r="L346" s="8"/>
      <c r="M346" s="8"/>
      <c r="N346" s="997"/>
      <c r="O346" s="997"/>
      <c r="P346" s="997"/>
    </row>
    <row r="347" spans="1:18" x14ac:dyDescent="0.2">
      <c r="A347" s="85" t="s">
        <v>65</v>
      </c>
      <c r="B347" s="86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107"/>
      <c r="O347" s="107"/>
      <c r="P347" s="107"/>
    </row>
    <row r="348" spans="1:18" x14ac:dyDescent="0.2">
      <c r="B348" s="86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107"/>
      <c r="O348" s="107"/>
      <c r="P348" s="107"/>
    </row>
    <row r="349" spans="1:18" x14ac:dyDescent="0.2">
      <c r="B349" s="86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107"/>
      <c r="O349" s="107"/>
      <c r="P349" s="107"/>
    </row>
    <row r="350" spans="1:18" x14ac:dyDescent="0.2">
      <c r="C350" s="951"/>
      <c r="D350" s="951"/>
      <c r="E350" s="951"/>
      <c r="K350" s="1" t="s">
        <v>54</v>
      </c>
      <c r="N350" s="951"/>
      <c r="O350" s="951"/>
      <c r="P350" s="951"/>
    </row>
    <row r="351" spans="1:18" ht="12.75" customHeight="1" x14ac:dyDescent="0.2">
      <c r="C351" s="86"/>
      <c r="D351" s="86"/>
      <c r="E351" s="86"/>
      <c r="N351" s="86"/>
      <c r="O351" s="86"/>
      <c r="P351" s="86"/>
    </row>
    <row r="352" spans="1:18" ht="12.75" customHeight="1" x14ac:dyDescent="0.2">
      <c r="C352" s="86"/>
      <c r="D352" s="86"/>
      <c r="E352" s="86"/>
      <c r="N352" s="86"/>
      <c r="O352" s="86"/>
      <c r="P352" s="86"/>
    </row>
    <row r="353" spans="1:16" ht="12.75" customHeight="1" x14ac:dyDescent="0.2">
      <c r="C353" s="86"/>
      <c r="D353" s="86"/>
      <c r="E353" s="86"/>
      <c r="N353" s="86"/>
      <c r="O353" s="86"/>
      <c r="P353" s="86"/>
    </row>
    <row r="354" spans="1:16" ht="12.75" customHeight="1" x14ac:dyDescent="0.2">
      <c r="A354" s="951" t="s">
        <v>0</v>
      </c>
      <c r="B354" s="951"/>
      <c r="F354" s="1" t="s">
        <v>1</v>
      </c>
      <c r="M354" s="952" t="s">
        <v>2</v>
      </c>
      <c r="N354" s="952"/>
      <c r="O354" s="952"/>
      <c r="P354" s="952"/>
    </row>
    <row r="355" spans="1:16" ht="12.75" customHeight="1" x14ac:dyDescent="0.2">
      <c r="A355" s="951" t="s">
        <v>3</v>
      </c>
      <c r="B355" s="951"/>
      <c r="M355" s="952"/>
      <c r="N355" s="952"/>
      <c r="O355" s="952"/>
      <c r="P355" s="952"/>
    </row>
    <row r="356" spans="1:16" x14ac:dyDescent="0.2">
      <c r="A356" s="951" t="s">
        <v>4</v>
      </c>
      <c r="B356" s="951"/>
    </row>
    <row r="357" spans="1:16" ht="20.25" x14ac:dyDescent="0.3">
      <c r="F357" s="953" t="s">
        <v>5</v>
      </c>
      <c r="G357" s="953"/>
      <c r="H357" s="953"/>
      <c r="I357" s="953"/>
      <c r="J357" s="953"/>
      <c r="K357" s="953"/>
      <c r="L357" s="953"/>
    </row>
    <row r="358" spans="1:16" x14ac:dyDescent="0.2">
      <c r="F358" s="954" t="s">
        <v>64</v>
      </c>
      <c r="G358" s="954"/>
      <c r="H358" s="954"/>
      <c r="I358" s="954"/>
      <c r="J358" s="954"/>
      <c r="K358" s="954"/>
      <c r="L358" s="954"/>
    </row>
    <row r="359" spans="1:16" ht="12.75" customHeight="1" x14ac:dyDescent="0.2">
      <c r="A359" s="1" t="s">
        <v>6</v>
      </c>
      <c r="C359" s="27"/>
      <c r="D359" s="88">
        <v>1</v>
      </c>
      <c r="E359" s="88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7</v>
      </c>
      <c r="C360" s="28"/>
      <c r="D360" s="4">
        <v>0</v>
      </c>
      <c r="E360" s="4">
        <v>8</v>
      </c>
      <c r="I360" s="969">
        <v>11</v>
      </c>
      <c r="K360" s="2"/>
      <c r="L360" s="23" t="s">
        <v>48</v>
      </c>
      <c r="M360" s="970" t="str">
        <f>+M324</f>
        <v>: Juni</v>
      </c>
      <c r="N360" s="971"/>
      <c r="O360" s="88">
        <f>+O324</f>
        <v>0</v>
      </c>
      <c r="P360" s="88">
        <f>+P324</f>
        <v>6</v>
      </c>
    </row>
    <row r="361" spans="1:16" s="3" customFormat="1" ht="15" customHeight="1" x14ac:dyDescent="0.2">
      <c r="A361" s="3" t="s">
        <v>59</v>
      </c>
      <c r="C361" s="40">
        <v>0</v>
      </c>
      <c r="D361" s="40">
        <v>4</v>
      </c>
      <c r="E361" s="40">
        <v>2</v>
      </c>
      <c r="I361" s="969"/>
      <c r="J361" s="67"/>
      <c r="K361" s="68"/>
      <c r="L361" s="69" t="s">
        <v>11</v>
      </c>
      <c r="M361" s="972" t="str">
        <f>+M325</f>
        <v>: 2023</v>
      </c>
      <c r="N361" s="973"/>
      <c r="O361" s="40">
        <f>+O325</f>
        <v>2</v>
      </c>
      <c r="P361" s="40">
        <f>+P325</f>
        <v>3</v>
      </c>
    </row>
    <row r="362" spans="1:16" ht="13.5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938" t="s">
        <v>12</v>
      </c>
      <c r="B363" s="940" t="s">
        <v>13</v>
      </c>
      <c r="C363" s="942" t="s">
        <v>14</v>
      </c>
      <c r="D363" s="943"/>
      <c r="E363" s="943"/>
      <c r="F363" s="943"/>
      <c r="G363" s="943"/>
      <c r="H363" s="943"/>
      <c r="I363" s="944"/>
      <c r="J363" s="945" t="s">
        <v>15</v>
      </c>
      <c r="K363" s="943"/>
      <c r="L363" s="943"/>
      <c r="M363" s="943"/>
      <c r="N363" s="943"/>
      <c r="O363" s="943"/>
      <c r="P363" s="944"/>
    </row>
    <row r="364" spans="1:16" ht="12.75" customHeight="1" x14ac:dyDescent="0.2">
      <c r="A364" s="939"/>
      <c r="B364" s="941"/>
      <c r="C364" s="946" t="s">
        <v>16</v>
      </c>
      <c r="D364" s="947"/>
      <c r="E364" s="947"/>
      <c r="F364" s="4"/>
      <c r="G364" s="4"/>
      <c r="H364" s="4"/>
      <c r="I364" s="94" t="s">
        <v>16</v>
      </c>
      <c r="J364" s="32" t="s">
        <v>16</v>
      </c>
      <c r="K364" s="4"/>
      <c r="L364" s="4"/>
      <c r="M364" s="4"/>
      <c r="N364" s="947" t="s">
        <v>16</v>
      </c>
      <c r="O364" s="947"/>
      <c r="P364" s="948"/>
    </row>
    <row r="365" spans="1:16" ht="12.75" customHeight="1" x14ac:dyDescent="0.2">
      <c r="A365" s="939"/>
      <c r="B365" s="941"/>
      <c r="C365" s="949" t="s">
        <v>8</v>
      </c>
      <c r="D365" s="950"/>
      <c r="E365" s="950"/>
      <c r="F365" s="95" t="s">
        <v>17</v>
      </c>
      <c r="G365" s="95" t="s">
        <v>18</v>
      </c>
      <c r="H365" s="95" t="s">
        <v>19</v>
      </c>
      <c r="I365" s="96" t="s">
        <v>20</v>
      </c>
      <c r="J365" s="33" t="s">
        <v>8</v>
      </c>
      <c r="K365" s="95" t="s">
        <v>17</v>
      </c>
      <c r="L365" s="95" t="s">
        <v>18</v>
      </c>
      <c r="M365" s="95" t="s">
        <v>19</v>
      </c>
      <c r="N365" s="955" t="s">
        <v>20</v>
      </c>
      <c r="O365" s="955"/>
      <c r="P365" s="956"/>
    </row>
    <row r="366" spans="1:16" ht="12.75" customHeight="1" x14ac:dyDescent="0.2">
      <c r="A366" s="939"/>
      <c r="B366" s="941"/>
      <c r="C366" s="957" t="s">
        <v>21</v>
      </c>
      <c r="D366" s="958"/>
      <c r="E366" s="958"/>
      <c r="F366" s="97"/>
      <c r="G366" s="97"/>
      <c r="H366" s="97"/>
      <c r="I366" s="98" t="s">
        <v>22</v>
      </c>
      <c r="J366" s="34" t="s">
        <v>21</v>
      </c>
      <c r="K366" s="97"/>
      <c r="L366" s="97"/>
      <c r="M366" s="97"/>
      <c r="N366" s="958" t="s">
        <v>23</v>
      </c>
      <c r="O366" s="958"/>
      <c r="P366" s="959"/>
    </row>
    <row r="367" spans="1:16" ht="13.5" customHeight="1" x14ac:dyDescent="0.2">
      <c r="A367" s="44" t="s">
        <v>24</v>
      </c>
      <c r="B367" s="45" t="s">
        <v>25</v>
      </c>
      <c r="C367" s="960" t="s">
        <v>26</v>
      </c>
      <c r="D367" s="961"/>
      <c r="E367" s="961"/>
      <c r="F367" s="89" t="s">
        <v>27</v>
      </c>
      <c r="G367" s="89" t="s">
        <v>28</v>
      </c>
      <c r="H367" s="89" t="s">
        <v>29</v>
      </c>
      <c r="I367" s="46" t="s">
        <v>30</v>
      </c>
      <c r="J367" s="47" t="s">
        <v>31</v>
      </c>
      <c r="K367" s="89" t="s">
        <v>32</v>
      </c>
      <c r="L367" s="89" t="s">
        <v>33</v>
      </c>
      <c r="M367" s="89" t="s">
        <v>34</v>
      </c>
      <c r="N367" s="962" t="s">
        <v>35</v>
      </c>
      <c r="O367" s="961"/>
      <c r="P367" s="963"/>
    </row>
    <row r="368" spans="1:16" ht="25.5" customHeight="1" x14ac:dyDescent="0.2">
      <c r="A368" s="5"/>
      <c r="B368" s="6" t="s">
        <v>36</v>
      </c>
      <c r="C368" s="998">
        <f>SUM(C370,C373)</f>
        <v>0</v>
      </c>
      <c r="D368" s="999"/>
      <c r="E368" s="999"/>
      <c r="F368" s="110">
        <f t="shared" ref="F368:N368" si="20">SUM(F370,F373)</f>
        <v>0</v>
      </c>
      <c r="G368" s="110">
        <f t="shared" si="20"/>
        <v>0</v>
      </c>
      <c r="H368" s="110">
        <f t="shared" si="20"/>
        <v>0</v>
      </c>
      <c r="I368" s="7">
        <f t="shared" si="20"/>
        <v>0</v>
      </c>
      <c r="J368" s="7">
        <f t="shared" si="20"/>
        <v>0</v>
      </c>
      <c r="K368" s="41">
        <f t="shared" si="20"/>
        <v>0</v>
      </c>
      <c r="L368" s="7">
        <f t="shared" si="20"/>
        <v>0</v>
      </c>
      <c r="M368" s="7">
        <f t="shared" si="20"/>
        <v>0</v>
      </c>
      <c r="N368" s="1000">
        <f t="shared" si="20"/>
        <v>0</v>
      </c>
      <c r="O368" s="967"/>
      <c r="P368" s="968"/>
    </row>
    <row r="369" spans="1:16" ht="20.100000000000001" customHeight="1" x14ac:dyDescent="0.2">
      <c r="A369" s="9">
        <v>1</v>
      </c>
      <c r="B369" s="10" t="s">
        <v>37</v>
      </c>
      <c r="C369" s="980"/>
      <c r="D369" s="981"/>
      <c r="E369" s="981"/>
      <c r="F369" s="92"/>
      <c r="G369" s="92"/>
      <c r="H369" s="92"/>
      <c r="I369" s="35"/>
      <c r="J369" s="91"/>
      <c r="K369" s="91"/>
      <c r="L369" s="92"/>
      <c r="M369" s="92"/>
      <c r="N369" s="981"/>
      <c r="O369" s="981"/>
      <c r="P369" s="982"/>
    </row>
    <row r="370" spans="1:16" ht="20.100000000000001" customHeight="1" x14ac:dyDescent="0.2">
      <c r="A370" s="11"/>
      <c r="B370" s="10" t="s">
        <v>38</v>
      </c>
      <c r="C370" s="1001">
        <f>SUM(C371:E372)</f>
        <v>0</v>
      </c>
      <c r="D370" s="1002"/>
      <c r="E370" s="1002"/>
      <c r="F370" s="108">
        <f>SUM(F371:F372)</f>
        <v>0</v>
      </c>
      <c r="G370" s="108">
        <f>SUM(G371:G372)</f>
        <v>0</v>
      </c>
      <c r="H370" s="108">
        <f>SUM(H371:H372)</f>
        <v>0</v>
      </c>
      <c r="I370" s="101">
        <f t="shared" ref="I370:I375" si="21">SUM(C370-F370+G370-H370)</f>
        <v>0</v>
      </c>
      <c r="J370" s="108">
        <f>SUM(J371:J372)</f>
        <v>0</v>
      </c>
      <c r="K370" s="99">
        <f>SUM(K371:K372)</f>
        <v>0</v>
      </c>
      <c r="L370" s="108">
        <f>SUM(L371:L372)</f>
        <v>0</v>
      </c>
      <c r="M370" s="108">
        <f>SUM(M371:M372)</f>
        <v>0</v>
      </c>
      <c r="N370" s="976">
        <f>SUM(N371:P372)</f>
        <v>0</v>
      </c>
      <c r="O370" s="976"/>
      <c r="P370" s="977"/>
    </row>
    <row r="371" spans="1:16" ht="20.100000000000001" customHeight="1" x14ac:dyDescent="0.2">
      <c r="A371" s="11"/>
      <c r="B371" s="12" t="s">
        <v>39</v>
      </c>
      <c r="C371" s="1003">
        <v>0</v>
      </c>
      <c r="D371" s="1004"/>
      <c r="E371" s="1004"/>
      <c r="F371" s="109">
        <v>0</v>
      </c>
      <c r="G371" s="109">
        <v>0</v>
      </c>
      <c r="H371" s="109">
        <v>0</v>
      </c>
      <c r="I371" s="128">
        <f t="shared" si="21"/>
        <v>0</v>
      </c>
      <c r="J371" s="79">
        <v>0</v>
      </c>
      <c r="K371" s="79">
        <v>0</v>
      </c>
      <c r="L371" s="79">
        <v>0</v>
      </c>
      <c r="M371" s="79">
        <v>0</v>
      </c>
      <c r="N371" s="976">
        <f>SUM(J371-K371+L371-M371)</f>
        <v>0</v>
      </c>
      <c r="O371" s="976"/>
      <c r="P371" s="977"/>
    </row>
    <row r="372" spans="1:16" ht="20.100000000000001" customHeight="1" x14ac:dyDescent="0.2">
      <c r="A372" s="11"/>
      <c r="B372" s="12" t="s">
        <v>40</v>
      </c>
      <c r="C372" s="1003">
        <v>0</v>
      </c>
      <c r="D372" s="1004"/>
      <c r="E372" s="1004"/>
      <c r="F372" s="109">
        <v>0</v>
      </c>
      <c r="G372" s="109">
        <v>0</v>
      </c>
      <c r="H372" s="109">
        <v>0</v>
      </c>
      <c r="I372" s="128">
        <f t="shared" si="21"/>
        <v>0</v>
      </c>
      <c r="J372" s="79">
        <v>0</v>
      </c>
      <c r="K372" s="79">
        <v>0</v>
      </c>
      <c r="L372" s="79">
        <v>0</v>
      </c>
      <c r="M372" s="79">
        <v>0</v>
      </c>
      <c r="N372" s="976">
        <f>SUM(J372-K372+L372-M372)</f>
        <v>0</v>
      </c>
      <c r="O372" s="976"/>
      <c r="P372" s="977"/>
    </row>
    <row r="373" spans="1:16" ht="20.100000000000001" customHeight="1" x14ac:dyDescent="0.2">
      <c r="A373" s="11"/>
      <c r="B373" s="10" t="s">
        <v>41</v>
      </c>
      <c r="C373" s="1001">
        <f>SUM(C374:E375)</f>
        <v>0</v>
      </c>
      <c r="D373" s="1002"/>
      <c r="E373" s="1002"/>
      <c r="F373" s="108">
        <f>SUM(F374:F375)</f>
        <v>0</v>
      </c>
      <c r="G373" s="108">
        <f>SUM(G374:G375)</f>
        <v>0</v>
      </c>
      <c r="H373" s="108">
        <f>SUM(H374:H375)</f>
        <v>0</v>
      </c>
      <c r="I373" s="101">
        <f t="shared" si="21"/>
        <v>0</v>
      </c>
      <c r="J373" s="13">
        <f>SUM(J374:J375)</f>
        <v>0</v>
      </c>
      <c r="K373" s="48">
        <f>SUM(K374:K375)</f>
        <v>0</v>
      </c>
      <c r="L373" s="48">
        <f>SUM(L374:L375)</f>
        <v>0</v>
      </c>
      <c r="M373" s="48">
        <f>SUM(M374:M375)</f>
        <v>0</v>
      </c>
      <c r="N373" s="1033">
        <f>SUM(N374:P375)</f>
        <v>0</v>
      </c>
      <c r="O373" s="1033"/>
      <c r="P373" s="1034"/>
    </row>
    <row r="374" spans="1:16" ht="20.100000000000001" customHeight="1" x14ac:dyDescent="0.2">
      <c r="A374" s="11"/>
      <c r="B374" s="12" t="s">
        <v>39</v>
      </c>
      <c r="C374" s="1003">
        <v>0</v>
      </c>
      <c r="D374" s="1004"/>
      <c r="E374" s="1004"/>
      <c r="F374" s="109">
        <v>0</v>
      </c>
      <c r="G374" s="109">
        <v>0</v>
      </c>
      <c r="H374" s="109">
        <v>0</v>
      </c>
      <c r="I374" s="128">
        <f t="shared" si="21"/>
        <v>0</v>
      </c>
      <c r="J374" s="36">
        <v>0</v>
      </c>
      <c r="K374" s="102">
        <v>0</v>
      </c>
      <c r="L374" s="109">
        <v>0</v>
      </c>
      <c r="M374" s="109">
        <v>0</v>
      </c>
      <c r="N374" s="976">
        <f>SUM(J374-K374+L374-M374)</f>
        <v>0</v>
      </c>
      <c r="O374" s="976"/>
      <c r="P374" s="977"/>
    </row>
    <row r="375" spans="1:16" ht="20.100000000000001" customHeight="1" x14ac:dyDescent="0.2">
      <c r="A375" s="11"/>
      <c r="B375" s="12" t="s">
        <v>40</v>
      </c>
      <c r="C375" s="1003">
        <v>0</v>
      </c>
      <c r="D375" s="1004"/>
      <c r="E375" s="1004"/>
      <c r="F375" s="109">
        <v>0</v>
      </c>
      <c r="G375" s="130">
        <v>0</v>
      </c>
      <c r="H375" s="109">
        <v>0</v>
      </c>
      <c r="I375" s="128">
        <f t="shared" si="21"/>
        <v>0</v>
      </c>
      <c r="J375" s="36">
        <v>0</v>
      </c>
      <c r="K375" s="102">
        <v>0</v>
      </c>
      <c r="L375" s="132">
        <v>0</v>
      </c>
      <c r="M375" s="109">
        <v>0</v>
      </c>
      <c r="N375" s="976">
        <f>SUM(J375-K375+L375-M375)</f>
        <v>0</v>
      </c>
      <c r="O375" s="976"/>
      <c r="P375" s="977"/>
    </row>
    <row r="376" spans="1:16" ht="26.25" customHeight="1" x14ac:dyDescent="0.2">
      <c r="A376" s="9">
        <v>2</v>
      </c>
      <c r="B376" s="10" t="s">
        <v>42</v>
      </c>
      <c r="C376" s="980"/>
      <c r="D376" s="981"/>
      <c r="E376" s="981"/>
      <c r="F376" s="92"/>
      <c r="G376" s="92"/>
      <c r="H376" s="92"/>
      <c r="I376" s="105"/>
      <c r="J376" s="91"/>
      <c r="K376" s="92"/>
      <c r="L376" s="92"/>
      <c r="M376" s="92"/>
      <c r="N376" s="983"/>
      <c r="O376" s="983"/>
      <c r="P376" s="984"/>
    </row>
    <row r="377" spans="1:16" ht="20.100000000000001" customHeight="1" x14ac:dyDescent="0.2">
      <c r="A377" s="11"/>
      <c r="B377" s="12" t="s">
        <v>43</v>
      </c>
      <c r="C377" s="1003">
        <v>0</v>
      </c>
      <c r="D377" s="1004"/>
      <c r="E377" s="1004"/>
      <c r="F377" s="109">
        <v>0</v>
      </c>
      <c r="G377" s="109">
        <v>0</v>
      </c>
      <c r="H377" s="109">
        <v>0</v>
      </c>
      <c r="I377" s="101">
        <f>SUM(C377-F377+G377-H377)</f>
        <v>0</v>
      </c>
      <c r="J377" s="91"/>
      <c r="K377" s="92"/>
      <c r="L377" s="92"/>
      <c r="M377" s="92"/>
      <c r="N377" s="983"/>
      <c r="O377" s="983"/>
      <c r="P377" s="984"/>
    </row>
    <row r="378" spans="1:16" ht="20.100000000000001" customHeight="1" x14ac:dyDescent="0.2">
      <c r="A378" s="11"/>
      <c r="B378" s="12" t="s">
        <v>44</v>
      </c>
      <c r="C378" s="1003">
        <v>0</v>
      </c>
      <c r="D378" s="1004"/>
      <c r="E378" s="1004"/>
      <c r="F378" s="109">
        <v>0</v>
      </c>
      <c r="G378" s="109">
        <v>0</v>
      </c>
      <c r="H378" s="109">
        <v>0</v>
      </c>
      <c r="I378" s="101">
        <f>SUM(C378-F378+G378-H378)</f>
        <v>0</v>
      </c>
      <c r="J378" s="91"/>
      <c r="K378" s="92"/>
      <c r="L378" s="92"/>
      <c r="M378" s="92"/>
      <c r="N378" s="983"/>
      <c r="O378" s="983"/>
      <c r="P378" s="984"/>
    </row>
    <row r="379" spans="1:16" ht="20.100000000000001" customHeight="1" x14ac:dyDescent="0.2">
      <c r="A379" s="9"/>
      <c r="B379" s="12" t="s">
        <v>45</v>
      </c>
      <c r="C379" s="1003">
        <v>0</v>
      </c>
      <c r="D379" s="1004"/>
      <c r="E379" s="1004"/>
      <c r="F379" s="109">
        <v>0</v>
      </c>
      <c r="G379" s="109">
        <v>0</v>
      </c>
      <c r="H379" s="109">
        <v>0</v>
      </c>
      <c r="I379" s="101">
        <f>SUM(C379-F379+G379-H379)</f>
        <v>0</v>
      </c>
      <c r="J379" s="91" t="s">
        <v>1</v>
      </c>
      <c r="K379" s="92"/>
      <c r="L379" s="92"/>
      <c r="M379" s="92"/>
      <c r="N379" s="983"/>
      <c r="O379" s="983"/>
      <c r="P379" s="984"/>
    </row>
    <row r="380" spans="1:16" ht="20.100000000000001" customHeight="1" x14ac:dyDescent="0.2">
      <c r="A380" s="14"/>
      <c r="B380" s="15" t="s">
        <v>46</v>
      </c>
      <c r="C380" s="1005">
        <v>0</v>
      </c>
      <c r="D380" s="1006"/>
      <c r="E380" s="1006"/>
      <c r="F380" s="111">
        <v>0</v>
      </c>
      <c r="G380" s="111">
        <v>0</v>
      </c>
      <c r="H380" s="111">
        <v>0</v>
      </c>
      <c r="I380" s="101">
        <f>SUM(C380-F380+G380-H380)</f>
        <v>0</v>
      </c>
      <c r="J380" s="37"/>
      <c r="K380" s="16"/>
      <c r="L380" s="16"/>
      <c r="M380" s="16"/>
      <c r="N380" s="987"/>
      <c r="O380" s="987"/>
      <c r="P380" s="988"/>
    </row>
    <row r="381" spans="1:16" ht="24" customHeight="1" thickBot="1" x14ac:dyDescent="0.25">
      <c r="A381" s="17">
        <v>3</v>
      </c>
      <c r="B381" s="18" t="s">
        <v>47</v>
      </c>
      <c r="C381" s="991">
        <v>0</v>
      </c>
      <c r="D381" s="992"/>
      <c r="E381" s="992"/>
      <c r="F381" s="25">
        <v>0</v>
      </c>
      <c r="G381" s="25">
        <v>0</v>
      </c>
      <c r="H381" s="106"/>
      <c r="I381" s="38"/>
      <c r="J381" s="39"/>
      <c r="K381" s="129"/>
      <c r="L381" s="129"/>
      <c r="M381" s="129"/>
      <c r="N381" s="993"/>
      <c r="O381" s="993"/>
      <c r="P381" s="994"/>
    </row>
    <row r="382" spans="1:16" x14ac:dyDescent="0.2">
      <c r="B382" s="86"/>
      <c r="C382" s="995">
        <f>SUM(C377:E380)-C368</f>
        <v>0</v>
      </c>
      <c r="D382" s="996"/>
      <c r="E382" s="996"/>
      <c r="F382" s="24">
        <f>SUM(F377:F380)-F368</f>
        <v>0</v>
      </c>
      <c r="G382" s="24">
        <f>SUM(G377:G380)-G368</f>
        <v>0</v>
      </c>
      <c r="H382" s="24">
        <f>SUM(H377:H380)-H368</f>
        <v>0</v>
      </c>
      <c r="I382" s="24">
        <f>SUM(I377:I380)-I368</f>
        <v>0</v>
      </c>
      <c r="J382" s="8"/>
      <c r="K382" s="8"/>
      <c r="L382" s="8"/>
      <c r="M382" s="8"/>
      <c r="N382" s="997"/>
      <c r="O382" s="997"/>
      <c r="P382" s="997"/>
    </row>
    <row r="383" spans="1:16" x14ac:dyDescent="0.2">
      <c r="A383" s="85" t="s">
        <v>65</v>
      </c>
      <c r="C383" s="86"/>
      <c r="D383" s="86"/>
      <c r="E383" s="86"/>
      <c r="N383" s="86"/>
      <c r="O383" s="86"/>
      <c r="P383" s="86"/>
    </row>
    <row r="384" spans="1:16" x14ac:dyDescent="0.2">
      <c r="C384" s="86"/>
      <c r="D384" s="86"/>
      <c r="E384" s="86"/>
      <c r="N384" s="86"/>
      <c r="O384" s="86"/>
      <c r="P384" s="86"/>
    </row>
    <row r="385" spans="1:16" ht="12.75" customHeight="1" x14ac:dyDescent="0.2">
      <c r="C385" s="86"/>
      <c r="D385" s="86"/>
      <c r="E385" s="86"/>
      <c r="N385" s="86"/>
      <c r="O385" s="86"/>
      <c r="P385" s="86"/>
    </row>
    <row r="386" spans="1:16" ht="12.75" customHeight="1" x14ac:dyDescent="0.2">
      <c r="C386" s="86"/>
      <c r="D386" s="86"/>
      <c r="E386" s="86"/>
      <c r="N386" s="86"/>
      <c r="O386" s="86"/>
      <c r="P386" s="86"/>
    </row>
    <row r="387" spans="1:16" x14ac:dyDescent="0.2">
      <c r="C387" s="86"/>
      <c r="D387" s="86"/>
      <c r="E387" s="86"/>
      <c r="N387" s="86"/>
      <c r="O387" s="86"/>
      <c r="P387" s="86"/>
    </row>
    <row r="388" spans="1:16" x14ac:dyDescent="0.2">
      <c r="C388" s="86"/>
      <c r="D388" s="86"/>
      <c r="E388" s="86"/>
      <c r="N388" s="86"/>
      <c r="O388" s="86"/>
      <c r="P388" s="86"/>
    </row>
    <row r="389" spans="1:16" x14ac:dyDescent="0.2">
      <c r="C389" s="86"/>
      <c r="D389" s="86"/>
      <c r="E389" s="86"/>
      <c r="N389" s="86"/>
      <c r="O389" s="86"/>
      <c r="P389" s="86"/>
    </row>
    <row r="390" spans="1:16" ht="12.75" customHeight="1" x14ac:dyDescent="0.2">
      <c r="A390" s="951" t="s">
        <v>0</v>
      </c>
      <c r="B390" s="951"/>
      <c r="F390" s="1" t="s">
        <v>1</v>
      </c>
      <c r="M390" s="952" t="s">
        <v>2</v>
      </c>
      <c r="N390" s="952"/>
      <c r="O390" s="952"/>
      <c r="P390" s="952"/>
    </row>
    <row r="391" spans="1:16" ht="12.75" customHeight="1" x14ac:dyDescent="0.2">
      <c r="A391" s="951" t="s">
        <v>3</v>
      </c>
      <c r="B391" s="951"/>
      <c r="M391" s="952"/>
      <c r="N391" s="952"/>
      <c r="O391" s="952"/>
      <c r="P391" s="952"/>
    </row>
    <row r="392" spans="1:16" ht="7.5" customHeight="1" x14ac:dyDescent="0.2">
      <c r="A392" s="951" t="s">
        <v>4</v>
      </c>
      <c r="B392" s="951"/>
    </row>
    <row r="393" spans="1:16" ht="18" customHeight="1" x14ac:dyDescent="0.3">
      <c r="F393" s="953" t="s">
        <v>5</v>
      </c>
      <c r="G393" s="953"/>
      <c r="H393" s="953"/>
      <c r="I393" s="953"/>
      <c r="J393" s="953"/>
      <c r="K393" s="953"/>
      <c r="L393" s="953"/>
    </row>
    <row r="394" spans="1:16" ht="12.75" customHeight="1" x14ac:dyDescent="0.2">
      <c r="F394" s="954" t="s">
        <v>64</v>
      </c>
      <c r="G394" s="954"/>
      <c r="H394" s="954"/>
      <c r="I394" s="954"/>
      <c r="J394" s="954"/>
      <c r="K394" s="954"/>
      <c r="L394" s="954"/>
    </row>
    <row r="395" spans="1:16" ht="12.75" customHeight="1" x14ac:dyDescent="0.2">
      <c r="A395" s="1" t="s">
        <v>6</v>
      </c>
      <c r="C395" s="27"/>
      <c r="D395" s="88">
        <v>1</v>
      </c>
      <c r="E395" s="88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7</v>
      </c>
      <c r="C396" s="28"/>
      <c r="D396" s="4">
        <v>0</v>
      </c>
      <c r="E396" s="4">
        <v>8</v>
      </c>
      <c r="I396" s="969">
        <v>12</v>
      </c>
      <c r="K396" s="2"/>
      <c r="L396" s="23" t="s">
        <v>48</v>
      </c>
      <c r="M396" s="970" t="str">
        <f>+M360</f>
        <v>: Juni</v>
      </c>
      <c r="N396" s="971"/>
      <c r="O396" s="88">
        <f>+O360</f>
        <v>0</v>
      </c>
      <c r="P396" s="88">
        <f>+P360</f>
        <v>6</v>
      </c>
    </row>
    <row r="397" spans="1:16" s="3" customFormat="1" ht="12.75" customHeight="1" x14ac:dyDescent="0.2">
      <c r="A397" s="3" t="s">
        <v>58</v>
      </c>
      <c r="C397" s="40">
        <v>0</v>
      </c>
      <c r="D397" s="40">
        <v>4</v>
      </c>
      <c r="E397" s="40">
        <v>3</v>
      </c>
      <c r="I397" s="969"/>
      <c r="J397" s="67"/>
      <c r="K397" s="68"/>
      <c r="L397" s="69" t="s">
        <v>11</v>
      </c>
      <c r="M397" s="972" t="str">
        <f>+M361</f>
        <v>: 2023</v>
      </c>
      <c r="N397" s="973"/>
      <c r="O397" s="40">
        <f>+O361</f>
        <v>2</v>
      </c>
      <c r="P397" s="40">
        <f>+P361</f>
        <v>3</v>
      </c>
    </row>
    <row r="398" spans="1:16" ht="16.5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1" customHeight="1" x14ac:dyDescent="0.2">
      <c r="A399" s="938" t="s">
        <v>12</v>
      </c>
      <c r="B399" s="940" t="s">
        <v>13</v>
      </c>
      <c r="C399" s="942" t="s">
        <v>14</v>
      </c>
      <c r="D399" s="943"/>
      <c r="E399" s="943"/>
      <c r="F399" s="943"/>
      <c r="G399" s="943"/>
      <c r="H399" s="943"/>
      <c r="I399" s="944"/>
      <c r="J399" s="945" t="s">
        <v>15</v>
      </c>
      <c r="K399" s="943"/>
      <c r="L399" s="943"/>
      <c r="M399" s="943"/>
      <c r="N399" s="943"/>
      <c r="O399" s="943"/>
      <c r="P399" s="944"/>
    </row>
    <row r="400" spans="1:16" ht="20.100000000000001" customHeight="1" x14ac:dyDescent="0.2">
      <c r="A400" s="939"/>
      <c r="B400" s="941"/>
      <c r="C400" s="946" t="s">
        <v>16</v>
      </c>
      <c r="D400" s="947"/>
      <c r="E400" s="947"/>
      <c r="F400" s="4"/>
      <c r="G400" s="4"/>
      <c r="H400" s="4"/>
      <c r="I400" s="94" t="s">
        <v>16</v>
      </c>
      <c r="J400" s="32" t="s">
        <v>16</v>
      </c>
      <c r="K400" s="4"/>
      <c r="L400" s="4"/>
      <c r="M400" s="4"/>
      <c r="N400" s="947" t="s">
        <v>16</v>
      </c>
      <c r="O400" s="947"/>
      <c r="P400" s="948"/>
    </row>
    <row r="401" spans="1:16" ht="20.100000000000001" customHeight="1" x14ac:dyDescent="0.2">
      <c r="A401" s="939"/>
      <c r="B401" s="941"/>
      <c r="C401" s="949" t="s">
        <v>8</v>
      </c>
      <c r="D401" s="950"/>
      <c r="E401" s="950"/>
      <c r="F401" s="95" t="s">
        <v>17</v>
      </c>
      <c r="G401" s="95" t="s">
        <v>18</v>
      </c>
      <c r="H401" s="95" t="s">
        <v>19</v>
      </c>
      <c r="I401" s="96" t="s">
        <v>20</v>
      </c>
      <c r="J401" s="33" t="s">
        <v>8</v>
      </c>
      <c r="K401" s="95" t="s">
        <v>17</v>
      </c>
      <c r="L401" s="95" t="s">
        <v>18</v>
      </c>
      <c r="M401" s="95" t="s">
        <v>19</v>
      </c>
      <c r="N401" s="955" t="s">
        <v>20</v>
      </c>
      <c r="O401" s="955"/>
      <c r="P401" s="956"/>
    </row>
    <row r="402" spans="1:16" ht="20.100000000000001" customHeight="1" x14ac:dyDescent="0.2">
      <c r="A402" s="939"/>
      <c r="B402" s="941"/>
      <c r="C402" s="957" t="s">
        <v>21</v>
      </c>
      <c r="D402" s="958"/>
      <c r="E402" s="958"/>
      <c r="F402" s="97"/>
      <c r="G402" s="97"/>
      <c r="H402" s="97"/>
      <c r="I402" s="98" t="s">
        <v>22</v>
      </c>
      <c r="J402" s="34" t="s">
        <v>21</v>
      </c>
      <c r="K402" s="97"/>
      <c r="L402" s="97"/>
      <c r="M402" s="97"/>
      <c r="N402" s="958" t="s">
        <v>23</v>
      </c>
      <c r="O402" s="958"/>
      <c r="P402" s="959"/>
    </row>
    <row r="403" spans="1:16" ht="16.5" customHeight="1" x14ac:dyDescent="0.2">
      <c r="A403" s="44" t="s">
        <v>24</v>
      </c>
      <c r="B403" s="45" t="s">
        <v>25</v>
      </c>
      <c r="C403" s="960" t="s">
        <v>26</v>
      </c>
      <c r="D403" s="961"/>
      <c r="E403" s="961"/>
      <c r="F403" s="89" t="s">
        <v>27</v>
      </c>
      <c r="G403" s="89" t="s">
        <v>28</v>
      </c>
      <c r="H403" s="89" t="s">
        <v>29</v>
      </c>
      <c r="I403" s="46" t="s">
        <v>30</v>
      </c>
      <c r="J403" s="47" t="s">
        <v>31</v>
      </c>
      <c r="K403" s="89" t="s">
        <v>32</v>
      </c>
      <c r="L403" s="89" t="s">
        <v>33</v>
      </c>
      <c r="M403" s="89" t="s">
        <v>34</v>
      </c>
      <c r="N403" s="962" t="s">
        <v>35</v>
      </c>
      <c r="O403" s="961"/>
      <c r="P403" s="963"/>
    </row>
    <row r="404" spans="1:16" ht="20.100000000000001" customHeight="1" x14ac:dyDescent="0.2">
      <c r="A404" s="5"/>
      <c r="B404" s="6" t="s">
        <v>36</v>
      </c>
      <c r="C404" s="998">
        <f>SUM(C406,C409)</f>
        <v>20</v>
      </c>
      <c r="D404" s="999"/>
      <c r="E404" s="999"/>
      <c r="F404" s="110">
        <f t="shared" ref="F404:N404" si="22">SUM(F406,F409)</f>
        <v>20</v>
      </c>
      <c r="G404" s="110">
        <f t="shared" si="22"/>
        <v>40</v>
      </c>
      <c r="H404" s="110">
        <f t="shared" si="22"/>
        <v>0</v>
      </c>
      <c r="I404" s="7">
        <f t="shared" si="22"/>
        <v>40</v>
      </c>
      <c r="J404" s="7">
        <f t="shared" si="22"/>
        <v>0</v>
      </c>
      <c r="K404" s="7">
        <f t="shared" si="22"/>
        <v>0</v>
      </c>
      <c r="L404" s="7">
        <f t="shared" si="22"/>
        <v>0</v>
      </c>
      <c r="M404" s="7">
        <f t="shared" si="22"/>
        <v>0</v>
      </c>
      <c r="N404" s="1000">
        <f t="shared" si="22"/>
        <v>0</v>
      </c>
      <c r="O404" s="967"/>
      <c r="P404" s="968"/>
    </row>
    <row r="405" spans="1:16" ht="20.100000000000001" customHeight="1" x14ac:dyDescent="0.2">
      <c r="A405" s="9">
        <v>1</v>
      </c>
      <c r="B405" s="10" t="s">
        <v>37</v>
      </c>
      <c r="C405" s="980"/>
      <c r="D405" s="981"/>
      <c r="E405" s="981"/>
      <c r="F405" s="92"/>
      <c r="G405" s="92"/>
      <c r="H405" s="92"/>
      <c r="I405" s="35"/>
      <c r="J405" s="91"/>
      <c r="K405" s="92"/>
      <c r="L405" s="92"/>
      <c r="M405" s="92"/>
      <c r="N405" s="981"/>
      <c r="O405" s="981"/>
      <c r="P405" s="982"/>
    </row>
    <row r="406" spans="1:16" ht="20.100000000000001" customHeight="1" x14ac:dyDescent="0.2">
      <c r="A406" s="11"/>
      <c r="B406" s="10" t="s">
        <v>38</v>
      </c>
      <c r="C406" s="1001">
        <f>SUM(C407:E408)</f>
        <v>0</v>
      </c>
      <c r="D406" s="1002"/>
      <c r="E406" s="1002"/>
      <c r="F406" s="108">
        <f>SUM(F407:F408)</f>
        <v>0</v>
      </c>
      <c r="G406" s="108">
        <f>SUM(G407:G408)</f>
        <v>0</v>
      </c>
      <c r="H406" s="108">
        <f>SUM(H407:H408)</f>
        <v>0</v>
      </c>
      <c r="I406" s="101">
        <f t="shared" ref="I406:I411" si="23">SUM(C406-F406+G406-H406)</f>
        <v>0</v>
      </c>
      <c r="J406" s="108">
        <f>SUM(J407:J408)</f>
        <v>0</v>
      </c>
      <c r="K406" s="108">
        <f>SUM(K407:K408)</f>
        <v>0</v>
      </c>
      <c r="L406" s="108">
        <f>SUM(L407:L408)</f>
        <v>0</v>
      </c>
      <c r="M406" s="108">
        <f>SUM(M407:M408)</f>
        <v>0</v>
      </c>
      <c r="N406" s="976">
        <f>SUM(N407:P408)</f>
        <v>0</v>
      </c>
      <c r="O406" s="976"/>
      <c r="P406" s="977"/>
    </row>
    <row r="407" spans="1:16" ht="26.25" customHeight="1" x14ac:dyDescent="0.2">
      <c r="A407" s="11"/>
      <c r="B407" s="12" t="s">
        <v>39</v>
      </c>
      <c r="C407" s="1003">
        <v>0</v>
      </c>
      <c r="D407" s="1004"/>
      <c r="E407" s="1004"/>
      <c r="F407" s="109">
        <v>0</v>
      </c>
      <c r="G407" s="109">
        <v>0</v>
      </c>
      <c r="H407" s="109">
        <v>0</v>
      </c>
      <c r="I407" s="128">
        <f t="shared" si="23"/>
        <v>0</v>
      </c>
      <c r="J407" s="83">
        <v>0</v>
      </c>
      <c r="K407" s="84">
        <v>0</v>
      </c>
      <c r="L407" s="82">
        <v>0</v>
      </c>
      <c r="M407" s="82">
        <v>0</v>
      </c>
      <c r="N407" s="976">
        <f>SUM(J407-K407+L407-M407)</f>
        <v>0</v>
      </c>
      <c r="O407" s="976"/>
      <c r="P407" s="977"/>
    </row>
    <row r="408" spans="1:16" ht="20.100000000000001" customHeight="1" x14ac:dyDescent="0.2">
      <c r="A408" s="11"/>
      <c r="B408" s="12" t="s">
        <v>40</v>
      </c>
      <c r="C408" s="1003">
        <v>0</v>
      </c>
      <c r="D408" s="1004"/>
      <c r="E408" s="1004"/>
      <c r="F408" s="109">
        <v>0</v>
      </c>
      <c r="G408" s="109">
        <v>0</v>
      </c>
      <c r="H408" s="109">
        <v>0</v>
      </c>
      <c r="I408" s="128">
        <f t="shared" si="23"/>
        <v>0</v>
      </c>
      <c r="J408" s="83">
        <v>0</v>
      </c>
      <c r="K408" s="84">
        <v>0</v>
      </c>
      <c r="L408" s="82">
        <v>0</v>
      </c>
      <c r="M408" s="82">
        <v>0</v>
      </c>
      <c r="N408" s="976">
        <f>SUM(J408-K408+L408-M408)</f>
        <v>0</v>
      </c>
      <c r="O408" s="976"/>
      <c r="P408" s="977"/>
    </row>
    <row r="409" spans="1:16" ht="20.100000000000001" customHeight="1" x14ac:dyDescent="0.2">
      <c r="A409" s="11"/>
      <c r="B409" s="10" t="s">
        <v>41</v>
      </c>
      <c r="C409" s="1001">
        <f>SUM(C410:E411)</f>
        <v>20</v>
      </c>
      <c r="D409" s="1002"/>
      <c r="E409" s="1002"/>
      <c r="F409" s="108">
        <f>SUM(F410:F411)</f>
        <v>20</v>
      </c>
      <c r="G409" s="108">
        <f>SUM(G410:G411)</f>
        <v>40</v>
      </c>
      <c r="H409" s="108">
        <f>SUM(H410:H411)</f>
        <v>0</v>
      </c>
      <c r="I409" s="101">
        <f t="shared" si="23"/>
        <v>40</v>
      </c>
      <c r="J409" s="13">
        <f>SUM(J410:J411)</f>
        <v>0</v>
      </c>
      <c r="K409" s="13">
        <f>SUM(K410:K411)</f>
        <v>0</v>
      </c>
      <c r="L409" s="13">
        <f>SUM(L410:L411)</f>
        <v>0</v>
      </c>
      <c r="M409" s="13">
        <f>SUM(M410:M411)</f>
        <v>0</v>
      </c>
      <c r="N409" s="976">
        <f>SUM(N410:P411)</f>
        <v>0</v>
      </c>
      <c r="O409" s="976"/>
      <c r="P409" s="977"/>
    </row>
    <row r="410" spans="1:16" ht="20.100000000000001" customHeight="1" x14ac:dyDescent="0.2">
      <c r="A410" s="11"/>
      <c r="B410" s="12" t="s">
        <v>39</v>
      </c>
      <c r="C410" s="1003">
        <v>0</v>
      </c>
      <c r="D410" s="1004"/>
      <c r="E410" s="1004"/>
      <c r="F410" s="109">
        <v>0</v>
      </c>
      <c r="G410" s="109">
        <v>35</v>
      </c>
      <c r="H410" s="109">
        <v>0</v>
      </c>
      <c r="I410" s="128">
        <f t="shared" si="23"/>
        <v>35</v>
      </c>
      <c r="J410" s="36">
        <v>0</v>
      </c>
      <c r="K410" s="109">
        <v>0</v>
      </c>
      <c r="L410" s="109">
        <v>0</v>
      </c>
      <c r="M410" s="109">
        <v>0</v>
      </c>
      <c r="N410" s="976">
        <f>SUM(J410-K410+L410-M410)</f>
        <v>0</v>
      </c>
      <c r="O410" s="976"/>
      <c r="P410" s="977"/>
    </row>
    <row r="411" spans="1:16" ht="20.100000000000001" customHeight="1" x14ac:dyDescent="0.2">
      <c r="A411" s="11"/>
      <c r="B411" s="12" t="s">
        <v>40</v>
      </c>
      <c r="C411" s="1003">
        <v>20</v>
      </c>
      <c r="D411" s="1004"/>
      <c r="E411" s="1004"/>
      <c r="F411" s="109">
        <v>20</v>
      </c>
      <c r="G411" s="109">
        <v>5</v>
      </c>
      <c r="H411" s="109">
        <v>0</v>
      </c>
      <c r="I411" s="128">
        <f t="shared" si="23"/>
        <v>5</v>
      </c>
      <c r="J411" s="36">
        <v>0</v>
      </c>
      <c r="K411" s="109">
        <v>0</v>
      </c>
      <c r="L411" s="109">
        <v>0</v>
      </c>
      <c r="M411" s="109">
        <v>0</v>
      </c>
      <c r="N411" s="976">
        <f>SUM(J411-K411+L411-M411)</f>
        <v>0</v>
      </c>
      <c r="O411" s="976"/>
      <c r="P411" s="977"/>
    </row>
    <row r="412" spans="1:16" ht="24" customHeight="1" x14ac:dyDescent="0.2">
      <c r="A412" s="9">
        <v>2</v>
      </c>
      <c r="B412" s="10" t="s">
        <v>42</v>
      </c>
      <c r="C412" s="980"/>
      <c r="D412" s="981"/>
      <c r="E412" s="981"/>
      <c r="F412" s="92"/>
      <c r="G412" s="92"/>
      <c r="H412" s="92"/>
      <c r="I412" s="105"/>
      <c r="J412" s="91"/>
      <c r="K412" s="92"/>
      <c r="L412" s="92"/>
      <c r="M412" s="92"/>
      <c r="N412" s="983"/>
      <c r="O412" s="983"/>
      <c r="P412" s="984"/>
    </row>
    <row r="413" spans="1:16" ht="12.75" customHeight="1" x14ac:dyDescent="0.2">
      <c r="A413" s="11"/>
      <c r="B413" s="12" t="s">
        <v>43</v>
      </c>
      <c r="C413" s="1003">
        <v>0</v>
      </c>
      <c r="D413" s="1004"/>
      <c r="E413" s="1004"/>
      <c r="F413" s="109">
        <v>0</v>
      </c>
      <c r="G413" s="102">
        <v>40</v>
      </c>
      <c r="H413" s="109">
        <v>0</v>
      </c>
      <c r="I413" s="101">
        <f>SUM(C413-F413+G413-H413)</f>
        <v>40</v>
      </c>
      <c r="J413" s="91"/>
      <c r="K413" s="92"/>
      <c r="L413" s="92"/>
      <c r="M413" s="92"/>
      <c r="N413" s="983"/>
      <c r="O413" s="983"/>
      <c r="P413" s="984"/>
    </row>
    <row r="414" spans="1:16" ht="14.25" x14ac:dyDescent="0.2">
      <c r="A414" s="11"/>
      <c r="B414" s="12" t="s">
        <v>44</v>
      </c>
      <c r="C414" s="1003">
        <v>0</v>
      </c>
      <c r="D414" s="1004"/>
      <c r="E414" s="1004"/>
      <c r="F414" s="109">
        <v>0</v>
      </c>
      <c r="G414" s="109">
        <v>0</v>
      </c>
      <c r="H414" s="109">
        <v>0</v>
      </c>
      <c r="I414" s="101">
        <f>SUM(C414-F414+G414-H414)</f>
        <v>0</v>
      </c>
      <c r="J414" s="91"/>
      <c r="K414" s="92"/>
      <c r="L414" s="92"/>
      <c r="M414" s="92"/>
      <c r="N414" s="983"/>
      <c r="O414" s="983"/>
      <c r="P414" s="984"/>
    </row>
    <row r="415" spans="1:16" ht="14.25" x14ac:dyDescent="0.2">
      <c r="A415" s="9"/>
      <c r="B415" s="12" t="s">
        <v>45</v>
      </c>
      <c r="C415" s="1003">
        <v>0</v>
      </c>
      <c r="D415" s="1004"/>
      <c r="E415" s="1004"/>
      <c r="F415" s="109">
        <v>0</v>
      </c>
      <c r="G415" s="109">
        <v>0</v>
      </c>
      <c r="H415" s="109">
        <v>0</v>
      </c>
      <c r="I415" s="101">
        <f>SUM(C415-F415+G415-H415)</f>
        <v>0</v>
      </c>
      <c r="J415" s="91"/>
      <c r="K415" s="92"/>
      <c r="L415" s="92"/>
      <c r="M415" s="92"/>
      <c r="N415" s="983"/>
      <c r="O415" s="983"/>
      <c r="P415" s="984"/>
    </row>
    <row r="416" spans="1:16" ht="14.25" x14ac:dyDescent="0.2">
      <c r="A416" s="14"/>
      <c r="B416" s="15" t="s">
        <v>46</v>
      </c>
      <c r="C416" s="1005">
        <v>20</v>
      </c>
      <c r="D416" s="1006"/>
      <c r="E416" s="1006"/>
      <c r="F416" s="111">
        <v>20</v>
      </c>
      <c r="G416" s="111">
        <v>0</v>
      </c>
      <c r="H416" s="111">
        <v>0</v>
      </c>
      <c r="I416" s="101">
        <f>SUM(C416-F416+G416-H416)</f>
        <v>0</v>
      </c>
      <c r="J416" s="37"/>
      <c r="K416" s="16"/>
      <c r="L416" s="16"/>
      <c r="M416" s="16"/>
      <c r="N416" s="987"/>
      <c r="O416" s="987"/>
      <c r="P416" s="988"/>
    </row>
    <row r="417" spans="1:16" ht="15" thickBot="1" x14ac:dyDescent="0.25">
      <c r="A417" s="17">
        <v>3</v>
      </c>
      <c r="B417" s="18" t="s">
        <v>47</v>
      </c>
      <c r="C417" s="991"/>
      <c r="D417" s="992"/>
      <c r="E417" s="992"/>
      <c r="F417" s="25">
        <v>0</v>
      </c>
      <c r="G417" s="25">
        <v>0</v>
      </c>
      <c r="H417" s="106"/>
      <c r="I417" s="38"/>
      <c r="J417" s="39"/>
      <c r="K417" s="129"/>
      <c r="L417" s="129"/>
      <c r="M417" s="129"/>
      <c r="N417" s="993"/>
      <c r="O417" s="993"/>
      <c r="P417" s="994"/>
    </row>
    <row r="418" spans="1:16" x14ac:dyDescent="0.2">
      <c r="B418" s="86"/>
      <c r="C418" s="995">
        <f>SUM(C413:E416)-C404</f>
        <v>0</v>
      </c>
      <c r="D418" s="996"/>
      <c r="E418" s="996"/>
      <c r="F418" s="24">
        <f>SUM(F413:F416)-F404</f>
        <v>0</v>
      </c>
      <c r="G418" s="24">
        <f>SUM(G413:G416)-G404</f>
        <v>0</v>
      </c>
      <c r="H418" s="24">
        <f>SUM(H413:H416)-H404</f>
        <v>0</v>
      </c>
      <c r="I418" s="24">
        <f>SUM(I413:I416)-I404</f>
        <v>0</v>
      </c>
      <c r="J418" s="8"/>
      <c r="K418" s="8"/>
      <c r="L418" s="8"/>
      <c r="M418" s="8"/>
      <c r="N418" s="997"/>
      <c r="O418" s="997"/>
      <c r="P418" s="997"/>
    </row>
    <row r="419" spans="1:16" x14ac:dyDescent="0.2">
      <c r="A419" s="85" t="s">
        <v>65</v>
      </c>
      <c r="C419" s="951"/>
      <c r="D419" s="951"/>
      <c r="E419" s="951"/>
      <c r="N419" s="951"/>
      <c r="O419" s="951"/>
      <c r="P419" s="951"/>
    </row>
    <row r="420" spans="1:16" x14ac:dyDescent="0.2">
      <c r="C420" s="86"/>
      <c r="D420" s="86"/>
      <c r="E420" s="86"/>
      <c r="N420" s="86"/>
      <c r="O420" s="86"/>
      <c r="P420" s="86"/>
    </row>
    <row r="421" spans="1:16" x14ac:dyDescent="0.2">
      <c r="C421" s="86"/>
      <c r="D421" s="86"/>
      <c r="E421" s="86"/>
      <c r="N421" s="86"/>
      <c r="O421" s="86"/>
      <c r="P421" s="86"/>
    </row>
    <row r="422" spans="1:16" x14ac:dyDescent="0.2">
      <c r="C422" s="86"/>
      <c r="D422" s="86"/>
      <c r="E422" s="86"/>
      <c r="N422" s="86"/>
      <c r="O422" s="86"/>
      <c r="P422" s="86"/>
    </row>
    <row r="423" spans="1:16" x14ac:dyDescent="0.2">
      <c r="C423" s="86"/>
      <c r="D423" s="86"/>
      <c r="E423" s="86"/>
      <c r="N423" s="86"/>
      <c r="O423" s="86"/>
      <c r="P423" s="86"/>
    </row>
    <row r="424" spans="1:16" x14ac:dyDescent="0.2">
      <c r="C424" s="86"/>
      <c r="D424" s="86"/>
      <c r="E424" s="86"/>
      <c r="N424" s="86"/>
      <c r="O424" s="86"/>
      <c r="P424" s="86"/>
    </row>
    <row r="425" spans="1:16" x14ac:dyDescent="0.2">
      <c r="C425" s="86"/>
      <c r="D425" s="86"/>
      <c r="E425" s="86"/>
      <c r="I425" s="80" t="s">
        <v>72</v>
      </c>
      <c r="N425" s="86"/>
      <c r="O425" s="86"/>
      <c r="P425" s="86"/>
    </row>
    <row r="426" spans="1:16" ht="12.75" customHeight="1" x14ac:dyDescent="0.2">
      <c r="A426" s="951" t="s">
        <v>0</v>
      </c>
      <c r="B426" s="951"/>
      <c r="F426" s="1" t="s">
        <v>1</v>
      </c>
      <c r="I426" s="52"/>
      <c r="M426" s="1038" t="s">
        <v>61</v>
      </c>
      <c r="N426" s="1038"/>
      <c r="O426" s="1038"/>
      <c r="P426" s="1038"/>
    </row>
    <row r="427" spans="1:16" ht="12.75" customHeight="1" x14ac:dyDescent="0.2">
      <c r="A427" s="951" t="s">
        <v>3</v>
      </c>
      <c r="B427" s="951"/>
      <c r="I427" s="52"/>
      <c r="M427" s="1038"/>
      <c r="N427" s="1038"/>
      <c r="O427" s="1038"/>
      <c r="P427" s="1038"/>
    </row>
    <row r="428" spans="1:16" x14ac:dyDescent="0.2">
      <c r="A428" s="951" t="s">
        <v>4</v>
      </c>
      <c r="B428" s="951"/>
      <c r="I428" s="52"/>
      <c r="M428" s="1" t="s">
        <v>1</v>
      </c>
    </row>
    <row r="429" spans="1:16" ht="20.25" x14ac:dyDescent="0.3">
      <c r="F429" s="953" t="s">
        <v>5</v>
      </c>
      <c r="G429" s="953"/>
      <c r="H429" s="953"/>
      <c r="I429" s="953"/>
      <c r="J429" s="953"/>
      <c r="K429" s="953"/>
      <c r="L429" s="953"/>
    </row>
    <row r="430" spans="1:16" x14ac:dyDescent="0.2">
      <c r="F430" s="954" t="s">
        <v>64</v>
      </c>
      <c r="G430" s="954"/>
      <c r="H430" s="954"/>
      <c r="I430" s="954"/>
      <c r="J430" s="954"/>
      <c r="K430" s="954"/>
      <c r="L430" s="954"/>
    </row>
    <row r="431" spans="1:16" ht="12.75" customHeight="1" x14ac:dyDescent="0.2">
      <c r="A431" s="1" t="s">
        <v>6</v>
      </c>
      <c r="C431" s="27"/>
      <c r="D431" s="88">
        <v>1</v>
      </c>
      <c r="E431" s="88">
        <v>5</v>
      </c>
      <c r="I431" s="1026">
        <v>13</v>
      </c>
      <c r="K431" s="2"/>
      <c r="L431" s="23" t="s">
        <v>48</v>
      </c>
      <c r="M431" s="970" t="str">
        <f>+M396</f>
        <v>: Juni</v>
      </c>
      <c r="N431" s="971"/>
      <c r="O431" s="88">
        <f>+O396</f>
        <v>0</v>
      </c>
      <c r="P431" s="88">
        <f>+P396</f>
        <v>6</v>
      </c>
    </row>
    <row r="432" spans="1:16" ht="12.75" customHeight="1" x14ac:dyDescent="0.2">
      <c r="A432" s="1" t="s">
        <v>7</v>
      </c>
      <c r="C432" s="27"/>
      <c r="D432" s="88">
        <v>0</v>
      </c>
      <c r="E432" s="88">
        <v>8</v>
      </c>
      <c r="G432" s="1" t="s">
        <v>1</v>
      </c>
      <c r="I432" s="1026"/>
      <c r="K432" s="2"/>
      <c r="L432" s="23" t="s">
        <v>11</v>
      </c>
      <c r="M432" s="970" t="str">
        <f>+M397</f>
        <v>: 2023</v>
      </c>
      <c r="N432" s="971"/>
      <c r="O432" s="88">
        <f>+O397</f>
        <v>2</v>
      </c>
      <c r="P432" s="88">
        <f>+P397</f>
        <v>3</v>
      </c>
    </row>
    <row r="433" spans="1:21" ht="13.5" thickBot="1" x14ac:dyDescent="0.25">
      <c r="C433" s="29"/>
      <c r="D433" s="29"/>
      <c r="K433" s="2"/>
      <c r="L433" s="2"/>
      <c r="N433" s="2"/>
      <c r="O433" s="29"/>
      <c r="P433" s="29"/>
    </row>
    <row r="434" spans="1:21" ht="12.75" customHeight="1" x14ac:dyDescent="0.2">
      <c r="A434" s="938" t="s">
        <v>12</v>
      </c>
      <c r="B434" s="940" t="s">
        <v>13</v>
      </c>
      <c r="C434" s="942" t="s">
        <v>14</v>
      </c>
      <c r="D434" s="943"/>
      <c r="E434" s="943"/>
      <c r="F434" s="943"/>
      <c r="G434" s="943"/>
      <c r="H434" s="943"/>
      <c r="I434" s="944"/>
      <c r="J434" s="945" t="s">
        <v>15</v>
      </c>
      <c r="K434" s="943"/>
      <c r="L434" s="943"/>
      <c r="M434" s="943"/>
      <c r="N434" s="943"/>
      <c r="O434" s="943"/>
      <c r="P434" s="944"/>
    </row>
    <row r="435" spans="1:21" ht="12.75" customHeight="1" x14ac:dyDescent="0.2">
      <c r="A435" s="939"/>
      <c r="B435" s="941"/>
      <c r="C435" s="946" t="s">
        <v>16</v>
      </c>
      <c r="D435" s="947"/>
      <c r="E435" s="947"/>
      <c r="F435" s="4"/>
      <c r="G435" s="4"/>
      <c r="H435" s="4"/>
      <c r="I435" s="94" t="s">
        <v>16</v>
      </c>
      <c r="J435" s="32" t="s">
        <v>16</v>
      </c>
      <c r="K435" s="4"/>
      <c r="L435" s="4"/>
      <c r="M435" s="4"/>
      <c r="N435" s="947" t="s">
        <v>16</v>
      </c>
      <c r="O435" s="947"/>
      <c r="P435" s="948"/>
    </row>
    <row r="436" spans="1:21" ht="12.75" customHeight="1" x14ac:dyDescent="0.2">
      <c r="A436" s="939"/>
      <c r="B436" s="941"/>
      <c r="C436" s="949" t="s">
        <v>8</v>
      </c>
      <c r="D436" s="950"/>
      <c r="E436" s="950"/>
      <c r="F436" s="95" t="s">
        <v>17</v>
      </c>
      <c r="G436" s="95" t="s">
        <v>18</v>
      </c>
      <c r="H436" s="95" t="s">
        <v>19</v>
      </c>
      <c r="I436" s="96" t="s">
        <v>20</v>
      </c>
      <c r="J436" s="33" t="s">
        <v>8</v>
      </c>
      <c r="K436" s="95" t="s">
        <v>17</v>
      </c>
      <c r="L436" s="95" t="s">
        <v>18</v>
      </c>
      <c r="M436" s="95" t="s">
        <v>19</v>
      </c>
      <c r="N436" s="955" t="s">
        <v>20</v>
      </c>
      <c r="O436" s="955"/>
      <c r="P436" s="956"/>
    </row>
    <row r="437" spans="1:21" ht="12.75" customHeight="1" x14ac:dyDescent="0.2">
      <c r="A437" s="939"/>
      <c r="B437" s="941"/>
      <c r="C437" s="957" t="s">
        <v>21</v>
      </c>
      <c r="D437" s="958"/>
      <c r="E437" s="958"/>
      <c r="F437" s="97"/>
      <c r="G437" s="97"/>
      <c r="H437" s="97"/>
      <c r="I437" s="98" t="s">
        <v>22</v>
      </c>
      <c r="J437" s="34" t="s">
        <v>21</v>
      </c>
      <c r="K437" s="97"/>
      <c r="L437" s="97"/>
      <c r="M437" s="97"/>
      <c r="N437" s="958" t="s">
        <v>23</v>
      </c>
      <c r="O437" s="958"/>
      <c r="P437" s="959"/>
      <c r="U437" s="1" t="s">
        <v>1</v>
      </c>
    </row>
    <row r="438" spans="1:21" x14ac:dyDescent="0.2">
      <c r="A438" s="44" t="s">
        <v>24</v>
      </c>
      <c r="B438" s="45" t="s">
        <v>25</v>
      </c>
      <c r="C438" s="960" t="s">
        <v>26</v>
      </c>
      <c r="D438" s="961"/>
      <c r="E438" s="961"/>
      <c r="F438" s="89" t="s">
        <v>27</v>
      </c>
      <c r="G438" s="89" t="s">
        <v>28</v>
      </c>
      <c r="H438" s="89" t="s">
        <v>29</v>
      </c>
      <c r="I438" s="46" t="s">
        <v>30</v>
      </c>
      <c r="J438" s="47" t="s">
        <v>31</v>
      </c>
      <c r="K438" s="89" t="s">
        <v>32</v>
      </c>
      <c r="L438" s="89" t="s">
        <v>33</v>
      </c>
      <c r="M438" s="89" t="s">
        <v>34</v>
      </c>
      <c r="N438" s="962" t="s">
        <v>35</v>
      </c>
      <c r="O438" s="961"/>
      <c r="P438" s="963"/>
      <c r="Q438" s="1" t="s">
        <v>1</v>
      </c>
    </row>
    <row r="439" spans="1:21" ht="15.75" x14ac:dyDescent="0.2">
      <c r="A439" s="5"/>
      <c r="B439" s="6" t="s">
        <v>36</v>
      </c>
      <c r="C439" s="998">
        <f>SUM(C15,C50,C85,C120,C155,C190,C225,C261,C296,C332,C368,C404)</f>
        <v>277</v>
      </c>
      <c r="D439" s="999"/>
      <c r="E439" s="999"/>
      <c r="F439" s="55">
        <f t="shared" ref="F439:N439" si="24">SUM(F15,F50,F85,F120,F155,F190,F225,F261,F296,F332,F368,F404)</f>
        <v>100</v>
      </c>
      <c r="G439" s="81">
        <f>SUM(G15,G50,G85,G120,G155,G190,G225,G261,G296,G332,G368,G404)</f>
        <v>2064</v>
      </c>
      <c r="H439" s="55">
        <f t="shared" si="24"/>
        <v>0</v>
      </c>
      <c r="I439" s="56">
        <f t="shared" si="24"/>
        <v>2241</v>
      </c>
      <c r="J439" s="63">
        <f t="shared" si="24"/>
        <v>2</v>
      </c>
      <c r="K439" s="55">
        <f t="shared" si="24"/>
        <v>0</v>
      </c>
      <c r="L439" s="81">
        <f t="shared" si="24"/>
        <v>0</v>
      </c>
      <c r="M439" s="55">
        <f t="shared" si="24"/>
        <v>0</v>
      </c>
      <c r="N439" s="1000">
        <f t="shared" si="24"/>
        <v>2</v>
      </c>
      <c r="O439" s="967"/>
      <c r="P439" s="968"/>
      <c r="Q439" s="1" t="s">
        <v>1</v>
      </c>
    </row>
    <row r="440" spans="1:21" x14ac:dyDescent="0.2">
      <c r="A440" s="9">
        <v>1</v>
      </c>
      <c r="B440" s="10" t="s">
        <v>37</v>
      </c>
      <c r="C440" s="980"/>
      <c r="D440" s="981"/>
      <c r="E440" s="981"/>
      <c r="F440" s="92"/>
      <c r="G440" s="92"/>
      <c r="H440" s="92"/>
      <c r="I440" s="93"/>
      <c r="J440" s="91"/>
      <c r="K440" s="92"/>
      <c r="L440" s="92"/>
      <c r="M440" s="92"/>
      <c r="N440" s="981"/>
      <c r="O440" s="981"/>
      <c r="P440" s="982"/>
    </row>
    <row r="441" spans="1:21" ht="14.25" x14ac:dyDescent="0.2">
      <c r="A441" s="11"/>
      <c r="B441" s="10" t="s">
        <v>38</v>
      </c>
      <c r="C441" s="1039">
        <f>SUM(C87,C17,C298,C192,C122,C334,C227,C263,C157,C406,C370,C52)</f>
        <v>0</v>
      </c>
      <c r="D441" s="1040"/>
      <c r="E441" s="1040"/>
      <c r="F441" s="124">
        <f t="shared" ref="F441:N443" si="25">SUM(F87,F17,F298,F192,F122,F334,F227,F263,F157,F406,F370,F52)</f>
        <v>0</v>
      </c>
      <c r="G441" s="124">
        <f t="shared" si="25"/>
        <v>0</v>
      </c>
      <c r="H441" s="124">
        <f t="shared" si="25"/>
        <v>0</v>
      </c>
      <c r="I441" s="125">
        <f t="shared" si="25"/>
        <v>0</v>
      </c>
      <c r="J441" s="123">
        <f t="shared" si="25"/>
        <v>0</v>
      </c>
      <c r="K441" s="124">
        <f t="shared" si="25"/>
        <v>0</v>
      </c>
      <c r="L441" s="124">
        <f t="shared" si="25"/>
        <v>0</v>
      </c>
      <c r="M441" s="124">
        <f t="shared" si="25"/>
        <v>0</v>
      </c>
      <c r="N441" s="1040">
        <f t="shared" si="25"/>
        <v>0</v>
      </c>
      <c r="O441" s="1040"/>
      <c r="P441" s="1041"/>
    </row>
    <row r="442" spans="1:21" ht="15" x14ac:dyDescent="0.2">
      <c r="A442" s="11"/>
      <c r="B442" s="12" t="s">
        <v>39</v>
      </c>
      <c r="C442" s="1015">
        <f>SUM(C88,C18,C299,C193,C123,C335,C228,C264,C158,C407,C371,C53)</f>
        <v>0</v>
      </c>
      <c r="D442" s="1016"/>
      <c r="E442" s="1016"/>
      <c r="F442" s="113">
        <f t="shared" si="25"/>
        <v>0</v>
      </c>
      <c r="G442" s="113">
        <f t="shared" si="25"/>
        <v>0</v>
      </c>
      <c r="H442" s="113">
        <f t="shared" si="25"/>
        <v>0</v>
      </c>
      <c r="I442" s="128">
        <f t="shared" si="25"/>
        <v>0</v>
      </c>
      <c r="J442" s="112">
        <f t="shared" si="25"/>
        <v>0</v>
      </c>
      <c r="K442" s="113">
        <f t="shared" si="25"/>
        <v>0</v>
      </c>
      <c r="L442" s="113">
        <f t="shared" si="25"/>
        <v>0</v>
      </c>
      <c r="M442" s="113">
        <f t="shared" si="25"/>
        <v>0</v>
      </c>
      <c r="N442" s="976">
        <f t="shared" si="25"/>
        <v>0</v>
      </c>
      <c r="O442" s="976"/>
      <c r="P442" s="977"/>
    </row>
    <row r="443" spans="1:21" ht="15" x14ac:dyDescent="0.2">
      <c r="A443" s="11"/>
      <c r="B443" s="12" t="s">
        <v>40</v>
      </c>
      <c r="C443" s="1048">
        <f>SUM(C89,C19,C300,C194,C124,C336,C229,C265,C159,C408,C372,C54)</f>
        <v>0</v>
      </c>
      <c r="D443" s="1049"/>
      <c r="E443" s="1049"/>
      <c r="F443" s="126">
        <f t="shared" si="25"/>
        <v>0</v>
      </c>
      <c r="G443" s="126">
        <f t="shared" si="25"/>
        <v>0</v>
      </c>
      <c r="H443" s="126">
        <f t="shared" si="25"/>
        <v>0</v>
      </c>
      <c r="I443" s="43">
        <f t="shared" si="25"/>
        <v>0</v>
      </c>
      <c r="J443" s="112">
        <f t="shared" si="25"/>
        <v>0</v>
      </c>
      <c r="K443" s="113">
        <f t="shared" si="25"/>
        <v>0</v>
      </c>
      <c r="L443" s="113">
        <f t="shared" si="25"/>
        <v>0</v>
      </c>
      <c r="M443" s="113">
        <f t="shared" si="25"/>
        <v>0</v>
      </c>
      <c r="N443" s="976">
        <f t="shared" si="25"/>
        <v>0</v>
      </c>
      <c r="O443" s="976"/>
      <c r="P443" s="977"/>
      <c r="S443" s="1" t="s">
        <v>1</v>
      </c>
    </row>
    <row r="444" spans="1:21" ht="14.25" x14ac:dyDescent="0.2">
      <c r="A444" s="11"/>
      <c r="B444" s="10" t="s">
        <v>41</v>
      </c>
      <c r="C444" s="1050">
        <f>SUM(C20,C55,C90,C125,C160,C195,C230,C266,C301,C337,C373,C409)</f>
        <v>277</v>
      </c>
      <c r="D444" s="1051"/>
      <c r="E444" s="1051"/>
      <c r="F444" s="57">
        <f t="shared" ref="F444:N451" si="26">SUM(F20,F55,F90,F125,F160,F195,F230,F266,F301,F337,F373,F409)</f>
        <v>100</v>
      </c>
      <c r="G444" s="57">
        <f t="shared" si="26"/>
        <v>2064</v>
      </c>
      <c r="H444" s="57">
        <f t="shared" si="26"/>
        <v>0</v>
      </c>
      <c r="I444" s="58">
        <f t="shared" si="26"/>
        <v>2241</v>
      </c>
      <c r="J444" s="65">
        <f t="shared" si="26"/>
        <v>2</v>
      </c>
      <c r="K444" s="66">
        <f t="shared" si="26"/>
        <v>0</v>
      </c>
      <c r="L444" s="66">
        <f t="shared" si="26"/>
        <v>0</v>
      </c>
      <c r="M444" s="66">
        <f t="shared" si="26"/>
        <v>0</v>
      </c>
      <c r="N444" s="976">
        <f t="shared" si="26"/>
        <v>2</v>
      </c>
      <c r="O444" s="976"/>
      <c r="P444" s="977"/>
      <c r="T444" s="1" t="s">
        <v>1</v>
      </c>
    </row>
    <row r="445" spans="1:21" ht="15" x14ac:dyDescent="0.2">
      <c r="A445" s="11"/>
      <c r="B445" s="12" t="s">
        <v>39</v>
      </c>
      <c r="C445" s="1015">
        <f t="shared" ref="C445:C451" si="27">SUM(C21,C56,C91,C126,C161,C196,C231,C267,C302,C338,C374,C410)</f>
        <v>117</v>
      </c>
      <c r="D445" s="1016"/>
      <c r="E445" s="1016"/>
      <c r="F445" s="61">
        <f>SUM(F21,F56,F91,F126,F161,F196,F231,F267,F302,F338,F374,F410)</f>
        <v>45</v>
      </c>
      <c r="G445" s="61">
        <f t="shared" si="26"/>
        <v>1798</v>
      </c>
      <c r="H445" s="61">
        <f t="shared" si="26"/>
        <v>0</v>
      </c>
      <c r="I445" s="62">
        <f t="shared" si="26"/>
        <v>1870</v>
      </c>
      <c r="J445" s="64">
        <f t="shared" si="26"/>
        <v>0</v>
      </c>
      <c r="K445" s="61">
        <f t="shared" si="26"/>
        <v>0</v>
      </c>
      <c r="L445" s="61">
        <f t="shared" si="26"/>
        <v>0</v>
      </c>
      <c r="M445" s="61">
        <f t="shared" si="26"/>
        <v>0</v>
      </c>
      <c r="N445" s="1016">
        <f t="shared" si="26"/>
        <v>0</v>
      </c>
      <c r="O445" s="1016"/>
      <c r="P445" s="1044"/>
      <c r="Q445" s="1" t="s">
        <v>63</v>
      </c>
    </row>
    <row r="446" spans="1:21" ht="15" x14ac:dyDescent="0.2">
      <c r="A446" s="11"/>
      <c r="B446" s="12" t="s">
        <v>40</v>
      </c>
      <c r="C446" s="1042">
        <f t="shared" si="27"/>
        <v>160</v>
      </c>
      <c r="D446" s="1043"/>
      <c r="E446" s="1043"/>
      <c r="F446" s="59">
        <f t="shared" si="26"/>
        <v>55</v>
      </c>
      <c r="G446" s="59">
        <f t="shared" si="26"/>
        <v>266</v>
      </c>
      <c r="H446" s="59">
        <f t="shared" si="26"/>
        <v>0</v>
      </c>
      <c r="I446" s="60">
        <f t="shared" si="26"/>
        <v>371</v>
      </c>
      <c r="J446" s="64">
        <f t="shared" si="26"/>
        <v>2</v>
      </c>
      <c r="K446" s="61">
        <f t="shared" si="26"/>
        <v>0</v>
      </c>
      <c r="L446" s="61">
        <f t="shared" si="26"/>
        <v>0</v>
      </c>
      <c r="M446" s="61">
        <f t="shared" si="26"/>
        <v>0</v>
      </c>
      <c r="N446" s="1016">
        <f t="shared" si="26"/>
        <v>2</v>
      </c>
      <c r="O446" s="1016"/>
      <c r="P446" s="1044"/>
    </row>
    <row r="447" spans="1:21" x14ac:dyDescent="0.2">
      <c r="A447" s="9">
        <v>2</v>
      </c>
      <c r="B447" s="10" t="s">
        <v>42</v>
      </c>
      <c r="C447" s="1045"/>
      <c r="D447" s="1046"/>
      <c r="E447" s="1047"/>
      <c r="F447" s="92"/>
      <c r="G447" s="92"/>
      <c r="H447" s="92"/>
      <c r="I447" s="103"/>
      <c r="J447" s="91"/>
      <c r="K447" s="92"/>
      <c r="L447" s="92"/>
      <c r="M447" s="92"/>
      <c r="N447" s="983"/>
      <c r="O447" s="983"/>
      <c r="P447" s="984"/>
    </row>
    <row r="448" spans="1:21" ht="15" x14ac:dyDescent="0.2">
      <c r="A448" s="11"/>
      <c r="B448" s="12" t="s">
        <v>43</v>
      </c>
      <c r="C448" s="1042">
        <f>SUM(C24,C59,C94,C129,C164,C199,C234,C270,C305,C341,C377,C413)</f>
        <v>0</v>
      </c>
      <c r="D448" s="1043"/>
      <c r="E448" s="1043"/>
      <c r="F448" s="59">
        <f t="shared" si="26"/>
        <v>0</v>
      </c>
      <c r="G448" s="59">
        <f t="shared" si="26"/>
        <v>90</v>
      </c>
      <c r="H448" s="59">
        <f t="shared" si="26"/>
        <v>0</v>
      </c>
      <c r="I448" s="60">
        <f t="shared" si="26"/>
        <v>90</v>
      </c>
      <c r="J448" s="91"/>
      <c r="K448" s="92"/>
      <c r="L448" s="92"/>
      <c r="M448" s="92"/>
      <c r="N448" s="983"/>
      <c r="O448" s="983"/>
      <c r="P448" s="984"/>
    </row>
    <row r="449" spans="1:17" ht="15" x14ac:dyDescent="0.2">
      <c r="A449" s="11"/>
      <c r="B449" s="12" t="s">
        <v>44</v>
      </c>
      <c r="C449" s="1042">
        <f t="shared" si="27"/>
        <v>257</v>
      </c>
      <c r="D449" s="1043"/>
      <c r="E449" s="1043"/>
      <c r="F449" s="59">
        <f t="shared" si="26"/>
        <v>80</v>
      </c>
      <c r="G449" s="59">
        <f t="shared" si="26"/>
        <v>1861</v>
      </c>
      <c r="H449" s="59">
        <f t="shared" si="26"/>
        <v>0</v>
      </c>
      <c r="I449" s="60">
        <f t="shared" si="26"/>
        <v>2038</v>
      </c>
      <c r="J449" s="91"/>
      <c r="K449" s="92"/>
      <c r="L449" s="92"/>
      <c r="M449" s="92"/>
      <c r="N449" s="983"/>
      <c r="O449" s="983"/>
      <c r="P449" s="984"/>
    </row>
    <row r="450" spans="1:17" ht="15" x14ac:dyDescent="0.2">
      <c r="A450" s="9"/>
      <c r="B450" s="12" t="s">
        <v>45</v>
      </c>
      <c r="C450" s="1042">
        <f t="shared" si="27"/>
        <v>0</v>
      </c>
      <c r="D450" s="1043"/>
      <c r="E450" s="1043"/>
      <c r="F450" s="59">
        <f t="shared" si="26"/>
        <v>0</v>
      </c>
      <c r="G450" s="59">
        <f t="shared" si="26"/>
        <v>0</v>
      </c>
      <c r="H450" s="59">
        <f t="shared" si="26"/>
        <v>0</v>
      </c>
      <c r="I450" s="60">
        <f t="shared" si="26"/>
        <v>0</v>
      </c>
      <c r="J450" s="91"/>
      <c r="K450" s="92"/>
      <c r="L450" s="92"/>
      <c r="M450" s="92"/>
      <c r="N450" s="983"/>
      <c r="O450" s="983"/>
      <c r="P450" s="984"/>
      <c r="Q450" s="1" t="s">
        <v>1</v>
      </c>
    </row>
    <row r="451" spans="1:17" ht="12.75" customHeight="1" x14ac:dyDescent="0.2">
      <c r="A451" s="14"/>
      <c r="B451" s="15" t="s">
        <v>46</v>
      </c>
      <c r="C451" s="1042">
        <f t="shared" si="27"/>
        <v>20</v>
      </c>
      <c r="D451" s="1043"/>
      <c r="E451" s="1043"/>
      <c r="F451" s="59">
        <f t="shared" si="26"/>
        <v>20</v>
      </c>
      <c r="G451" s="59">
        <f t="shared" si="26"/>
        <v>113</v>
      </c>
      <c r="H451" s="59">
        <f t="shared" si="26"/>
        <v>0</v>
      </c>
      <c r="I451" s="60">
        <f t="shared" si="26"/>
        <v>113</v>
      </c>
      <c r="J451" s="37"/>
      <c r="K451" s="16"/>
      <c r="L451" s="16"/>
      <c r="M451" s="16"/>
      <c r="N451" s="987"/>
      <c r="O451" s="987"/>
      <c r="P451" s="988"/>
    </row>
    <row r="452" spans="1:17" ht="12.75" customHeight="1" thickBot="1" x14ac:dyDescent="0.25">
      <c r="A452" s="21">
        <v>3</v>
      </c>
      <c r="B452" s="22" t="s">
        <v>47</v>
      </c>
      <c r="C452" s="1052"/>
      <c r="D452" s="1053"/>
      <c r="E452" s="1053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106"/>
      <c r="I452" s="38"/>
      <c r="J452" s="39"/>
      <c r="K452" s="129"/>
      <c r="L452" s="129"/>
      <c r="M452" s="129"/>
      <c r="N452" s="993"/>
      <c r="O452" s="993"/>
      <c r="P452" s="994"/>
    </row>
    <row r="453" spans="1:17" ht="12.75" customHeight="1" x14ac:dyDescent="0.2">
      <c r="B453" s="86"/>
      <c r="C453" s="995">
        <f>SUM(C448:E451)-C439</f>
        <v>0</v>
      </c>
      <c r="D453" s="996"/>
      <c r="E453" s="996"/>
      <c r="F453" s="24">
        <f>SUM(F448:F451)-F439</f>
        <v>0</v>
      </c>
      <c r="G453" s="24">
        <f>SUM(G448:G451)-G439</f>
        <v>0</v>
      </c>
      <c r="H453" s="24">
        <f>SUM(H448:H451)-H439</f>
        <v>0</v>
      </c>
      <c r="I453" s="24">
        <f>SUM(I448:I451)-I439</f>
        <v>0</v>
      </c>
      <c r="J453" s="8"/>
      <c r="K453" s="8" t="s">
        <v>1</v>
      </c>
      <c r="L453" s="8"/>
      <c r="M453" s="8"/>
      <c r="N453" s="997"/>
      <c r="O453" s="997"/>
      <c r="P453" s="997"/>
    </row>
    <row r="454" spans="1:17" x14ac:dyDescent="0.2">
      <c r="A454" s="85" t="s">
        <v>65</v>
      </c>
      <c r="C454" s="951"/>
      <c r="D454" s="951"/>
      <c r="E454" s="951"/>
      <c r="G454" s="1" t="s">
        <v>62</v>
      </c>
      <c r="N454" s="951"/>
      <c r="O454" s="951"/>
      <c r="P454" s="951"/>
    </row>
    <row r="455" spans="1:17" x14ac:dyDescent="0.2">
      <c r="C455" s="86"/>
      <c r="D455" s="86"/>
      <c r="E455" s="86"/>
      <c r="K455" s="1" t="s">
        <v>1</v>
      </c>
      <c r="N455" s="86"/>
      <c r="O455" s="86"/>
      <c r="P455" s="86"/>
    </row>
    <row r="456" spans="1:17" x14ac:dyDescent="0.2">
      <c r="C456" s="86"/>
      <c r="D456" s="86"/>
      <c r="E456" s="86"/>
      <c r="K456" s="1" t="s">
        <v>1</v>
      </c>
      <c r="N456" s="86"/>
      <c r="O456" s="86"/>
      <c r="P456" s="86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</mergeCells>
  <pageMargins left="0.69930555555555596" right="0.69930555555555596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B486"/>
  <sheetViews>
    <sheetView topLeftCell="A43" zoomScale="80" zoomScaleNormal="80" workbookViewId="0">
      <pane xSplit="2" topLeftCell="J1" activePane="topRight" state="frozen"/>
      <selection activeCell="O501" sqref="O501"/>
      <selection pane="topRight" activeCell="Z51" sqref="Z51:AC58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51" t="s">
        <v>0</v>
      </c>
      <c r="B1" s="951"/>
      <c r="F1" s="1" t="s">
        <v>1</v>
      </c>
      <c r="M1" s="952" t="s">
        <v>2</v>
      </c>
      <c r="N1" s="952"/>
      <c r="O1" s="952"/>
      <c r="P1" s="952"/>
    </row>
    <row r="2" spans="1:22" ht="12.75" customHeight="1" x14ac:dyDescent="0.2">
      <c r="A2" s="951" t="s">
        <v>3</v>
      </c>
      <c r="B2" s="951"/>
      <c r="M2" s="952"/>
      <c r="N2" s="952"/>
      <c r="O2" s="952"/>
      <c r="P2" s="952"/>
    </row>
    <row r="3" spans="1:22" x14ac:dyDescent="0.2">
      <c r="A3" s="951" t="s">
        <v>4</v>
      </c>
      <c r="B3" s="951"/>
    </row>
    <row r="4" spans="1:22" ht="20.25" x14ac:dyDescent="0.3">
      <c r="F4" s="953" t="s">
        <v>5</v>
      </c>
      <c r="G4" s="953"/>
      <c r="H4" s="953"/>
      <c r="I4" s="953"/>
      <c r="J4" s="953"/>
      <c r="K4" s="953"/>
      <c r="L4" s="953"/>
    </row>
    <row r="5" spans="1:22" x14ac:dyDescent="0.2">
      <c r="F5" s="954" t="s">
        <v>64</v>
      </c>
      <c r="G5" s="954"/>
      <c r="H5" s="954"/>
      <c r="I5" s="954"/>
      <c r="J5" s="954"/>
      <c r="K5" s="954"/>
      <c r="L5" s="954"/>
    </row>
    <row r="6" spans="1:22" x14ac:dyDescent="0.2">
      <c r="A6" s="1" t="s">
        <v>6</v>
      </c>
      <c r="C6" s="27"/>
      <c r="D6" s="591">
        <v>1</v>
      </c>
      <c r="E6" s="591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7</v>
      </c>
      <c r="C7" s="28"/>
      <c r="D7" s="4">
        <v>0</v>
      </c>
      <c r="E7" s="4">
        <v>8</v>
      </c>
      <c r="I7" s="969">
        <v>1</v>
      </c>
      <c r="K7" s="2"/>
      <c r="L7" s="23" t="s">
        <v>8</v>
      </c>
      <c r="M7" s="970" t="s">
        <v>74</v>
      </c>
      <c r="N7" s="971"/>
      <c r="O7" s="591">
        <v>0</v>
      </c>
      <c r="P7" s="591">
        <v>7</v>
      </c>
      <c r="V7" s="1" t="s">
        <v>1</v>
      </c>
    </row>
    <row r="8" spans="1:22" s="3" customFormat="1" ht="12.75" customHeight="1" x14ac:dyDescent="0.2">
      <c r="A8" s="19" t="s">
        <v>49</v>
      </c>
      <c r="B8" s="19"/>
      <c r="C8" s="40">
        <v>0</v>
      </c>
      <c r="D8" s="40">
        <v>1</v>
      </c>
      <c r="E8" s="40">
        <v>0</v>
      </c>
      <c r="I8" s="969"/>
      <c r="J8" s="67"/>
      <c r="K8" s="68"/>
      <c r="L8" s="69" t="s">
        <v>11</v>
      </c>
      <c r="M8" s="972" t="s">
        <v>66</v>
      </c>
      <c r="N8" s="973"/>
      <c r="O8" s="40">
        <v>2</v>
      </c>
      <c r="P8" s="40">
        <v>3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938" t="s">
        <v>12</v>
      </c>
      <c r="B10" s="940" t="s">
        <v>13</v>
      </c>
      <c r="C10" s="942" t="s">
        <v>14</v>
      </c>
      <c r="D10" s="943"/>
      <c r="E10" s="943"/>
      <c r="F10" s="943"/>
      <c r="G10" s="943"/>
      <c r="H10" s="943"/>
      <c r="I10" s="944"/>
      <c r="J10" s="945" t="s">
        <v>15</v>
      </c>
      <c r="K10" s="943"/>
      <c r="L10" s="943"/>
      <c r="M10" s="943"/>
      <c r="N10" s="943"/>
      <c r="O10" s="943"/>
      <c r="P10" s="944"/>
    </row>
    <row r="11" spans="1:22" ht="12.75" customHeight="1" x14ac:dyDescent="0.2">
      <c r="A11" s="939"/>
      <c r="B11" s="941"/>
      <c r="C11" s="946" t="s">
        <v>16</v>
      </c>
      <c r="D11" s="947"/>
      <c r="E11" s="947"/>
      <c r="F11" s="4"/>
      <c r="G11" s="4"/>
      <c r="H11" s="4"/>
      <c r="I11" s="594" t="s">
        <v>16</v>
      </c>
      <c r="J11" s="32" t="s">
        <v>16</v>
      </c>
      <c r="K11" s="4"/>
      <c r="L11" s="4"/>
      <c r="M11" s="4"/>
      <c r="N11" s="947" t="s">
        <v>16</v>
      </c>
      <c r="O11" s="947"/>
      <c r="P11" s="948"/>
    </row>
    <row r="12" spans="1:22" ht="12.75" customHeight="1" x14ac:dyDescent="0.2">
      <c r="A12" s="939"/>
      <c r="B12" s="941"/>
      <c r="C12" s="949" t="s">
        <v>8</v>
      </c>
      <c r="D12" s="950"/>
      <c r="E12" s="950"/>
      <c r="F12" s="595" t="s">
        <v>17</v>
      </c>
      <c r="G12" s="595" t="s">
        <v>18</v>
      </c>
      <c r="H12" s="595" t="s">
        <v>19</v>
      </c>
      <c r="I12" s="588" t="s">
        <v>20</v>
      </c>
      <c r="J12" s="33" t="s">
        <v>8</v>
      </c>
      <c r="K12" s="595" t="s">
        <v>17</v>
      </c>
      <c r="L12" s="595" t="s">
        <v>18</v>
      </c>
      <c r="M12" s="595" t="s">
        <v>19</v>
      </c>
      <c r="N12" s="955" t="s">
        <v>20</v>
      </c>
      <c r="O12" s="955"/>
      <c r="P12" s="956"/>
    </row>
    <row r="13" spans="1:22" ht="12.75" customHeight="1" x14ac:dyDescent="0.2">
      <c r="A13" s="939"/>
      <c r="B13" s="941"/>
      <c r="C13" s="957" t="s">
        <v>21</v>
      </c>
      <c r="D13" s="958"/>
      <c r="E13" s="958"/>
      <c r="F13" s="589"/>
      <c r="G13" s="589"/>
      <c r="H13" s="589"/>
      <c r="I13" s="590" t="s">
        <v>22</v>
      </c>
      <c r="J13" s="34" t="s">
        <v>21</v>
      </c>
      <c r="K13" s="589"/>
      <c r="L13" s="589"/>
      <c r="M13" s="589"/>
      <c r="N13" s="958" t="s">
        <v>23</v>
      </c>
      <c r="O13" s="958"/>
      <c r="P13" s="959"/>
      <c r="V13" s="1" t="s">
        <v>1</v>
      </c>
    </row>
    <row r="14" spans="1:22" x14ac:dyDescent="0.2">
      <c r="A14" s="44" t="s">
        <v>24</v>
      </c>
      <c r="B14" s="45" t="s">
        <v>25</v>
      </c>
      <c r="C14" s="960" t="s">
        <v>26</v>
      </c>
      <c r="D14" s="961"/>
      <c r="E14" s="961"/>
      <c r="F14" s="592" t="s">
        <v>27</v>
      </c>
      <c r="G14" s="592" t="s">
        <v>28</v>
      </c>
      <c r="H14" s="592" t="s">
        <v>29</v>
      </c>
      <c r="I14" s="46" t="s">
        <v>30</v>
      </c>
      <c r="J14" s="47" t="s">
        <v>31</v>
      </c>
      <c r="K14" s="592" t="s">
        <v>32</v>
      </c>
      <c r="L14" s="592" t="s">
        <v>33</v>
      </c>
      <c r="M14" s="592" t="s">
        <v>34</v>
      </c>
      <c r="N14" s="962" t="s">
        <v>35</v>
      </c>
      <c r="O14" s="961"/>
      <c r="P14" s="963"/>
      <c r="R14" s="543"/>
    </row>
    <row r="15" spans="1:22" ht="30" customHeight="1" x14ac:dyDescent="0.2">
      <c r="A15" s="5"/>
      <c r="B15" s="6" t="s">
        <v>36</v>
      </c>
      <c r="C15" s="964">
        <f>SUM(C17,C20)</f>
        <v>663</v>
      </c>
      <c r="D15" s="965"/>
      <c r="E15" s="965"/>
      <c r="F15" s="605">
        <f t="shared" ref="F15:N15" si="0">SUM(F17,F20)</f>
        <v>0</v>
      </c>
      <c r="G15" s="605">
        <f t="shared" si="0"/>
        <v>0</v>
      </c>
      <c r="H15" s="605">
        <f t="shared" si="0"/>
        <v>0</v>
      </c>
      <c r="I15" s="41">
        <f t="shared" si="0"/>
        <v>663</v>
      </c>
      <c r="J15" s="7">
        <f t="shared" si="0"/>
        <v>0</v>
      </c>
      <c r="K15" s="41">
        <f t="shared" si="0"/>
        <v>0</v>
      </c>
      <c r="L15" s="41">
        <f t="shared" si="0"/>
        <v>0</v>
      </c>
      <c r="M15" s="7">
        <f t="shared" si="0"/>
        <v>0</v>
      </c>
      <c r="N15" s="966">
        <f t="shared" si="0"/>
        <v>0</v>
      </c>
      <c r="O15" s="967"/>
      <c r="P15" s="968"/>
    </row>
    <row r="16" spans="1:22" ht="25.5" customHeight="1" x14ac:dyDescent="0.2">
      <c r="A16" s="9">
        <v>1</v>
      </c>
      <c r="B16" s="10" t="s">
        <v>37</v>
      </c>
      <c r="C16" s="980"/>
      <c r="D16" s="981"/>
      <c r="E16" s="981"/>
      <c r="F16" s="583"/>
      <c r="G16" s="583"/>
      <c r="H16" s="583"/>
      <c r="I16" s="35"/>
      <c r="J16" s="582"/>
      <c r="K16" s="583"/>
      <c r="L16" s="583"/>
      <c r="M16" s="583"/>
      <c r="N16" s="981"/>
      <c r="O16" s="981"/>
      <c r="P16" s="982"/>
    </row>
    <row r="17" spans="1:16" ht="12.75" customHeight="1" x14ac:dyDescent="0.2">
      <c r="A17" s="11"/>
      <c r="B17" s="10" t="s">
        <v>38</v>
      </c>
      <c r="C17" s="978">
        <f>SUM(C18:E19)</f>
        <v>0</v>
      </c>
      <c r="D17" s="979"/>
      <c r="E17" s="979"/>
      <c r="F17" s="604">
        <f>SUM(F18:F19)</f>
        <v>0</v>
      </c>
      <c r="G17" s="604">
        <f>SUM(G18:G19)</f>
        <v>0</v>
      </c>
      <c r="H17" s="604">
        <f>SUM(H18:H19)</f>
        <v>0</v>
      </c>
      <c r="I17" s="601">
        <f t="shared" ref="I17:I22" si="1">SUM(C17-F17+G17-H17)</f>
        <v>0</v>
      </c>
      <c r="J17" s="600">
        <f>SUM(J18:J19)</f>
        <v>0</v>
      </c>
      <c r="K17" s="604">
        <f>SUM(K18:K19)</f>
        <v>0</v>
      </c>
      <c r="L17" s="604">
        <f>SUM(L18:L19)</f>
        <v>0</v>
      </c>
      <c r="M17" s="600">
        <f>SUM(M18:M19)</f>
        <v>0</v>
      </c>
      <c r="N17" s="976">
        <f>SUM(N18:P19)</f>
        <v>0</v>
      </c>
      <c r="O17" s="976"/>
      <c r="P17" s="977"/>
    </row>
    <row r="18" spans="1:16" ht="12.75" customHeight="1" x14ac:dyDescent="0.2">
      <c r="A18" s="11"/>
      <c r="B18" s="12" t="s">
        <v>39</v>
      </c>
      <c r="C18" s="974">
        <v>0</v>
      </c>
      <c r="D18" s="975"/>
      <c r="E18" s="975"/>
      <c r="F18" s="603">
        <v>0</v>
      </c>
      <c r="G18" s="603">
        <v>0</v>
      </c>
      <c r="H18" s="603">
        <v>0</v>
      </c>
      <c r="I18" s="42">
        <f t="shared" si="1"/>
        <v>0</v>
      </c>
      <c r="J18" s="79">
        <v>0</v>
      </c>
      <c r="K18" s="79">
        <v>0</v>
      </c>
      <c r="L18" s="79">
        <v>0</v>
      </c>
      <c r="M18" s="79">
        <v>0</v>
      </c>
      <c r="N18" s="976">
        <f>SUM(J18-K18+L18-M18)</f>
        <v>0</v>
      </c>
      <c r="O18" s="976"/>
      <c r="P18" s="977"/>
    </row>
    <row r="19" spans="1:16" ht="12.75" customHeight="1" x14ac:dyDescent="0.2">
      <c r="A19" s="11"/>
      <c r="B19" s="12" t="s">
        <v>40</v>
      </c>
      <c r="C19" s="974">
        <v>0</v>
      </c>
      <c r="D19" s="975"/>
      <c r="E19" s="975"/>
      <c r="F19" s="603">
        <v>0</v>
      </c>
      <c r="G19" s="603">
        <v>0</v>
      </c>
      <c r="H19" s="603">
        <v>0</v>
      </c>
      <c r="I19" s="42">
        <f t="shared" si="1"/>
        <v>0</v>
      </c>
      <c r="J19" s="79">
        <v>0</v>
      </c>
      <c r="K19" s="79">
        <v>0</v>
      </c>
      <c r="L19" s="79">
        <v>0</v>
      </c>
      <c r="M19" s="79">
        <v>0</v>
      </c>
      <c r="N19" s="976">
        <f>SUM(J19-K19+L19-M19)</f>
        <v>0</v>
      </c>
      <c r="O19" s="976"/>
      <c r="P19" s="977"/>
    </row>
    <row r="20" spans="1:16" ht="12.75" customHeight="1" x14ac:dyDescent="0.2">
      <c r="A20" s="11"/>
      <c r="B20" s="10" t="s">
        <v>41</v>
      </c>
      <c r="C20" s="978">
        <f>SUM(C21:E22)</f>
        <v>663</v>
      </c>
      <c r="D20" s="979"/>
      <c r="E20" s="979"/>
      <c r="F20" s="604">
        <f>SUM(F21:F22)</f>
        <v>0</v>
      </c>
      <c r="G20" s="604">
        <f>SUM(G21:G22)</f>
        <v>0</v>
      </c>
      <c r="H20" s="604">
        <f>SUM(H21:H22)</f>
        <v>0</v>
      </c>
      <c r="I20" s="601">
        <f t="shared" si="1"/>
        <v>663</v>
      </c>
      <c r="J20" s="13">
        <f>SUM(J21:J22)</f>
        <v>0</v>
      </c>
      <c r="K20" s="48">
        <f>SUM(K21:K22)</f>
        <v>0</v>
      </c>
      <c r="L20" s="48">
        <f>SUM(L21:L22)</f>
        <v>0</v>
      </c>
      <c r="M20" s="13">
        <f>SUM(M21:M22)</f>
        <v>0</v>
      </c>
      <c r="N20" s="976">
        <f>SUM(N21:P22)</f>
        <v>0</v>
      </c>
      <c r="O20" s="976"/>
      <c r="P20" s="977"/>
    </row>
    <row r="21" spans="1:16" ht="12.75" customHeight="1" x14ac:dyDescent="0.2">
      <c r="A21" s="11"/>
      <c r="B21" s="12" t="s">
        <v>39</v>
      </c>
      <c r="C21" s="974">
        <v>458</v>
      </c>
      <c r="D21" s="975"/>
      <c r="E21" s="975"/>
      <c r="F21" s="603">
        <v>0</v>
      </c>
      <c r="G21" s="603">
        <v>0</v>
      </c>
      <c r="H21" s="603">
        <v>0</v>
      </c>
      <c r="I21" s="42">
        <f t="shared" si="1"/>
        <v>458</v>
      </c>
      <c r="J21" s="36">
        <v>0</v>
      </c>
      <c r="K21" s="603">
        <v>0</v>
      </c>
      <c r="L21" s="603">
        <v>0</v>
      </c>
      <c r="M21" s="598">
        <v>0</v>
      </c>
      <c r="N21" s="976">
        <f>SUM(J21-K21+L21-M21)</f>
        <v>0</v>
      </c>
      <c r="O21" s="976"/>
      <c r="P21" s="977"/>
    </row>
    <row r="22" spans="1:16" ht="15" x14ac:dyDescent="0.2">
      <c r="A22" s="11"/>
      <c r="B22" s="12" t="s">
        <v>40</v>
      </c>
      <c r="C22" s="974">
        <v>205</v>
      </c>
      <c r="D22" s="975"/>
      <c r="E22" s="975"/>
      <c r="F22" s="603">
        <v>0</v>
      </c>
      <c r="G22" s="603">
        <v>0</v>
      </c>
      <c r="H22" s="603">
        <v>0</v>
      </c>
      <c r="I22" s="42">
        <f t="shared" si="1"/>
        <v>205</v>
      </c>
      <c r="J22" s="36">
        <v>0</v>
      </c>
      <c r="K22" s="598">
        <v>0</v>
      </c>
      <c r="L22" s="598">
        <v>0</v>
      </c>
      <c r="M22" s="598">
        <v>0</v>
      </c>
      <c r="N22" s="976">
        <f>SUM(J22-K22+L22-M22)</f>
        <v>0</v>
      </c>
      <c r="O22" s="976"/>
      <c r="P22" s="977"/>
    </row>
    <row r="23" spans="1:16" x14ac:dyDescent="0.2">
      <c r="A23" s="9">
        <v>2</v>
      </c>
      <c r="B23" s="10" t="s">
        <v>42</v>
      </c>
      <c r="C23" s="989"/>
      <c r="D23" s="990"/>
      <c r="E23" s="990"/>
      <c r="F23" s="989"/>
      <c r="G23" s="990"/>
      <c r="H23" s="990"/>
      <c r="I23" s="50"/>
      <c r="J23" s="582"/>
      <c r="K23" s="583"/>
      <c r="L23" s="583"/>
      <c r="M23" s="583"/>
      <c r="N23" s="983"/>
      <c r="O23" s="983"/>
      <c r="P23" s="984"/>
    </row>
    <row r="24" spans="1:16" ht="14.25" x14ac:dyDescent="0.2">
      <c r="A24" s="11"/>
      <c r="B24" s="12" t="s">
        <v>43</v>
      </c>
      <c r="C24" s="974">
        <v>0</v>
      </c>
      <c r="D24" s="975"/>
      <c r="E24" s="975"/>
      <c r="F24" s="603">
        <v>0</v>
      </c>
      <c r="G24" s="603">
        <v>0</v>
      </c>
      <c r="H24" s="603">
        <v>0</v>
      </c>
      <c r="I24" s="601">
        <f>SUM(C24-F24+G24-H24)</f>
        <v>0</v>
      </c>
      <c r="J24" s="582"/>
      <c r="K24" s="583"/>
      <c r="L24" s="583"/>
      <c r="M24" s="583"/>
      <c r="N24" s="983"/>
      <c r="O24" s="983"/>
      <c r="P24" s="984"/>
    </row>
    <row r="25" spans="1:16" ht="12.75" customHeight="1" x14ac:dyDescent="0.2">
      <c r="A25" s="11"/>
      <c r="B25" s="12" t="s">
        <v>44</v>
      </c>
      <c r="C25" s="974">
        <v>631</v>
      </c>
      <c r="D25" s="975"/>
      <c r="E25" s="975"/>
      <c r="F25" s="603">
        <v>0</v>
      </c>
      <c r="G25" s="603">
        <v>0</v>
      </c>
      <c r="H25" s="603">
        <v>0</v>
      </c>
      <c r="I25" s="601">
        <f>SUM(C25-F25+G25-H25)</f>
        <v>631</v>
      </c>
      <c r="J25" s="582"/>
      <c r="K25" s="583"/>
      <c r="L25" s="583"/>
      <c r="M25" s="583"/>
      <c r="N25" s="983"/>
      <c r="O25" s="983"/>
      <c r="P25" s="984"/>
    </row>
    <row r="26" spans="1:16" ht="12.75" customHeight="1" x14ac:dyDescent="0.2">
      <c r="A26" s="9"/>
      <c r="B26" s="12" t="s">
        <v>45</v>
      </c>
      <c r="C26" s="974">
        <v>0</v>
      </c>
      <c r="D26" s="975"/>
      <c r="E26" s="975"/>
      <c r="F26" s="603">
        <v>0</v>
      </c>
      <c r="G26" s="603">
        <v>0</v>
      </c>
      <c r="H26" s="603">
        <v>0</v>
      </c>
      <c r="I26" s="601">
        <f>SUM(C26-F26+G26-H26)</f>
        <v>0</v>
      </c>
      <c r="J26" s="582"/>
      <c r="K26" s="583"/>
      <c r="L26" s="583"/>
      <c r="M26" s="583"/>
      <c r="N26" s="983"/>
      <c r="O26" s="983"/>
      <c r="P26" s="984"/>
    </row>
    <row r="27" spans="1:16" ht="14.25" x14ac:dyDescent="0.2">
      <c r="A27" s="14"/>
      <c r="B27" s="15" t="s">
        <v>46</v>
      </c>
      <c r="C27" s="985">
        <v>32</v>
      </c>
      <c r="D27" s="986"/>
      <c r="E27" s="986"/>
      <c r="F27" s="602">
        <v>0</v>
      </c>
      <c r="G27" s="602">
        <v>0</v>
      </c>
      <c r="H27" s="602">
        <v>0</v>
      </c>
      <c r="I27" s="601">
        <f>SUM(C27-F27+G27-H27)</f>
        <v>32</v>
      </c>
      <c r="J27" s="37"/>
      <c r="K27" s="16"/>
      <c r="L27" s="16"/>
      <c r="M27" s="16"/>
      <c r="N27" s="987"/>
      <c r="O27" s="987"/>
      <c r="P27" s="988"/>
    </row>
    <row r="28" spans="1:16" ht="15" thickBot="1" x14ac:dyDescent="0.25">
      <c r="A28" s="17">
        <v>3</v>
      </c>
      <c r="B28" s="18" t="s">
        <v>47</v>
      </c>
      <c r="C28" s="991">
        <v>0</v>
      </c>
      <c r="D28" s="992"/>
      <c r="E28" s="992"/>
      <c r="F28" s="51">
        <v>0</v>
      </c>
      <c r="G28" s="51">
        <v>0</v>
      </c>
      <c r="H28" s="597"/>
      <c r="I28" s="38"/>
      <c r="J28" s="39"/>
      <c r="K28" s="570"/>
      <c r="L28" s="570"/>
      <c r="M28" s="570"/>
      <c r="N28" s="993"/>
      <c r="O28" s="993"/>
      <c r="P28" s="994"/>
    </row>
    <row r="29" spans="1:16" x14ac:dyDescent="0.2">
      <c r="B29" s="572"/>
      <c r="C29" s="995">
        <f>SUM(C24:E27)-C15</f>
        <v>0</v>
      </c>
      <c r="D29" s="996"/>
      <c r="E29" s="996"/>
      <c r="F29" s="24">
        <f>SUM(F24:F27)-F15</f>
        <v>0</v>
      </c>
      <c r="G29" s="24">
        <f>SUM(G24:G27)-G15</f>
        <v>0</v>
      </c>
      <c r="H29" s="24">
        <f>SUM(H24:H27)-H15</f>
        <v>0</v>
      </c>
      <c r="I29" s="24">
        <f>SUM(I24:I27)-I15</f>
        <v>0</v>
      </c>
      <c r="J29" s="8"/>
      <c r="K29" s="8"/>
      <c r="L29" s="8"/>
      <c r="M29" s="8"/>
      <c r="N29" s="997"/>
      <c r="O29" s="997"/>
      <c r="P29" s="997"/>
    </row>
    <row r="30" spans="1:16" x14ac:dyDescent="0.2">
      <c r="A30" s="85" t="s">
        <v>65</v>
      </c>
    </row>
    <row r="33" spans="1:18" ht="12.75" customHeight="1" x14ac:dyDescent="0.2"/>
    <row r="34" spans="1:18" ht="12.75" customHeight="1" x14ac:dyDescent="0.2"/>
    <row r="36" spans="1:18" ht="12.75" customHeight="1" x14ac:dyDescent="0.2">
      <c r="A36" s="951" t="s">
        <v>0</v>
      </c>
      <c r="B36" s="951"/>
      <c r="F36" s="1" t="s">
        <v>1</v>
      </c>
      <c r="M36" s="952" t="s">
        <v>2</v>
      </c>
      <c r="N36" s="952"/>
      <c r="O36" s="952"/>
      <c r="P36" s="952"/>
    </row>
    <row r="37" spans="1:18" ht="12.75" customHeight="1" x14ac:dyDescent="0.2">
      <c r="A37" s="951" t="s">
        <v>3</v>
      </c>
      <c r="B37" s="951"/>
      <c r="M37" s="952"/>
      <c r="N37" s="952"/>
      <c r="O37" s="952"/>
      <c r="P37" s="952"/>
    </row>
    <row r="38" spans="1:18" ht="9.75" customHeight="1" x14ac:dyDescent="0.2">
      <c r="A38" s="951" t="s">
        <v>4</v>
      </c>
      <c r="B38" s="951"/>
    </row>
    <row r="39" spans="1:18" ht="17.25" customHeight="1" x14ac:dyDescent="0.3">
      <c r="F39" s="953" t="s">
        <v>5</v>
      </c>
      <c r="G39" s="953"/>
      <c r="H39" s="953"/>
      <c r="I39" s="953"/>
      <c r="J39" s="953"/>
      <c r="K39" s="953"/>
      <c r="L39" s="953"/>
    </row>
    <row r="40" spans="1:18" ht="12.75" customHeight="1" x14ac:dyDescent="0.2">
      <c r="F40" s="954" t="s">
        <v>64</v>
      </c>
      <c r="G40" s="954"/>
      <c r="H40" s="954"/>
      <c r="I40" s="954"/>
      <c r="J40" s="954"/>
      <c r="K40" s="954"/>
      <c r="L40" s="954"/>
    </row>
    <row r="41" spans="1:18" ht="15" customHeight="1" x14ac:dyDescent="0.2">
      <c r="A41" s="1" t="s">
        <v>6</v>
      </c>
      <c r="C41" s="27"/>
      <c r="D41" s="591">
        <v>1</v>
      </c>
      <c r="E41" s="591">
        <v>5</v>
      </c>
      <c r="K41" s="2"/>
      <c r="L41" s="2"/>
      <c r="M41" s="2"/>
      <c r="N41" s="2"/>
      <c r="O41" s="2"/>
      <c r="P41" s="2"/>
    </row>
    <row r="42" spans="1:18" ht="18" customHeight="1" x14ac:dyDescent="0.2">
      <c r="A42" s="3" t="s">
        <v>7</v>
      </c>
      <c r="B42" s="3"/>
      <c r="C42" s="28"/>
      <c r="D42" s="4">
        <v>0</v>
      </c>
      <c r="E42" s="4">
        <v>8</v>
      </c>
      <c r="I42" s="969">
        <v>2</v>
      </c>
      <c r="K42" s="2"/>
      <c r="L42" s="23" t="s">
        <v>48</v>
      </c>
      <c r="M42" s="970" t="str">
        <f>+M7</f>
        <v>Juli</v>
      </c>
      <c r="N42" s="971"/>
      <c r="O42" s="591">
        <f>+O7</f>
        <v>0</v>
      </c>
      <c r="P42" s="591">
        <f>+P7</f>
        <v>7</v>
      </c>
    </row>
    <row r="43" spans="1:18" s="3" customFormat="1" ht="12.75" customHeight="1" x14ac:dyDescent="0.2">
      <c r="A43" s="3" t="s">
        <v>60</v>
      </c>
      <c r="C43" s="40">
        <v>0</v>
      </c>
      <c r="D43" s="40">
        <v>1</v>
      </c>
      <c r="E43" s="40">
        <v>1</v>
      </c>
      <c r="I43" s="969"/>
      <c r="J43" s="67"/>
      <c r="K43" s="68"/>
      <c r="L43" s="69" t="s">
        <v>11</v>
      </c>
      <c r="M43" s="972" t="str">
        <f>+M8</f>
        <v>: 2023</v>
      </c>
      <c r="N43" s="973"/>
      <c r="O43" s="40">
        <f>+O8</f>
        <v>2</v>
      </c>
      <c r="P43" s="40">
        <f>+P8</f>
        <v>3</v>
      </c>
    </row>
    <row r="44" spans="1:18" ht="13.5" thickBot="1" x14ac:dyDescent="0.25">
      <c r="C44" s="29"/>
      <c r="D44" s="29"/>
      <c r="K44" s="2"/>
      <c r="L44" s="2"/>
      <c r="N44" s="2"/>
      <c r="O44" s="29"/>
      <c r="P44" s="29"/>
    </row>
    <row r="45" spans="1:18" ht="12.75" customHeight="1" x14ac:dyDescent="0.2">
      <c r="A45" s="938" t="s">
        <v>12</v>
      </c>
      <c r="B45" s="940" t="s">
        <v>13</v>
      </c>
      <c r="C45" s="942" t="s">
        <v>14</v>
      </c>
      <c r="D45" s="943"/>
      <c r="E45" s="943"/>
      <c r="F45" s="943"/>
      <c r="G45" s="943"/>
      <c r="H45" s="943"/>
      <c r="I45" s="944"/>
      <c r="J45" s="945" t="s">
        <v>15</v>
      </c>
      <c r="K45" s="943"/>
      <c r="L45" s="943"/>
      <c r="M45" s="943"/>
      <c r="N45" s="943"/>
      <c r="O45" s="943"/>
      <c r="P45" s="944"/>
    </row>
    <row r="46" spans="1:18" ht="12.75" customHeight="1" x14ac:dyDescent="0.2">
      <c r="A46" s="939"/>
      <c r="B46" s="941"/>
      <c r="C46" s="946" t="s">
        <v>16</v>
      </c>
      <c r="D46" s="947"/>
      <c r="E46" s="947"/>
      <c r="F46" s="4"/>
      <c r="G46" s="4"/>
      <c r="H46" s="4"/>
      <c r="I46" s="594" t="s">
        <v>16</v>
      </c>
      <c r="J46" s="32" t="s">
        <v>16</v>
      </c>
      <c r="K46" s="4"/>
      <c r="L46" s="4"/>
      <c r="M46" s="4"/>
      <c r="N46" s="947" t="s">
        <v>16</v>
      </c>
      <c r="O46" s="947"/>
      <c r="P46" s="948"/>
    </row>
    <row r="47" spans="1:18" ht="12.75" customHeight="1" x14ac:dyDescent="0.2">
      <c r="A47" s="939"/>
      <c r="B47" s="941"/>
      <c r="C47" s="949" t="s">
        <v>8</v>
      </c>
      <c r="D47" s="950"/>
      <c r="E47" s="950"/>
      <c r="F47" s="595" t="s">
        <v>17</v>
      </c>
      <c r="G47" s="595" t="s">
        <v>18</v>
      </c>
      <c r="H47" s="595" t="s">
        <v>19</v>
      </c>
      <c r="I47" s="588" t="s">
        <v>20</v>
      </c>
      <c r="J47" s="33" t="s">
        <v>8</v>
      </c>
      <c r="K47" s="595" t="s">
        <v>17</v>
      </c>
      <c r="L47" s="595" t="s">
        <v>18</v>
      </c>
      <c r="M47" s="595" t="s">
        <v>19</v>
      </c>
      <c r="N47" s="955" t="s">
        <v>20</v>
      </c>
      <c r="O47" s="955"/>
      <c r="P47" s="956"/>
    </row>
    <row r="48" spans="1:18" ht="12.75" customHeight="1" x14ac:dyDescent="0.2">
      <c r="A48" s="939"/>
      <c r="B48" s="941"/>
      <c r="C48" s="957" t="s">
        <v>21</v>
      </c>
      <c r="D48" s="958"/>
      <c r="E48" s="958"/>
      <c r="F48" s="589"/>
      <c r="G48" s="589"/>
      <c r="H48" s="589"/>
      <c r="I48" s="590" t="s">
        <v>22</v>
      </c>
      <c r="J48" s="34" t="s">
        <v>21</v>
      </c>
      <c r="K48" s="589"/>
      <c r="L48" s="589"/>
      <c r="M48" s="589"/>
      <c r="N48" s="958" t="s">
        <v>23</v>
      </c>
      <c r="O48" s="958"/>
      <c r="P48" s="959"/>
      <c r="R48" s="543"/>
    </row>
    <row r="49" spans="1:28" ht="12.75" customHeight="1" x14ac:dyDescent="0.2">
      <c r="A49" s="44" t="s">
        <v>24</v>
      </c>
      <c r="B49" s="45" t="s">
        <v>25</v>
      </c>
      <c r="C49" s="960" t="s">
        <v>26</v>
      </c>
      <c r="D49" s="961"/>
      <c r="E49" s="961"/>
      <c r="F49" s="592" t="s">
        <v>27</v>
      </c>
      <c r="G49" s="592" t="s">
        <v>28</v>
      </c>
      <c r="H49" s="592" t="s">
        <v>29</v>
      </c>
      <c r="I49" s="46" t="s">
        <v>30</v>
      </c>
      <c r="J49" s="47" t="s">
        <v>31</v>
      </c>
      <c r="K49" s="592" t="s">
        <v>32</v>
      </c>
      <c r="L49" s="592" t="s">
        <v>33</v>
      </c>
      <c r="M49" s="592" t="s">
        <v>34</v>
      </c>
      <c r="N49" s="962" t="s">
        <v>35</v>
      </c>
      <c r="O49" s="961"/>
      <c r="P49" s="963"/>
    </row>
    <row r="50" spans="1:28" ht="12.75" customHeight="1" x14ac:dyDescent="0.2">
      <c r="A50" s="5"/>
      <c r="B50" s="6" t="s">
        <v>36</v>
      </c>
      <c r="C50" s="998">
        <f>SUM(C52,C55)</f>
        <v>70</v>
      </c>
      <c r="D50" s="999"/>
      <c r="E50" s="999"/>
      <c r="F50" s="593">
        <f t="shared" ref="F50:N50" si="2">SUM(F52,F55)</f>
        <v>0</v>
      </c>
      <c r="G50" s="593">
        <f t="shared" si="2"/>
        <v>35</v>
      </c>
      <c r="H50" s="593">
        <f t="shared" si="2"/>
        <v>0</v>
      </c>
      <c r="I50" s="7">
        <f t="shared" si="2"/>
        <v>105</v>
      </c>
      <c r="J50" s="7">
        <f t="shared" si="2"/>
        <v>0</v>
      </c>
      <c r="K50" s="7">
        <f t="shared" si="2"/>
        <v>0</v>
      </c>
      <c r="L50" s="7">
        <f t="shared" si="2"/>
        <v>40</v>
      </c>
      <c r="M50" s="7">
        <f t="shared" si="2"/>
        <v>0</v>
      </c>
      <c r="N50" s="1000">
        <f t="shared" si="2"/>
        <v>40</v>
      </c>
      <c r="O50" s="967"/>
      <c r="P50" s="968"/>
    </row>
    <row r="51" spans="1:28" ht="12.75" customHeight="1" x14ac:dyDescent="0.2">
      <c r="A51" s="9">
        <v>1</v>
      </c>
      <c r="B51" s="10" t="s">
        <v>37</v>
      </c>
      <c r="C51" s="980"/>
      <c r="D51" s="981"/>
      <c r="E51" s="981"/>
      <c r="F51" s="583"/>
      <c r="G51" s="583"/>
      <c r="H51" s="583"/>
      <c r="I51" s="35"/>
      <c r="J51" s="582"/>
      <c r="K51" s="583"/>
      <c r="L51" s="583"/>
      <c r="M51" s="583"/>
      <c r="N51" s="981"/>
      <c r="O51" s="981"/>
      <c r="P51" s="982"/>
    </row>
    <row r="52" spans="1:28" ht="12.75" customHeight="1" x14ac:dyDescent="0.2">
      <c r="A52" s="11"/>
      <c r="B52" s="10" t="s">
        <v>38</v>
      </c>
      <c r="C52" s="1001">
        <f>SUM(C53:E54)</f>
        <v>0</v>
      </c>
      <c r="D52" s="1002"/>
      <c r="E52" s="1002"/>
      <c r="F52" s="600">
        <f>SUM(F53:F54)</f>
        <v>0</v>
      </c>
      <c r="G52" s="600">
        <f>SUM(G53:G54)</f>
        <v>0</v>
      </c>
      <c r="H52" s="600">
        <f>SUM(H53:H54)</f>
        <v>0</v>
      </c>
      <c r="I52" s="580">
        <f t="shared" ref="I52:I57" si="3">SUM(C52-F52+G52-H52)</f>
        <v>0</v>
      </c>
      <c r="J52" s="600">
        <f>SUM(J53:J54)</f>
        <v>0</v>
      </c>
      <c r="K52" s="600">
        <f>SUM(K53:K54)</f>
        <v>0</v>
      </c>
      <c r="L52" s="600">
        <f>SUM(L53:L54)</f>
        <v>0</v>
      </c>
      <c r="M52" s="600">
        <f>SUM(M53:M54)</f>
        <v>0</v>
      </c>
      <c r="N52" s="976">
        <f>SUM(N53:P54)</f>
        <v>0</v>
      </c>
      <c r="O52" s="976"/>
      <c r="P52" s="977"/>
    </row>
    <row r="53" spans="1:28" ht="12.75" customHeight="1" x14ac:dyDescent="0.2">
      <c r="A53" s="11"/>
      <c r="B53" s="12" t="s">
        <v>39</v>
      </c>
      <c r="C53" s="1003">
        <v>0</v>
      </c>
      <c r="D53" s="1004"/>
      <c r="E53" s="1004"/>
      <c r="F53" s="598">
        <v>0</v>
      </c>
      <c r="G53" s="598">
        <v>0</v>
      </c>
      <c r="H53" s="598">
        <v>0</v>
      </c>
      <c r="I53" s="576">
        <f t="shared" si="3"/>
        <v>0</v>
      </c>
      <c r="J53" s="79">
        <v>0</v>
      </c>
      <c r="K53" s="79">
        <v>0</v>
      </c>
      <c r="L53" s="79">
        <v>0</v>
      </c>
      <c r="M53" s="79">
        <v>0</v>
      </c>
      <c r="N53" s="976">
        <f>SUM(J53-K53+L53-M53)</f>
        <v>0</v>
      </c>
      <c r="O53" s="976"/>
      <c r="P53" s="977"/>
      <c r="Z53" s="937"/>
      <c r="AA53" s="936"/>
    </row>
    <row r="54" spans="1:28" ht="12.75" customHeight="1" x14ac:dyDescent="0.2">
      <c r="A54" s="11"/>
      <c r="B54" s="12" t="s">
        <v>40</v>
      </c>
      <c r="C54" s="1003">
        <v>0</v>
      </c>
      <c r="D54" s="1004"/>
      <c r="E54" s="1004"/>
      <c r="F54" s="598">
        <v>0</v>
      </c>
      <c r="G54" s="598">
        <v>0</v>
      </c>
      <c r="H54" s="598">
        <v>0</v>
      </c>
      <c r="I54" s="576">
        <f t="shared" si="3"/>
        <v>0</v>
      </c>
      <c r="J54" s="79">
        <v>0</v>
      </c>
      <c r="K54" s="79">
        <v>0</v>
      </c>
      <c r="L54" s="79">
        <v>0</v>
      </c>
      <c r="M54" s="79">
        <v>0</v>
      </c>
      <c r="N54" s="976">
        <f>SUM(J54-K54+L54-M54)</f>
        <v>0</v>
      </c>
      <c r="O54" s="976"/>
      <c r="P54" s="977"/>
      <c r="Z54" s="937"/>
      <c r="AA54" s="936"/>
      <c r="AB54" s="936"/>
    </row>
    <row r="55" spans="1:28" ht="12.75" customHeight="1" x14ac:dyDescent="0.2">
      <c r="A55" s="11"/>
      <c r="B55" s="10" t="s">
        <v>41</v>
      </c>
      <c r="C55" s="1001">
        <f>SUM(C56:E57)</f>
        <v>70</v>
      </c>
      <c r="D55" s="1002"/>
      <c r="E55" s="1002"/>
      <c r="F55" s="600">
        <f>SUM(F56:F57)</f>
        <v>0</v>
      </c>
      <c r="G55" s="600">
        <f>SUM(G56:G57)</f>
        <v>35</v>
      </c>
      <c r="H55" s="600">
        <f>SUM(H56:H57)</f>
        <v>0</v>
      </c>
      <c r="I55" s="580">
        <f t="shared" si="3"/>
        <v>105</v>
      </c>
      <c r="J55" s="13">
        <f>SUM(J56:J57)</f>
        <v>0</v>
      </c>
      <c r="K55" s="13">
        <f>SUM(K56:K57)</f>
        <v>0</v>
      </c>
      <c r="L55" s="13">
        <f>SUM(L56:L57)</f>
        <v>40</v>
      </c>
      <c r="M55" s="13">
        <f>SUM(M56:M57)</f>
        <v>0</v>
      </c>
      <c r="N55" s="976">
        <f>SUM(N56:P57)</f>
        <v>40</v>
      </c>
      <c r="O55" s="976"/>
      <c r="P55" s="977"/>
      <c r="Z55" s="937"/>
      <c r="AA55" s="936"/>
      <c r="AB55" s="936"/>
    </row>
    <row r="56" spans="1:28" ht="12.75" customHeight="1" x14ac:dyDescent="0.2">
      <c r="A56" s="11"/>
      <c r="B56" s="12" t="s">
        <v>39</v>
      </c>
      <c r="C56" s="1003">
        <v>70</v>
      </c>
      <c r="D56" s="1004"/>
      <c r="E56" s="1004"/>
      <c r="F56" s="598">
        <v>0</v>
      </c>
      <c r="G56" s="598"/>
      <c r="H56" s="598">
        <v>0</v>
      </c>
      <c r="I56" s="576">
        <f t="shared" si="3"/>
        <v>70</v>
      </c>
      <c r="J56" s="36">
        <v>0</v>
      </c>
      <c r="K56" s="598">
        <v>0</v>
      </c>
      <c r="L56" s="598">
        <v>40</v>
      </c>
      <c r="M56" s="598">
        <v>0</v>
      </c>
      <c r="N56" s="976">
        <f>SUM(J56-K56+L56-M56)</f>
        <v>40</v>
      </c>
      <c r="O56" s="976"/>
      <c r="P56" s="977"/>
      <c r="Z56" s="937"/>
      <c r="AA56" s="937"/>
      <c r="AB56" s="937"/>
    </row>
    <row r="57" spans="1:28" ht="12.75" customHeight="1" x14ac:dyDescent="0.2">
      <c r="A57" s="11"/>
      <c r="B57" s="12" t="s">
        <v>40</v>
      </c>
      <c r="C57" s="1003">
        <v>0</v>
      </c>
      <c r="D57" s="1004"/>
      <c r="E57" s="1004"/>
      <c r="F57" s="598">
        <v>0</v>
      </c>
      <c r="G57" s="598">
        <v>35</v>
      </c>
      <c r="H57" s="598">
        <v>0</v>
      </c>
      <c r="I57" s="576">
        <f t="shared" si="3"/>
        <v>35</v>
      </c>
      <c r="J57" s="36">
        <v>0</v>
      </c>
      <c r="K57" s="598">
        <v>0</v>
      </c>
      <c r="L57" s="598">
        <v>0</v>
      </c>
      <c r="M57" s="598">
        <v>0</v>
      </c>
      <c r="N57" s="976">
        <f>SUM(J57-K57+L57-M57)</f>
        <v>0</v>
      </c>
      <c r="O57" s="976"/>
      <c r="P57" s="977"/>
    </row>
    <row r="58" spans="1:28" ht="12.75" customHeight="1" x14ac:dyDescent="0.2">
      <c r="A58" s="9">
        <v>2</v>
      </c>
      <c r="B58" s="10" t="s">
        <v>42</v>
      </c>
      <c r="C58" s="980"/>
      <c r="D58" s="981"/>
      <c r="E58" s="981"/>
      <c r="F58" s="583"/>
      <c r="G58" s="583"/>
      <c r="H58" s="583"/>
      <c r="I58" s="574"/>
      <c r="J58" s="582"/>
      <c r="K58" s="583"/>
      <c r="L58" s="583"/>
      <c r="M58" s="583"/>
      <c r="N58" s="983"/>
      <c r="O58" s="983"/>
      <c r="P58" s="984"/>
    </row>
    <row r="59" spans="1:28" ht="12.75" customHeight="1" x14ac:dyDescent="0.2">
      <c r="A59" s="11"/>
      <c r="B59" s="12" t="s">
        <v>43</v>
      </c>
      <c r="C59" s="1003">
        <v>0</v>
      </c>
      <c r="D59" s="1004"/>
      <c r="E59" s="1004"/>
      <c r="F59" s="598">
        <v>0</v>
      </c>
      <c r="G59" s="598">
        <v>0</v>
      </c>
      <c r="H59" s="598">
        <v>0</v>
      </c>
      <c r="I59" s="580">
        <f>SUM(C59-F59+G59-H59)</f>
        <v>0</v>
      </c>
      <c r="J59" s="582"/>
      <c r="K59" s="583"/>
      <c r="L59" s="583"/>
      <c r="M59" s="583"/>
      <c r="N59" s="983"/>
      <c r="O59" s="983"/>
      <c r="P59" s="984"/>
    </row>
    <row r="60" spans="1:28" ht="12.75" customHeight="1" x14ac:dyDescent="0.2">
      <c r="A60" s="11"/>
      <c r="B60" s="12" t="s">
        <v>44</v>
      </c>
      <c r="C60" s="1003">
        <v>70</v>
      </c>
      <c r="D60" s="1004"/>
      <c r="E60" s="1004"/>
      <c r="F60" s="598">
        <v>0</v>
      </c>
      <c r="G60" s="598">
        <v>35</v>
      </c>
      <c r="H60" s="598">
        <v>0</v>
      </c>
      <c r="I60" s="580">
        <f>SUM(C60-F60+G60-H60)</f>
        <v>105</v>
      </c>
      <c r="J60" s="582"/>
      <c r="K60" s="583"/>
      <c r="L60" s="583"/>
      <c r="M60" s="583"/>
      <c r="N60" s="983"/>
      <c r="O60" s="983"/>
      <c r="P60" s="984"/>
    </row>
    <row r="61" spans="1:28" ht="12.75" customHeight="1" x14ac:dyDescent="0.2">
      <c r="A61" s="9"/>
      <c r="B61" s="12" t="s">
        <v>45</v>
      </c>
      <c r="C61" s="1003">
        <v>0</v>
      </c>
      <c r="D61" s="1004"/>
      <c r="E61" s="1004"/>
      <c r="F61" s="598">
        <v>0</v>
      </c>
      <c r="G61" s="598">
        <v>0</v>
      </c>
      <c r="H61" s="598">
        <v>0</v>
      </c>
      <c r="I61" s="580">
        <f>SUM(C61-F61+G61-H61)</f>
        <v>0</v>
      </c>
      <c r="J61" s="582"/>
      <c r="K61" s="583"/>
      <c r="L61" s="583"/>
      <c r="M61" s="583"/>
      <c r="N61" s="983"/>
      <c r="O61" s="983"/>
      <c r="P61" s="984"/>
    </row>
    <row r="62" spans="1:28" ht="14.25" x14ac:dyDescent="0.2">
      <c r="A62" s="14"/>
      <c r="B62" s="15" t="s">
        <v>46</v>
      </c>
      <c r="C62" s="1005">
        <v>0</v>
      </c>
      <c r="D62" s="1006"/>
      <c r="E62" s="1006"/>
      <c r="F62" s="599">
        <v>0</v>
      </c>
      <c r="G62" s="599">
        <v>0</v>
      </c>
      <c r="H62" s="599">
        <v>0</v>
      </c>
      <c r="I62" s="580">
        <f>SUM(C62-F62+G62-H62)</f>
        <v>0</v>
      </c>
      <c r="J62" s="37"/>
      <c r="K62" s="16"/>
      <c r="L62" s="16"/>
      <c r="M62" s="16"/>
      <c r="N62" s="987"/>
      <c r="O62" s="987"/>
      <c r="P62" s="988"/>
    </row>
    <row r="63" spans="1:28" ht="15" thickBot="1" x14ac:dyDescent="0.25">
      <c r="A63" s="17">
        <v>3</v>
      </c>
      <c r="B63" s="18" t="s">
        <v>47</v>
      </c>
      <c r="C63" s="991">
        <v>0</v>
      </c>
      <c r="D63" s="992"/>
      <c r="E63" s="992"/>
      <c r="F63" s="25">
        <v>0</v>
      </c>
      <c r="G63" s="25">
        <v>0</v>
      </c>
      <c r="H63" s="597"/>
      <c r="I63" s="38"/>
      <c r="J63" s="39"/>
      <c r="K63" s="570"/>
      <c r="L63" s="570"/>
      <c r="M63" s="570"/>
      <c r="N63" s="993"/>
      <c r="O63" s="993"/>
      <c r="P63" s="994"/>
    </row>
    <row r="64" spans="1:28" x14ac:dyDescent="0.2">
      <c r="B64" s="572"/>
      <c r="C64" s="995">
        <f>SUM(C59:E62)-C50</f>
        <v>0</v>
      </c>
      <c r="D64" s="996"/>
      <c r="E64" s="996"/>
      <c r="F64" s="24">
        <f>SUM(F59:F62)-F50</f>
        <v>0</v>
      </c>
      <c r="G64" s="24">
        <f>SUM(G59:G62)-G50</f>
        <v>0</v>
      </c>
      <c r="H64" s="24">
        <f>SUM(H59:H62)-H50</f>
        <v>0</v>
      </c>
      <c r="I64" s="24">
        <f>SUM(I59:I62)-I50</f>
        <v>0</v>
      </c>
      <c r="J64" s="8"/>
      <c r="K64" s="8"/>
      <c r="L64" s="8"/>
      <c r="M64" s="8"/>
      <c r="N64" s="997"/>
      <c r="O64" s="997"/>
      <c r="P64" s="997"/>
    </row>
    <row r="65" spans="1:16" ht="12.75" customHeight="1" x14ac:dyDescent="0.2">
      <c r="A65" s="85" t="s">
        <v>65</v>
      </c>
      <c r="B65" s="572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571"/>
      <c r="O65" s="571"/>
      <c r="P65" s="571"/>
    </row>
    <row r="66" spans="1:16" ht="12.75" customHeight="1" x14ac:dyDescent="0.2">
      <c r="B66" s="572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571"/>
      <c r="O66" s="571"/>
      <c r="P66" s="571"/>
    </row>
    <row r="71" spans="1:16" ht="12.75" customHeight="1" x14ac:dyDescent="0.2">
      <c r="A71" s="951" t="s">
        <v>0</v>
      </c>
      <c r="B71" s="951"/>
      <c r="F71" s="1" t="s">
        <v>1</v>
      </c>
      <c r="M71" s="952" t="s">
        <v>2</v>
      </c>
      <c r="N71" s="952"/>
      <c r="O71" s="952"/>
      <c r="P71" s="952"/>
    </row>
    <row r="72" spans="1:16" ht="12.75" customHeight="1" x14ac:dyDescent="0.2">
      <c r="A72" s="951" t="s">
        <v>3</v>
      </c>
      <c r="B72" s="951"/>
      <c r="G72" s="1" t="s">
        <v>1</v>
      </c>
      <c r="M72" s="952"/>
      <c r="N72" s="952"/>
      <c r="O72" s="952"/>
      <c r="P72" s="952"/>
    </row>
    <row r="73" spans="1:16" ht="7.5" customHeight="1" x14ac:dyDescent="0.2">
      <c r="A73" s="951" t="s">
        <v>4</v>
      </c>
      <c r="B73" s="951"/>
    </row>
    <row r="74" spans="1:16" ht="18" customHeight="1" x14ac:dyDescent="0.3">
      <c r="F74" s="953" t="s">
        <v>5</v>
      </c>
      <c r="G74" s="953"/>
      <c r="H74" s="953"/>
      <c r="I74" s="953"/>
      <c r="J74" s="953"/>
      <c r="K74" s="953"/>
      <c r="L74" s="953"/>
    </row>
    <row r="75" spans="1:16" ht="12.75" customHeight="1" x14ac:dyDescent="0.2">
      <c r="F75" s="954" t="s">
        <v>64</v>
      </c>
      <c r="G75" s="954"/>
      <c r="H75" s="954"/>
      <c r="I75" s="954"/>
      <c r="J75" s="954"/>
      <c r="K75" s="954"/>
      <c r="L75" s="954"/>
    </row>
    <row r="76" spans="1:16" ht="12.75" customHeight="1" x14ac:dyDescent="0.2">
      <c r="A76" s="1" t="s">
        <v>6</v>
      </c>
      <c r="C76" s="27"/>
      <c r="D76" s="591">
        <v>1</v>
      </c>
      <c r="E76" s="591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7</v>
      </c>
      <c r="B77" s="3"/>
      <c r="C77" s="28"/>
      <c r="D77" s="4">
        <v>0</v>
      </c>
      <c r="E77" s="4">
        <v>8</v>
      </c>
      <c r="I77" s="969">
        <v>3</v>
      </c>
      <c r="K77" s="2"/>
      <c r="L77" s="23" t="s">
        <v>8</v>
      </c>
      <c r="M77" s="970" t="str">
        <f>+M42</f>
        <v>Juli</v>
      </c>
      <c r="N77" s="971"/>
      <c r="O77" s="591">
        <f>+O42</f>
        <v>0</v>
      </c>
      <c r="P77" s="591">
        <f>+P42</f>
        <v>7</v>
      </c>
    </row>
    <row r="78" spans="1:16" s="3" customFormat="1" ht="12.75" customHeight="1" x14ac:dyDescent="0.2">
      <c r="A78" s="3" t="s">
        <v>10</v>
      </c>
      <c r="C78" s="40">
        <v>0</v>
      </c>
      <c r="D78" s="40">
        <v>2</v>
      </c>
      <c r="E78" s="40">
        <v>0</v>
      </c>
      <c r="I78" s="969"/>
      <c r="J78" s="67"/>
      <c r="K78" s="68"/>
      <c r="L78" s="69" t="s">
        <v>11</v>
      </c>
      <c r="M78" s="972" t="str">
        <f>+M43</f>
        <v>: 2023</v>
      </c>
      <c r="N78" s="973"/>
      <c r="O78" s="40">
        <f>+O43</f>
        <v>2</v>
      </c>
      <c r="P78" s="40">
        <f>+P43</f>
        <v>3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938" t="s">
        <v>12</v>
      </c>
      <c r="B80" s="940" t="s">
        <v>13</v>
      </c>
      <c r="C80" s="942" t="s">
        <v>14</v>
      </c>
      <c r="D80" s="943"/>
      <c r="E80" s="943"/>
      <c r="F80" s="943"/>
      <c r="G80" s="943"/>
      <c r="H80" s="943"/>
      <c r="I80" s="944"/>
      <c r="J80" s="945" t="s">
        <v>15</v>
      </c>
      <c r="K80" s="943"/>
      <c r="L80" s="943"/>
      <c r="M80" s="943"/>
      <c r="N80" s="943"/>
      <c r="O80" s="943"/>
      <c r="P80" s="944"/>
    </row>
    <row r="81" spans="1:18" ht="20.100000000000001" customHeight="1" x14ac:dyDescent="0.2">
      <c r="A81" s="939"/>
      <c r="B81" s="941"/>
      <c r="C81" s="946" t="s">
        <v>16</v>
      </c>
      <c r="D81" s="947"/>
      <c r="E81" s="947"/>
      <c r="F81" s="4"/>
      <c r="G81" s="4"/>
      <c r="H81" s="4"/>
      <c r="I81" s="594" t="s">
        <v>16</v>
      </c>
      <c r="J81" s="32" t="s">
        <v>16</v>
      </c>
      <c r="K81" s="4"/>
      <c r="L81" s="4"/>
      <c r="M81" s="4"/>
      <c r="N81" s="947" t="s">
        <v>16</v>
      </c>
      <c r="O81" s="947"/>
      <c r="P81" s="948"/>
      <c r="R81" s="543"/>
    </row>
    <row r="82" spans="1:18" ht="20.100000000000001" customHeight="1" x14ac:dyDescent="0.2">
      <c r="A82" s="939"/>
      <c r="B82" s="941"/>
      <c r="C82" s="949" t="s">
        <v>8</v>
      </c>
      <c r="D82" s="950"/>
      <c r="E82" s="950"/>
      <c r="F82" s="595" t="s">
        <v>17</v>
      </c>
      <c r="G82" s="595" t="s">
        <v>18</v>
      </c>
      <c r="H82" s="595" t="s">
        <v>19</v>
      </c>
      <c r="I82" s="588" t="s">
        <v>20</v>
      </c>
      <c r="J82" s="33" t="s">
        <v>8</v>
      </c>
      <c r="K82" s="595" t="s">
        <v>17</v>
      </c>
      <c r="L82" s="595" t="s">
        <v>18</v>
      </c>
      <c r="M82" s="595" t="s">
        <v>19</v>
      </c>
      <c r="N82" s="955" t="s">
        <v>20</v>
      </c>
      <c r="O82" s="955"/>
      <c r="P82" s="956"/>
    </row>
    <row r="83" spans="1:18" ht="20.100000000000001" customHeight="1" x14ac:dyDescent="0.2">
      <c r="A83" s="939"/>
      <c r="B83" s="941"/>
      <c r="C83" s="957" t="s">
        <v>21</v>
      </c>
      <c r="D83" s="958"/>
      <c r="E83" s="958"/>
      <c r="F83" s="589"/>
      <c r="G83" s="589"/>
      <c r="H83" s="589"/>
      <c r="I83" s="590" t="s">
        <v>22</v>
      </c>
      <c r="J83" s="34" t="s">
        <v>21</v>
      </c>
      <c r="K83" s="589"/>
      <c r="L83" s="589"/>
      <c r="M83" s="589"/>
      <c r="N83" s="958" t="s">
        <v>23</v>
      </c>
      <c r="O83" s="958"/>
      <c r="P83" s="959"/>
    </row>
    <row r="84" spans="1:18" ht="20.100000000000001" customHeight="1" x14ac:dyDescent="0.2">
      <c r="A84" s="44" t="s">
        <v>24</v>
      </c>
      <c r="B84" s="45" t="s">
        <v>25</v>
      </c>
      <c r="C84" s="960" t="s">
        <v>26</v>
      </c>
      <c r="D84" s="961"/>
      <c r="E84" s="961"/>
      <c r="F84" s="592" t="s">
        <v>27</v>
      </c>
      <c r="G84" s="592" t="s">
        <v>28</v>
      </c>
      <c r="H84" s="592" t="s">
        <v>29</v>
      </c>
      <c r="I84" s="46" t="s">
        <v>30</v>
      </c>
      <c r="J84" s="47" t="s">
        <v>31</v>
      </c>
      <c r="K84" s="592" t="s">
        <v>32</v>
      </c>
      <c r="L84" s="592" t="s">
        <v>33</v>
      </c>
      <c r="M84" s="592" t="s">
        <v>34</v>
      </c>
      <c r="N84" s="962" t="s">
        <v>35</v>
      </c>
      <c r="O84" s="961"/>
      <c r="P84" s="963"/>
    </row>
    <row r="85" spans="1:18" ht="20.100000000000001" customHeight="1" x14ac:dyDescent="0.2">
      <c r="A85" s="5"/>
      <c r="B85" s="6" t="s">
        <v>36</v>
      </c>
      <c r="C85" s="998">
        <f>SUM(C87,C90)</f>
        <v>620</v>
      </c>
      <c r="D85" s="999"/>
      <c r="E85" s="999"/>
      <c r="F85" s="593">
        <f t="shared" ref="F85:N85" si="4">SUM(F87,F90)</f>
        <v>0</v>
      </c>
      <c r="G85" s="605">
        <f t="shared" si="4"/>
        <v>0</v>
      </c>
      <c r="H85" s="30">
        <f t="shared" si="4"/>
        <v>0</v>
      </c>
      <c r="I85" s="7">
        <f t="shared" si="4"/>
        <v>620</v>
      </c>
      <c r="J85" s="7">
        <f t="shared" si="4"/>
        <v>0</v>
      </c>
      <c r="K85" s="7">
        <f t="shared" si="4"/>
        <v>0</v>
      </c>
      <c r="L85" s="7">
        <f t="shared" si="4"/>
        <v>0</v>
      </c>
      <c r="M85" s="7">
        <f t="shared" si="4"/>
        <v>0</v>
      </c>
      <c r="N85" s="1000">
        <f t="shared" si="4"/>
        <v>0</v>
      </c>
      <c r="O85" s="967"/>
      <c r="P85" s="968"/>
    </row>
    <row r="86" spans="1:18" ht="20.100000000000001" customHeight="1" x14ac:dyDescent="0.2">
      <c r="A86" s="9">
        <v>1</v>
      </c>
      <c r="B86" s="10" t="s">
        <v>37</v>
      </c>
      <c r="C86" s="980"/>
      <c r="D86" s="981"/>
      <c r="E86" s="981"/>
      <c r="F86" s="583"/>
      <c r="G86" s="583"/>
      <c r="H86" s="583"/>
      <c r="I86" s="35"/>
      <c r="J86" s="582"/>
      <c r="K86" s="583"/>
      <c r="L86" s="583"/>
      <c r="M86" s="583"/>
      <c r="N86" s="981"/>
      <c r="O86" s="981"/>
      <c r="P86" s="982"/>
    </row>
    <row r="87" spans="1:18" ht="20.100000000000001" customHeight="1" x14ac:dyDescent="0.2">
      <c r="A87" s="11"/>
      <c r="B87" s="10" t="s">
        <v>38</v>
      </c>
      <c r="C87" s="1001">
        <f>SUM(C88:E89)</f>
        <v>0</v>
      </c>
      <c r="D87" s="1002"/>
      <c r="E87" s="1002"/>
      <c r="F87" s="600">
        <f>SUM(F88:F89)</f>
        <v>0</v>
      </c>
      <c r="G87" s="604">
        <f>SUM(G88:G89)</f>
        <v>0</v>
      </c>
      <c r="H87" s="600">
        <f>SUM(H88:H89)</f>
        <v>0</v>
      </c>
      <c r="I87" s="580">
        <f t="shared" ref="I87:I92" si="5">SUM(C87-F87+G87-H87)</f>
        <v>0</v>
      </c>
      <c r="J87" s="600">
        <f>SUM(J88:J89)</f>
        <v>0</v>
      </c>
      <c r="K87" s="600">
        <f>SUM(K88:K89)</f>
        <v>0</v>
      </c>
      <c r="L87" s="600">
        <f>SUM(L88:L89)</f>
        <v>0</v>
      </c>
      <c r="M87" s="600">
        <f>SUM(M88:M89)</f>
        <v>0</v>
      </c>
      <c r="N87" s="976">
        <f>SUM(N88:P89)</f>
        <v>0</v>
      </c>
      <c r="O87" s="976"/>
      <c r="P87" s="977"/>
    </row>
    <row r="88" spans="1:18" ht="26.25" customHeight="1" x14ac:dyDescent="0.2">
      <c r="A88" s="11"/>
      <c r="B88" s="12" t="s">
        <v>39</v>
      </c>
      <c r="C88" s="1003">
        <v>0</v>
      </c>
      <c r="D88" s="1004"/>
      <c r="E88" s="1004"/>
      <c r="F88" s="598">
        <v>0</v>
      </c>
      <c r="G88" s="603">
        <v>0</v>
      </c>
      <c r="H88" s="598">
        <v>0</v>
      </c>
      <c r="I88" s="576">
        <f t="shared" si="5"/>
        <v>0</v>
      </c>
      <c r="J88" s="79">
        <v>0</v>
      </c>
      <c r="K88" s="79">
        <v>0</v>
      </c>
      <c r="L88" s="79">
        <v>0</v>
      </c>
      <c r="M88" s="79">
        <v>0</v>
      </c>
      <c r="N88" s="976">
        <f>SUM(J88-K88+L88-M88)</f>
        <v>0</v>
      </c>
      <c r="O88" s="976"/>
      <c r="P88" s="977"/>
    </row>
    <row r="89" spans="1:18" ht="20.100000000000001" customHeight="1" x14ac:dyDescent="0.2">
      <c r="A89" s="11"/>
      <c r="B89" s="12" t="s">
        <v>40</v>
      </c>
      <c r="C89" s="1003">
        <v>0</v>
      </c>
      <c r="D89" s="1004"/>
      <c r="E89" s="1004"/>
      <c r="F89" s="598">
        <v>0</v>
      </c>
      <c r="G89" s="603">
        <v>0</v>
      </c>
      <c r="H89" s="598">
        <v>0</v>
      </c>
      <c r="I89" s="576">
        <f t="shared" si="5"/>
        <v>0</v>
      </c>
      <c r="J89" s="79">
        <v>0</v>
      </c>
      <c r="K89" s="79">
        <v>0</v>
      </c>
      <c r="L89" s="79">
        <v>0</v>
      </c>
      <c r="M89" s="79">
        <v>0</v>
      </c>
      <c r="N89" s="976">
        <f>SUM(J89-K89+L89-M89)</f>
        <v>0</v>
      </c>
      <c r="O89" s="976"/>
      <c r="P89" s="977"/>
    </row>
    <row r="90" spans="1:18" ht="12.75" customHeight="1" x14ac:dyDescent="0.2">
      <c r="A90" s="11"/>
      <c r="B90" s="10" t="s">
        <v>41</v>
      </c>
      <c r="C90" s="1001">
        <f>SUM(C91:E92)</f>
        <v>620</v>
      </c>
      <c r="D90" s="1002"/>
      <c r="E90" s="1002"/>
      <c r="F90" s="604">
        <f>SUM(F91:F92)</f>
        <v>0</v>
      </c>
      <c r="G90" s="604">
        <f>SUM(G91:G92)</f>
        <v>0</v>
      </c>
      <c r="H90" s="604">
        <f>SUM(H91:H92)</f>
        <v>0</v>
      </c>
      <c r="I90" s="601">
        <f t="shared" si="5"/>
        <v>620</v>
      </c>
      <c r="J90" s="13">
        <f>SUM(J91:J92)</f>
        <v>0</v>
      </c>
      <c r="K90" s="13">
        <f>SUM(K91:K92)</f>
        <v>0</v>
      </c>
      <c r="L90" s="13">
        <f>SUM(L91:L92)</f>
        <v>0</v>
      </c>
      <c r="M90" s="13">
        <f>SUM(M91:M92)</f>
        <v>0</v>
      </c>
      <c r="N90" s="976">
        <f>SUM(N91:P92)</f>
        <v>0</v>
      </c>
      <c r="O90" s="976"/>
      <c r="P90" s="977"/>
    </row>
    <row r="91" spans="1:18" ht="12.75" customHeight="1" x14ac:dyDescent="0.2">
      <c r="A91" s="11"/>
      <c r="B91" s="12" t="s">
        <v>39</v>
      </c>
      <c r="C91" s="1003">
        <v>620</v>
      </c>
      <c r="D91" s="1004"/>
      <c r="E91" s="1004"/>
      <c r="F91" s="598">
        <v>0</v>
      </c>
      <c r="G91" s="603">
        <v>0</v>
      </c>
      <c r="H91" s="31">
        <v>0</v>
      </c>
      <c r="I91" s="576">
        <f t="shared" si="5"/>
        <v>620</v>
      </c>
      <c r="J91" s="36">
        <v>0</v>
      </c>
      <c r="K91" s="598">
        <v>0</v>
      </c>
      <c r="L91" s="598">
        <v>0</v>
      </c>
      <c r="M91" s="598">
        <v>0</v>
      </c>
      <c r="N91" s="976">
        <f>SUM(J91-K91+L91-M91)</f>
        <v>0</v>
      </c>
      <c r="O91" s="976"/>
      <c r="P91" s="977"/>
    </row>
    <row r="92" spans="1:18" ht="12.75" customHeight="1" x14ac:dyDescent="0.2">
      <c r="A92" s="11"/>
      <c r="B92" s="12" t="s">
        <v>40</v>
      </c>
      <c r="C92" s="1003">
        <v>0</v>
      </c>
      <c r="D92" s="1004"/>
      <c r="E92" s="1004"/>
      <c r="F92" s="598">
        <v>0</v>
      </c>
      <c r="G92" s="603">
        <v>0</v>
      </c>
      <c r="H92" s="31">
        <v>0</v>
      </c>
      <c r="I92" s="576">
        <f t="shared" si="5"/>
        <v>0</v>
      </c>
      <c r="J92" s="36">
        <v>0</v>
      </c>
      <c r="K92" s="598">
        <v>0</v>
      </c>
      <c r="L92" s="598">
        <v>0</v>
      </c>
      <c r="M92" s="598">
        <v>0</v>
      </c>
      <c r="N92" s="976">
        <f>SUM(J92-K92+L92-M92)</f>
        <v>0</v>
      </c>
      <c r="O92" s="976"/>
      <c r="P92" s="977"/>
    </row>
    <row r="93" spans="1:18" ht="12.75" customHeight="1" x14ac:dyDescent="0.2">
      <c r="A93" s="9">
        <v>2</v>
      </c>
      <c r="B93" s="10" t="s">
        <v>42</v>
      </c>
      <c r="C93" s="980"/>
      <c r="D93" s="981"/>
      <c r="E93" s="981"/>
      <c r="F93" s="583"/>
      <c r="G93" s="583"/>
      <c r="H93" s="583"/>
      <c r="I93" s="574"/>
      <c r="J93" s="582"/>
      <c r="K93" s="583"/>
      <c r="L93" s="583"/>
      <c r="M93" s="583"/>
      <c r="N93" s="983"/>
      <c r="O93" s="983"/>
      <c r="P93" s="984"/>
    </row>
    <row r="94" spans="1:18" ht="14.25" x14ac:dyDescent="0.2">
      <c r="A94" s="11"/>
      <c r="B94" s="12" t="s">
        <v>43</v>
      </c>
      <c r="C94" s="1003">
        <v>50</v>
      </c>
      <c r="D94" s="1004"/>
      <c r="E94" s="1004"/>
      <c r="F94" s="598">
        <v>0</v>
      </c>
      <c r="G94" s="603">
        <v>0</v>
      </c>
      <c r="H94" s="598">
        <v>0</v>
      </c>
      <c r="I94" s="580">
        <f>SUM(C94-F94+G94-H94)</f>
        <v>50</v>
      </c>
      <c r="J94" s="582"/>
      <c r="K94" s="583"/>
      <c r="L94" s="583"/>
      <c r="M94" s="583"/>
      <c r="N94" s="983"/>
      <c r="O94" s="983"/>
      <c r="P94" s="984"/>
    </row>
    <row r="95" spans="1:18" ht="14.25" x14ac:dyDescent="0.2">
      <c r="A95" s="11"/>
      <c r="B95" s="12" t="s">
        <v>44</v>
      </c>
      <c r="C95" s="1003">
        <v>570</v>
      </c>
      <c r="D95" s="1004"/>
      <c r="E95" s="1004"/>
      <c r="F95" s="598">
        <v>0</v>
      </c>
      <c r="G95" s="603">
        <v>0</v>
      </c>
      <c r="H95" s="31">
        <v>0</v>
      </c>
      <c r="I95" s="580">
        <f>SUM(C95-F95+G95-H95)</f>
        <v>570</v>
      </c>
      <c r="J95" s="582"/>
      <c r="K95" s="583"/>
      <c r="L95" s="583"/>
      <c r="M95" s="583"/>
      <c r="N95" s="983"/>
      <c r="O95" s="983"/>
      <c r="P95" s="984"/>
    </row>
    <row r="96" spans="1:18" ht="14.25" x14ac:dyDescent="0.2">
      <c r="A96" s="9"/>
      <c r="B96" s="12" t="s">
        <v>45</v>
      </c>
      <c r="C96" s="1003">
        <v>0</v>
      </c>
      <c r="D96" s="1004"/>
      <c r="E96" s="1004"/>
      <c r="F96" s="598">
        <v>0</v>
      </c>
      <c r="G96" s="598">
        <v>0</v>
      </c>
      <c r="H96" s="598">
        <v>0</v>
      </c>
      <c r="I96" s="580">
        <f>SUM(C96-F96+G96-H96)</f>
        <v>0</v>
      </c>
      <c r="J96" s="582"/>
      <c r="K96" s="583"/>
      <c r="L96" s="583"/>
      <c r="M96" s="583"/>
      <c r="N96" s="983"/>
      <c r="O96" s="983"/>
      <c r="P96" s="984"/>
    </row>
    <row r="97" spans="1:16" ht="12.75" customHeight="1" x14ac:dyDescent="0.2">
      <c r="A97" s="14"/>
      <c r="B97" s="15" t="s">
        <v>46</v>
      </c>
      <c r="C97" s="1005">
        <v>0</v>
      </c>
      <c r="D97" s="1006"/>
      <c r="E97" s="1006"/>
      <c r="F97" s="599">
        <v>0</v>
      </c>
      <c r="G97" s="599">
        <v>0</v>
      </c>
      <c r="H97" s="599">
        <v>0</v>
      </c>
      <c r="I97" s="580">
        <f>SUM(C97-F97+G97-H97)</f>
        <v>0</v>
      </c>
      <c r="J97" s="37"/>
      <c r="K97" s="16"/>
      <c r="L97" s="16"/>
      <c r="M97" s="16"/>
      <c r="N97" s="987"/>
      <c r="O97" s="987"/>
      <c r="P97" s="988"/>
    </row>
    <row r="98" spans="1:16" ht="12.75" customHeight="1" thickBot="1" x14ac:dyDescent="0.25">
      <c r="A98" s="17">
        <v>3</v>
      </c>
      <c r="B98" s="18" t="s">
        <v>47</v>
      </c>
      <c r="C98" s="991"/>
      <c r="D98" s="992"/>
      <c r="E98" s="992"/>
      <c r="F98" s="25">
        <v>0</v>
      </c>
      <c r="G98" s="25">
        <v>0</v>
      </c>
      <c r="H98" s="597"/>
      <c r="I98" s="38"/>
      <c r="J98" s="39"/>
      <c r="K98" s="570"/>
      <c r="L98" s="570"/>
      <c r="M98" s="570"/>
      <c r="N98" s="993"/>
      <c r="O98" s="993"/>
      <c r="P98" s="994"/>
    </row>
    <row r="99" spans="1:16" x14ac:dyDescent="0.2">
      <c r="B99" s="572"/>
      <c r="C99" s="995">
        <f>SUM(C87+C90)-(C94+C95+C96+C97)</f>
        <v>0</v>
      </c>
      <c r="D99" s="996"/>
      <c r="E99" s="996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997"/>
      <c r="O99" s="997"/>
      <c r="P99" s="997"/>
    </row>
    <row r="100" spans="1:16" x14ac:dyDescent="0.2">
      <c r="A100" s="85" t="s">
        <v>65</v>
      </c>
      <c r="C100" s="951"/>
      <c r="D100" s="951"/>
      <c r="E100" s="951"/>
      <c r="N100" s="951"/>
      <c r="O100" s="951"/>
      <c r="P100" s="951"/>
    </row>
    <row r="101" spans="1:16" x14ac:dyDescent="0.2">
      <c r="C101" s="572"/>
      <c r="D101" s="572"/>
      <c r="E101" s="572"/>
      <c r="N101" s="572"/>
      <c r="O101" s="572"/>
      <c r="P101" s="572"/>
    </row>
    <row r="102" spans="1:16" x14ac:dyDescent="0.2">
      <c r="C102" s="572"/>
      <c r="D102" s="572"/>
      <c r="E102" s="572"/>
      <c r="N102" s="572"/>
      <c r="O102" s="572"/>
      <c r="P102" s="572"/>
    </row>
    <row r="103" spans="1:16" ht="12.75" customHeight="1" x14ac:dyDescent="0.2">
      <c r="C103" s="572"/>
      <c r="D103" s="572"/>
      <c r="E103" s="572"/>
      <c r="N103" s="572"/>
      <c r="O103" s="572"/>
      <c r="P103" s="572"/>
    </row>
    <row r="104" spans="1:16" ht="12.75" customHeight="1" x14ac:dyDescent="0.2">
      <c r="C104" s="572"/>
      <c r="D104" s="572"/>
      <c r="E104" s="572"/>
      <c r="N104" s="572"/>
      <c r="O104" s="572"/>
      <c r="P104" s="572"/>
    </row>
    <row r="105" spans="1:16" ht="12.75" customHeight="1" x14ac:dyDescent="0.2">
      <c r="C105" s="572"/>
      <c r="D105" s="572"/>
      <c r="E105" s="572"/>
      <c r="N105" s="572"/>
      <c r="O105" s="572"/>
      <c r="P105" s="572"/>
    </row>
    <row r="106" spans="1:16" ht="12.75" customHeight="1" x14ac:dyDescent="0.2">
      <c r="A106" s="951" t="s">
        <v>0</v>
      </c>
      <c r="B106" s="951"/>
      <c r="F106" s="1" t="s">
        <v>1</v>
      </c>
      <c r="M106" s="952" t="s">
        <v>2</v>
      </c>
      <c r="N106" s="952"/>
      <c r="O106" s="952"/>
      <c r="P106" s="952"/>
    </row>
    <row r="107" spans="1:16" ht="12.75" customHeight="1" x14ac:dyDescent="0.2">
      <c r="A107" s="951" t="s">
        <v>3</v>
      </c>
      <c r="B107" s="951"/>
      <c r="M107" s="952"/>
      <c r="N107" s="952"/>
      <c r="O107" s="952"/>
      <c r="P107" s="952"/>
    </row>
    <row r="108" spans="1:16" ht="13.5" customHeight="1" x14ac:dyDescent="0.2">
      <c r="A108" s="951" t="s">
        <v>4</v>
      </c>
      <c r="B108" s="951"/>
    </row>
    <row r="109" spans="1:16" ht="12.75" customHeight="1" x14ac:dyDescent="0.3">
      <c r="F109" s="953" t="s">
        <v>5</v>
      </c>
      <c r="G109" s="953"/>
      <c r="H109" s="953"/>
      <c r="I109" s="953"/>
      <c r="J109" s="953"/>
      <c r="K109" s="953"/>
      <c r="L109" s="953"/>
    </row>
    <row r="110" spans="1:16" x14ac:dyDescent="0.2">
      <c r="F110" s="954" t="s">
        <v>64</v>
      </c>
      <c r="G110" s="954"/>
      <c r="H110" s="954"/>
      <c r="I110" s="954"/>
      <c r="J110" s="954"/>
      <c r="K110" s="954"/>
      <c r="L110" s="954"/>
    </row>
    <row r="111" spans="1:16" ht="30" customHeight="1" x14ac:dyDescent="0.2">
      <c r="A111" s="1" t="s">
        <v>6</v>
      </c>
      <c r="C111" s="27"/>
      <c r="D111" s="591">
        <v>1</v>
      </c>
      <c r="E111" s="591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7</v>
      </c>
      <c r="C112" s="28"/>
      <c r="D112" s="4">
        <v>0</v>
      </c>
      <c r="E112" s="4">
        <v>8</v>
      </c>
      <c r="I112" s="969">
        <v>4</v>
      </c>
      <c r="K112" s="2"/>
      <c r="L112" s="23" t="s">
        <v>48</v>
      </c>
      <c r="M112" s="970" t="str">
        <f>+M77</f>
        <v>Juli</v>
      </c>
      <c r="N112" s="971"/>
      <c r="O112" s="591">
        <f>+O77</f>
        <v>0</v>
      </c>
      <c r="P112" s="591">
        <f>+P77</f>
        <v>7</v>
      </c>
    </row>
    <row r="113" spans="1:20" s="3" customFormat="1" ht="20.100000000000001" customHeight="1" x14ac:dyDescent="0.2">
      <c r="A113" s="3" t="s">
        <v>52</v>
      </c>
      <c r="C113" s="40">
        <v>0</v>
      </c>
      <c r="D113" s="40">
        <v>2</v>
      </c>
      <c r="E113" s="40">
        <v>1</v>
      </c>
      <c r="I113" s="969"/>
      <c r="J113" s="67"/>
      <c r="K113" s="68"/>
      <c r="L113" s="69" t="s">
        <v>11</v>
      </c>
      <c r="M113" s="972" t="str">
        <f>+M78</f>
        <v>: 2023</v>
      </c>
      <c r="N113" s="973"/>
      <c r="O113" s="40">
        <f>+O78</f>
        <v>2</v>
      </c>
      <c r="P113" s="40">
        <f>+P78</f>
        <v>3</v>
      </c>
    </row>
    <row r="114" spans="1:20" ht="20.100000000000001" customHeight="1" thickBot="1" x14ac:dyDescent="0.25">
      <c r="A114" s="3"/>
      <c r="B114" s="3"/>
      <c r="C114" s="29"/>
      <c r="D114" s="29"/>
      <c r="K114" s="2"/>
      <c r="L114" s="2"/>
      <c r="N114" s="2"/>
      <c r="O114" s="29"/>
      <c r="P114" s="29"/>
    </row>
    <row r="115" spans="1:20" ht="20.100000000000001" customHeight="1" x14ac:dyDescent="0.2">
      <c r="A115" s="938" t="s">
        <v>12</v>
      </c>
      <c r="B115" s="940" t="s">
        <v>13</v>
      </c>
      <c r="C115" s="942" t="s">
        <v>14</v>
      </c>
      <c r="D115" s="943"/>
      <c r="E115" s="943"/>
      <c r="F115" s="943"/>
      <c r="G115" s="943"/>
      <c r="H115" s="943"/>
      <c r="I115" s="944"/>
      <c r="J115" s="945" t="s">
        <v>15</v>
      </c>
      <c r="K115" s="943"/>
      <c r="L115" s="943"/>
      <c r="M115" s="943"/>
      <c r="N115" s="943"/>
      <c r="O115" s="943"/>
      <c r="P115" s="944"/>
      <c r="R115" s="543"/>
    </row>
    <row r="116" spans="1:20" ht="20.100000000000001" customHeight="1" x14ac:dyDescent="0.2">
      <c r="A116" s="939"/>
      <c r="B116" s="941"/>
      <c r="C116" s="946" t="s">
        <v>16</v>
      </c>
      <c r="D116" s="947"/>
      <c r="E116" s="947"/>
      <c r="F116" s="4"/>
      <c r="G116" s="4"/>
      <c r="H116" s="4"/>
      <c r="I116" s="594" t="s">
        <v>16</v>
      </c>
      <c r="J116" s="32" t="s">
        <v>16</v>
      </c>
      <c r="K116" s="4"/>
      <c r="L116" s="4"/>
      <c r="M116" s="4"/>
      <c r="N116" s="947" t="s">
        <v>16</v>
      </c>
      <c r="O116" s="947"/>
      <c r="P116" s="948"/>
    </row>
    <row r="117" spans="1:20" ht="20.100000000000001" customHeight="1" x14ac:dyDescent="0.2">
      <c r="A117" s="939"/>
      <c r="B117" s="941"/>
      <c r="C117" s="949" t="s">
        <v>8</v>
      </c>
      <c r="D117" s="950"/>
      <c r="E117" s="950"/>
      <c r="F117" s="595" t="s">
        <v>17</v>
      </c>
      <c r="G117" s="595" t="s">
        <v>18</v>
      </c>
      <c r="H117" s="595" t="s">
        <v>19</v>
      </c>
      <c r="I117" s="588" t="s">
        <v>20</v>
      </c>
      <c r="J117" s="33" t="s">
        <v>8</v>
      </c>
      <c r="K117" s="595" t="s">
        <v>17</v>
      </c>
      <c r="L117" s="595" t="s">
        <v>18</v>
      </c>
      <c r="M117" s="595" t="s">
        <v>19</v>
      </c>
      <c r="N117" s="955" t="s">
        <v>20</v>
      </c>
      <c r="O117" s="955"/>
      <c r="P117" s="956"/>
    </row>
    <row r="118" spans="1:20" ht="20.100000000000001" customHeight="1" x14ac:dyDescent="0.2">
      <c r="A118" s="939"/>
      <c r="B118" s="941"/>
      <c r="C118" s="957" t="s">
        <v>21</v>
      </c>
      <c r="D118" s="958"/>
      <c r="E118" s="958"/>
      <c r="F118" s="589"/>
      <c r="G118" s="589"/>
      <c r="H118" s="589"/>
      <c r="I118" s="590" t="s">
        <v>22</v>
      </c>
      <c r="J118" s="34" t="s">
        <v>21</v>
      </c>
      <c r="K118" s="589"/>
      <c r="L118" s="589"/>
      <c r="M118" s="589"/>
      <c r="N118" s="958" t="s">
        <v>23</v>
      </c>
      <c r="O118" s="958"/>
      <c r="P118" s="959"/>
    </row>
    <row r="119" spans="1:20" ht="20.100000000000001" customHeight="1" x14ac:dyDescent="0.2">
      <c r="A119" s="44" t="s">
        <v>24</v>
      </c>
      <c r="B119" s="45" t="s">
        <v>25</v>
      </c>
      <c r="C119" s="960" t="s">
        <v>26</v>
      </c>
      <c r="D119" s="961"/>
      <c r="E119" s="961"/>
      <c r="F119" s="592" t="s">
        <v>27</v>
      </c>
      <c r="G119" s="592" t="s">
        <v>28</v>
      </c>
      <c r="H119" s="592" t="s">
        <v>29</v>
      </c>
      <c r="I119" s="46" t="s">
        <v>30</v>
      </c>
      <c r="J119" s="47" t="s">
        <v>31</v>
      </c>
      <c r="K119" s="592" t="s">
        <v>32</v>
      </c>
      <c r="L119" s="592" t="s">
        <v>33</v>
      </c>
      <c r="M119" s="592" t="s">
        <v>34</v>
      </c>
      <c r="N119" s="962" t="s">
        <v>35</v>
      </c>
      <c r="O119" s="961"/>
      <c r="P119" s="963"/>
    </row>
    <row r="120" spans="1:20" ht="26.25" customHeight="1" x14ac:dyDescent="0.2">
      <c r="A120" s="5"/>
      <c r="B120" s="6" t="s">
        <v>36</v>
      </c>
      <c r="C120" s="998">
        <f>SUM(C122,C125)</f>
        <v>183</v>
      </c>
      <c r="D120" s="999"/>
      <c r="E120" s="999"/>
      <c r="F120" s="593">
        <f t="shared" ref="F120:N120" si="6">SUM(F122,F125)</f>
        <v>0</v>
      </c>
      <c r="G120" s="593">
        <f t="shared" si="6"/>
        <v>124</v>
      </c>
      <c r="H120" s="593">
        <f t="shared" si="6"/>
        <v>0</v>
      </c>
      <c r="I120" s="7">
        <f t="shared" si="6"/>
        <v>307</v>
      </c>
      <c r="J120" s="7">
        <f t="shared" si="6"/>
        <v>0</v>
      </c>
      <c r="K120" s="7">
        <f t="shared" si="6"/>
        <v>0</v>
      </c>
      <c r="L120" s="7">
        <f t="shared" si="6"/>
        <v>0</v>
      </c>
      <c r="M120" s="7">
        <f t="shared" si="6"/>
        <v>0</v>
      </c>
      <c r="N120" s="1000">
        <f t="shared" si="6"/>
        <v>0</v>
      </c>
      <c r="O120" s="967"/>
      <c r="P120" s="968"/>
    </row>
    <row r="121" spans="1:20" ht="20.100000000000001" customHeight="1" x14ac:dyDescent="0.25">
      <c r="A121" s="9">
        <v>1</v>
      </c>
      <c r="B121" s="10" t="s">
        <v>37</v>
      </c>
      <c r="C121" s="1007"/>
      <c r="D121" s="1008"/>
      <c r="E121" s="1008"/>
      <c r="F121" s="613"/>
      <c r="G121" s="613"/>
      <c r="H121" s="613"/>
      <c r="I121" s="70"/>
      <c r="J121" s="612"/>
      <c r="K121" s="613"/>
      <c r="L121" s="613"/>
      <c r="M121" s="613"/>
      <c r="N121" s="1008"/>
      <c r="O121" s="1008"/>
      <c r="P121" s="1009"/>
    </row>
    <row r="122" spans="1:20" ht="20.100000000000001" customHeight="1" x14ac:dyDescent="0.2">
      <c r="A122" s="11"/>
      <c r="B122" s="10" t="s">
        <v>38</v>
      </c>
      <c r="C122" s="1010">
        <f>SUM(C123:E124)</f>
        <v>0</v>
      </c>
      <c r="D122" s="976"/>
      <c r="E122" s="976"/>
      <c r="F122" s="579">
        <f>SUM(F123:F124)</f>
        <v>0</v>
      </c>
      <c r="G122" s="579">
        <f>SUM(G123:G124)</f>
        <v>0</v>
      </c>
      <c r="H122" s="579">
        <f>SUM(H123:H124)</f>
        <v>0</v>
      </c>
      <c r="I122" s="580">
        <f t="shared" ref="I122:I127" si="7">SUM(C122-F122+G122-H122)</f>
        <v>0</v>
      </c>
      <c r="J122" s="579">
        <f>SUM(J123:J124)</f>
        <v>0</v>
      </c>
      <c r="K122" s="579">
        <f>SUM(K123:K124)</f>
        <v>0</v>
      </c>
      <c r="L122" s="579">
        <f>SUM(L123:L124)</f>
        <v>0</v>
      </c>
      <c r="M122" s="579">
        <f>SUM(M123:M124)</f>
        <v>0</v>
      </c>
      <c r="N122" s="976">
        <f>SUM(N123:P124)</f>
        <v>0</v>
      </c>
      <c r="O122" s="976"/>
      <c r="P122" s="977"/>
    </row>
    <row r="123" spans="1:20" ht="20.100000000000001" customHeight="1" x14ac:dyDescent="0.25">
      <c r="A123" s="11"/>
      <c r="B123" s="12" t="s">
        <v>39</v>
      </c>
      <c r="C123" s="1015">
        <v>0</v>
      </c>
      <c r="D123" s="1016"/>
      <c r="E123" s="1016"/>
      <c r="F123" s="575">
        <v>0</v>
      </c>
      <c r="G123" s="575">
        <v>0</v>
      </c>
      <c r="H123" s="575">
        <v>0</v>
      </c>
      <c r="I123" s="576">
        <f t="shared" si="7"/>
        <v>0</v>
      </c>
      <c r="J123" s="71">
        <v>0</v>
      </c>
      <c r="K123" s="71">
        <v>0</v>
      </c>
      <c r="L123" s="71">
        <v>0</v>
      </c>
      <c r="M123" s="71">
        <v>0</v>
      </c>
      <c r="N123" s="976">
        <f>SUM(J123-K123+L123-M123)</f>
        <v>0</v>
      </c>
      <c r="O123" s="976"/>
      <c r="P123" s="977"/>
    </row>
    <row r="124" spans="1:20" ht="20.100000000000001" customHeight="1" x14ac:dyDescent="0.25">
      <c r="A124" s="11"/>
      <c r="B124" s="12" t="s">
        <v>40</v>
      </c>
      <c r="C124" s="1015">
        <v>0</v>
      </c>
      <c r="D124" s="1016"/>
      <c r="E124" s="1016"/>
      <c r="F124" s="575">
        <v>0</v>
      </c>
      <c r="G124" s="575">
        <v>0</v>
      </c>
      <c r="H124" s="575">
        <v>0</v>
      </c>
      <c r="I124" s="576">
        <f t="shared" si="7"/>
        <v>0</v>
      </c>
      <c r="J124" s="71">
        <v>0</v>
      </c>
      <c r="K124" s="71">
        <v>0</v>
      </c>
      <c r="L124" s="71">
        <v>0</v>
      </c>
      <c r="M124" s="71">
        <v>0</v>
      </c>
      <c r="N124" s="976">
        <f>SUM(J124-K124+L124-M124)</f>
        <v>0</v>
      </c>
      <c r="O124" s="976"/>
      <c r="P124" s="977"/>
    </row>
    <row r="125" spans="1:20" ht="24" customHeight="1" x14ac:dyDescent="0.2">
      <c r="A125" s="11"/>
      <c r="B125" s="10" t="s">
        <v>41</v>
      </c>
      <c r="C125" s="1010">
        <f>SUM(C126:E127)</f>
        <v>183</v>
      </c>
      <c r="D125" s="976"/>
      <c r="E125" s="976"/>
      <c r="F125" s="579">
        <f>SUM(F126:F127)</f>
        <v>0</v>
      </c>
      <c r="G125" s="579">
        <f>SUM(G126:G127)</f>
        <v>124</v>
      </c>
      <c r="H125" s="579">
        <f>SUM(H126:H127)</f>
        <v>0</v>
      </c>
      <c r="I125" s="601">
        <f t="shared" si="7"/>
        <v>307</v>
      </c>
      <c r="J125" s="72">
        <f>SUM(J126:J127)</f>
        <v>0</v>
      </c>
      <c r="K125" s="72">
        <f>SUM(K126:K127)</f>
        <v>0</v>
      </c>
      <c r="L125" s="72">
        <f>SUM(L126:L127)</f>
        <v>0</v>
      </c>
      <c r="M125" s="72">
        <f>SUM(M126:M127)</f>
        <v>0</v>
      </c>
      <c r="N125" s="976">
        <f>SUM(N126:P127)</f>
        <v>0</v>
      </c>
      <c r="O125" s="976"/>
      <c r="P125" s="977"/>
    </row>
    <row r="126" spans="1:20" ht="15" x14ac:dyDescent="0.2">
      <c r="A126" s="11"/>
      <c r="B126" s="12" t="s">
        <v>39</v>
      </c>
      <c r="C126" s="1011">
        <v>183</v>
      </c>
      <c r="D126" s="1012"/>
      <c r="E126" s="1012"/>
      <c r="F126" s="575">
        <v>0</v>
      </c>
      <c r="G126" s="611">
        <v>124</v>
      </c>
      <c r="H126" s="575">
        <v>0</v>
      </c>
      <c r="I126" s="576">
        <f t="shared" si="7"/>
        <v>307</v>
      </c>
      <c r="J126" s="73">
        <v>0</v>
      </c>
      <c r="K126" s="575">
        <v>0</v>
      </c>
      <c r="L126" s="575">
        <v>0</v>
      </c>
      <c r="M126" s="575">
        <v>0</v>
      </c>
      <c r="N126" s="976">
        <f>SUM(J126-K126+L126-M126)</f>
        <v>0</v>
      </c>
      <c r="O126" s="976"/>
      <c r="P126" s="977"/>
    </row>
    <row r="127" spans="1:20" ht="12.75" customHeight="1" x14ac:dyDescent="0.2">
      <c r="A127" s="11"/>
      <c r="B127" s="12" t="s">
        <v>40</v>
      </c>
      <c r="C127" s="1011">
        <v>0</v>
      </c>
      <c r="D127" s="1012"/>
      <c r="E127" s="1012"/>
      <c r="F127" s="611">
        <v>0</v>
      </c>
      <c r="G127" s="575">
        <v>0</v>
      </c>
      <c r="H127" s="575">
        <v>0</v>
      </c>
      <c r="I127" s="576">
        <f t="shared" si="7"/>
        <v>0</v>
      </c>
      <c r="J127" s="73">
        <v>0</v>
      </c>
      <c r="K127" s="575">
        <v>0</v>
      </c>
      <c r="L127" s="575">
        <v>0</v>
      </c>
      <c r="M127" s="575">
        <v>0</v>
      </c>
      <c r="N127" s="976">
        <f>SUM(J127-K127+L127-M127)</f>
        <v>0</v>
      </c>
      <c r="O127" s="976"/>
      <c r="P127" s="977"/>
      <c r="T127" s="1" t="s">
        <v>1</v>
      </c>
    </row>
    <row r="128" spans="1:20" ht="12.75" customHeight="1" x14ac:dyDescent="0.25">
      <c r="A128" s="9">
        <v>2</v>
      </c>
      <c r="B128" s="10" t="s">
        <v>42</v>
      </c>
      <c r="C128" s="1007"/>
      <c r="D128" s="1008"/>
      <c r="E128" s="1008"/>
      <c r="F128" s="613"/>
      <c r="G128" s="613"/>
      <c r="H128" s="613"/>
      <c r="I128" s="609"/>
      <c r="J128" s="612"/>
      <c r="K128" s="613"/>
      <c r="L128" s="613"/>
      <c r="M128" s="613"/>
      <c r="N128" s="1013"/>
      <c r="O128" s="1013"/>
      <c r="P128" s="1014"/>
    </row>
    <row r="129" spans="1:16" ht="12.75" customHeight="1" x14ac:dyDescent="0.25">
      <c r="A129" s="11"/>
      <c r="B129" s="12" t="s">
        <v>43</v>
      </c>
      <c r="C129" s="1015">
        <v>0</v>
      </c>
      <c r="D129" s="1016"/>
      <c r="E129" s="1016"/>
      <c r="F129" s="575">
        <v>0</v>
      </c>
      <c r="G129" s="575">
        <v>0</v>
      </c>
      <c r="H129" s="575">
        <v>0</v>
      </c>
      <c r="I129" s="580">
        <f>SUM(C129-F129+G129-H129)</f>
        <v>0</v>
      </c>
      <c r="J129" s="612"/>
      <c r="K129" s="613"/>
      <c r="L129" s="613"/>
      <c r="M129" s="613"/>
      <c r="N129" s="1013"/>
      <c r="O129" s="1013"/>
      <c r="P129" s="1014"/>
    </row>
    <row r="130" spans="1:16" ht="12.75" customHeight="1" x14ac:dyDescent="0.25">
      <c r="A130" s="11"/>
      <c r="B130" s="12" t="s">
        <v>44</v>
      </c>
      <c r="C130" s="1011">
        <v>183</v>
      </c>
      <c r="D130" s="1012"/>
      <c r="E130" s="1012"/>
      <c r="F130" s="611">
        <v>0</v>
      </c>
      <c r="G130" s="611">
        <v>124</v>
      </c>
      <c r="H130" s="611">
        <v>0</v>
      </c>
      <c r="I130" s="601">
        <f>SUM(C130-F130+G130-H130)</f>
        <v>307</v>
      </c>
      <c r="J130" s="612"/>
      <c r="K130" s="613"/>
      <c r="L130" s="613"/>
      <c r="M130" s="613"/>
      <c r="N130" s="1013"/>
      <c r="O130" s="1013"/>
      <c r="P130" s="1014"/>
    </row>
    <row r="131" spans="1:16" ht="12.75" customHeight="1" x14ac:dyDescent="0.25">
      <c r="A131" s="9"/>
      <c r="B131" s="12" t="s">
        <v>45</v>
      </c>
      <c r="C131" s="1011">
        <v>0</v>
      </c>
      <c r="D131" s="1012"/>
      <c r="E131" s="1012"/>
      <c r="F131" s="611">
        <v>0</v>
      </c>
      <c r="G131" s="611">
        <v>0</v>
      </c>
      <c r="H131" s="575">
        <v>0</v>
      </c>
      <c r="I131" s="580">
        <f>SUM(C131-F131+G131-H131)</f>
        <v>0</v>
      </c>
      <c r="J131" s="612"/>
      <c r="K131" s="613"/>
      <c r="L131" s="613"/>
      <c r="M131" s="613"/>
      <c r="N131" s="1013"/>
      <c r="O131" s="1013"/>
      <c r="P131" s="1014"/>
    </row>
    <row r="132" spans="1:16" ht="12.75" customHeight="1" x14ac:dyDescent="0.25">
      <c r="A132" s="14"/>
      <c r="B132" s="15" t="s">
        <v>46</v>
      </c>
      <c r="C132" s="1017">
        <v>0</v>
      </c>
      <c r="D132" s="1018"/>
      <c r="E132" s="1018"/>
      <c r="F132" s="608">
        <v>0</v>
      </c>
      <c r="G132" s="608">
        <v>0</v>
      </c>
      <c r="H132" s="578">
        <v>0</v>
      </c>
      <c r="I132" s="580">
        <f>SUM(C132-F132+G132-H132)</f>
        <v>0</v>
      </c>
      <c r="J132" s="74"/>
      <c r="K132" s="75"/>
      <c r="L132" s="75"/>
      <c r="M132" s="75"/>
      <c r="N132" s="1019"/>
      <c r="O132" s="1019"/>
      <c r="P132" s="1020"/>
    </row>
    <row r="133" spans="1:16" ht="12.75" customHeight="1" thickBot="1" x14ac:dyDescent="0.3">
      <c r="A133" s="17">
        <v>3</v>
      </c>
      <c r="B133" s="18" t="s">
        <v>47</v>
      </c>
      <c r="C133" s="1021">
        <v>0</v>
      </c>
      <c r="D133" s="1022"/>
      <c r="E133" s="1022"/>
      <c r="F133" s="26">
        <v>0</v>
      </c>
      <c r="G133" s="26">
        <v>0</v>
      </c>
      <c r="H133" s="610"/>
      <c r="I133" s="38"/>
      <c r="J133" s="76"/>
      <c r="K133" s="77"/>
      <c r="L133" s="77"/>
      <c r="M133" s="77"/>
      <c r="N133" s="1023"/>
      <c r="O133" s="1024"/>
      <c r="P133" s="1025"/>
    </row>
    <row r="134" spans="1:16" x14ac:dyDescent="0.2">
      <c r="B134" s="572"/>
      <c r="C134" s="995">
        <f>SUM(C129:E132)-C120</f>
        <v>0</v>
      </c>
      <c r="D134" s="996"/>
      <c r="E134" s="996"/>
      <c r="F134" s="24">
        <f>SUM(F129:F132)-F120</f>
        <v>0</v>
      </c>
      <c r="G134" s="24">
        <f>SUM(G129:G132)-G120</f>
        <v>0</v>
      </c>
      <c r="H134" s="24">
        <f>SUM(H129:H132)-H120</f>
        <v>0</v>
      </c>
      <c r="I134" s="24">
        <f>SUM(I129:I132)-I120</f>
        <v>0</v>
      </c>
      <c r="J134" s="8"/>
      <c r="K134" s="8"/>
      <c r="L134" s="8"/>
      <c r="M134" s="8"/>
      <c r="N134" s="997"/>
      <c r="O134" s="997"/>
      <c r="P134" s="997"/>
    </row>
    <row r="135" spans="1:16" ht="12.75" customHeight="1" x14ac:dyDescent="0.2">
      <c r="A135" s="85" t="s">
        <v>65</v>
      </c>
      <c r="B135" s="572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571"/>
      <c r="O135" s="571"/>
      <c r="P135" s="571"/>
    </row>
    <row r="136" spans="1:16" ht="12.75" customHeight="1" x14ac:dyDescent="0.2">
      <c r="B136" s="572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571"/>
      <c r="O136" s="571"/>
      <c r="P136" s="571"/>
    </row>
    <row r="137" spans="1:16" ht="7.5" customHeight="1" x14ac:dyDescent="0.2">
      <c r="C137" s="572"/>
      <c r="D137" s="572"/>
      <c r="E137" s="572"/>
      <c r="I137" s="3"/>
      <c r="N137" s="572"/>
      <c r="O137" s="572"/>
      <c r="P137" s="572"/>
    </row>
    <row r="138" spans="1:16" ht="18" customHeight="1" x14ac:dyDescent="0.2">
      <c r="C138" s="572"/>
      <c r="D138" s="572"/>
      <c r="E138" s="572"/>
      <c r="N138" s="572"/>
      <c r="O138" s="572"/>
      <c r="P138" s="572"/>
    </row>
    <row r="139" spans="1:16" ht="12.75" customHeight="1" x14ac:dyDescent="0.2">
      <c r="C139" s="572"/>
      <c r="D139" s="572"/>
      <c r="E139" s="572"/>
      <c r="N139" s="572"/>
      <c r="O139" s="572"/>
      <c r="P139" s="572"/>
    </row>
    <row r="140" spans="1:16" ht="12.75" customHeight="1" x14ac:dyDescent="0.2">
      <c r="C140" s="572"/>
      <c r="D140" s="572"/>
      <c r="E140" s="572"/>
      <c r="N140" s="572"/>
      <c r="O140" s="572"/>
      <c r="P140" s="572"/>
    </row>
    <row r="141" spans="1:16" ht="12.75" customHeight="1" x14ac:dyDescent="0.2">
      <c r="A141" s="951" t="s">
        <v>0</v>
      </c>
      <c r="B141" s="951"/>
      <c r="F141" s="1" t="s">
        <v>1</v>
      </c>
      <c r="M141" s="952" t="s">
        <v>2</v>
      </c>
      <c r="N141" s="952"/>
      <c r="O141" s="952"/>
      <c r="P141" s="952"/>
    </row>
    <row r="142" spans="1:16" ht="12.75" customHeight="1" x14ac:dyDescent="0.2">
      <c r="A142" s="951" t="s">
        <v>3</v>
      </c>
      <c r="B142" s="951"/>
      <c r="M142" s="952"/>
      <c r="N142" s="952"/>
      <c r="O142" s="952"/>
      <c r="P142" s="952"/>
    </row>
    <row r="143" spans="1:16" ht="30" customHeight="1" x14ac:dyDescent="0.2">
      <c r="A143" s="951" t="s">
        <v>4</v>
      </c>
      <c r="B143" s="951"/>
    </row>
    <row r="144" spans="1:16" ht="25.5" customHeight="1" x14ac:dyDescent="0.3">
      <c r="F144" s="953" t="s">
        <v>5</v>
      </c>
      <c r="G144" s="953"/>
      <c r="H144" s="953"/>
      <c r="I144" s="953"/>
      <c r="J144" s="953"/>
      <c r="K144" s="953"/>
      <c r="L144" s="953"/>
    </row>
    <row r="145" spans="1:18" ht="20.100000000000001" customHeight="1" x14ac:dyDescent="0.2">
      <c r="F145" s="954" t="s">
        <v>64</v>
      </c>
      <c r="G145" s="954"/>
      <c r="H145" s="954"/>
      <c r="I145" s="954"/>
      <c r="J145" s="954"/>
      <c r="K145" s="954"/>
      <c r="L145" s="954"/>
    </row>
    <row r="146" spans="1:18" ht="20.100000000000001" customHeight="1" x14ac:dyDescent="0.2">
      <c r="A146" s="1" t="s">
        <v>6</v>
      </c>
      <c r="C146" s="27"/>
      <c r="D146" s="591">
        <v>1</v>
      </c>
      <c r="E146" s="591">
        <v>5</v>
      </c>
      <c r="K146" s="2"/>
      <c r="L146" s="2"/>
      <c r="M146" s="2"/>
      <c r="N146" s="2"/>
      <c r="O146" s="2"/>
      <c r="P146" s="2"/>
    </row>
    <row r="147" spans="1:18" ht="20.100000000000001" customHeight="1" x14ac:dyDescent="0.2">
      <c r="A147" s="1" t="s">
        <v>7</v>
      </c>
      <c r="C147" s="28"/>
      <c r="D147" s="4">
        <v>0</v>
      </c>
      <c r="E147" s="4">
        <v>8</v>
      </c>
      <c r="I147" s="969">
        <v>5</v>
      </c>
      <c r="K147" s="2"/>
      <c r="L147" s="23" t="s">
        <v>48</v>
      </c>
      <c r="M147" s="970" t="str">
        <f>+M112</f>
        <v>Juli</v>
      </c>
      <c r="N147" s="971"/>
      <c r="O147" s="591">
        <f>+O112</f>
        <v>0</v>
      </c>
      <c r="P147" s="591">
        <f>+P112</f>
        <v>7</v>
      </c>
    </row>
    <row r="148" spans="1:18" s="3" customFormat="1" ht="20.100000000000001" customHeight="1" x14ac:dyDescent="0.2">
      <c r="A148" s="3" t="s">
        <v>57</v>
      </c>
      <c r="C148" s="40">
        <v>0</v>
      </c>
      <c r="D148" s="40">
        <v>2</v>
      </c>
      <c r="E148" s="40">
        <v>2</v>
      </c>
      <c r="I148" s="969"/>
      <c r="J148" s="67"/>
      <c r="K148" s="68"/>
      <c r="L148" s="69" t="s">
        <v>11</v>
      </c>
      <c r="M148" s="972" t="str">
        <f>+M113</f>
        <v>: 2023</v>
      </c>
      <c r="N148" s="973"/>
      <c r="O148" s="40">
        <f>+O113</f>
        <v>2</v>
      </c>
      <c r="P148" s="40">
        <f>+P113</f>
        <v>3</v>
      </c>
    </row>
    <row r="149" spans="1:18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8" ht="20.100000000000001" customHeight="1" x14ac:dyDescent="0.2">
      <c r="A150" s="938" t="s">
        <v>12</v>
      </c>
      <c r="B150" s="940" t="s">
        <v>13</v>
      </c>
      <c r="C150" s="942" t="s">
        <v>14</v>
      </c>
      <c r="D150" s="943"/>
      <c r="E150" s="943"/>
      <c r="F150" s="943"/>
      <c r="G150" s="943"/>
      <c r="H150" s="943"/>
      <c r="I150" s="944"/>
      <c r="J150" s="945" t="s">
        <v>15</v>
      </c>
      <c r="K150" s="943"/>
      <c r="L150" s="943"/>
      <c r="M150" s="943"/>
      <c r="N150" s="943"/>
      <c r="O150" s="943"/>
      <c r="P150" s="944"/>
    </row>
    <row r="151" spans="1:18" ht="20.100000000000001" customHeight="1" x14ac:dyDescent="0.2">
      <c r="A151" s="939"/>
      <c r="B151" s="941"/>
      <c r="C151" s="946" t="s">
        <v>16</v>
      </c>
      <c r="D151" s="947"/>
      <c r="E151" s="947"/>
      <c r="F151" s="4"/>
      <c r="G151" s="4"/>
      <c r="H151" s="4"/>
      <c r="I151" s="594" t="s">
        <v>16</v>
      </c>
      <c r="J151" s="32" t="s">
        <v>16</v>
      </c>
      <c r="K151" s="4"/>
      <c r="L151" s="4"/>
      <c r="M151" s="4"/>
      <c r="N151" s="947" t="s">
        <v>16</v>
      </c>
      <c r="O151" s="947"/>
      <c r="P151" s="948"/>
      <c r="R151" s="543"/>
    </row>
    <row r="152" spans="1:18" ht="26.25" customHeight="1" x14ac:dyDescent="0.2">
      <c r="A152" s="939"/>
      <c r="B152" s="941"/>
      <c r="C152" s="949" t="s">
        <v>8</v>
      </c>
      <c r="D152" s="950"/>
      <c r="E152" s="950"/>
      <c r="F152" s="595" t="s">
        <v>17</v>
      </c>
      <c r="G152" s="595" t="s">
        <v>18</v>
      </c>
      <c r="H152" s="595" t="s">
        <v>19</v>
      </c>
      <c r="I152" s="588" t="s">
        <v>20</v>
      </c>
      <c r="J152" s="33" t="s">
        <v>8</v>
      </c>
      <c r="K152" s="595" t="s">
        <v>17</v>
      </c>
      <c r="L152" s="595" t="s">
        <v>18</v>
      </c>
      <c r="M152" s="595" t="s">
        <v>19</v>
      </c>
      <c r="N152" s="955" t="s">
        <v>20</v>
      </c>
      <c r="O152" s="955"/>
      <c r="P152" s="956"/>
    </row>
    <row r="153" spans="1:18" ht="20.100000000000001" customHeight="1" x14ac:dyDescent="0.2">
      <c r="A153" s="939"/>
      <c r="B153" s="941"/>
      <c r="C153" s="957" t="s">
        <v>21</v>
      </c>
      <c r="D153" s="958"/>
      <c r="E153" s="958"/>
      <c r="F153" s="589"/>
      <c r="G153" s="589"/>
      <c r="H153" s="589"/>
      <c r="I153" s="590" t="s">
        <v>22</v>
      </c>
      <c r="J153" s="34" t="s">
        <v>21</v>
      </c>
      <c r="K153" s="589"/>
      <c r="L153" s="589"/>
      <c r="M153" s="589"/>
      <c r="N153" s="958" t="s">
        <v>23</v>
      </c>
      <c r="O153" s="958"/>
      <c r="P153" s="959"/>
    </row>
    <row r="154" spans="1:18" ht="20.100000000000001" customHeight="1" x14ac:dyDescent="0.2">
      <c r="A154" s="44" t="s">
        <v>24</v>
      </c>
      <c r="B154" s="45" t="s">
        <v>25</v>
      </c>
      <c r="C154" s="960" t="s">
        <v>26</v>
      </c>
      <c r="D154" s="961"/>
      <c r="E154" s="961"/>
      <c r="F154" s="592" t="s">
        <v>27</v>
      </c>
      <c r="G154" s="592" t="s">
        <v>28</v>
      </c>
      <c r="H154" s="592" t="s">
        <v>29</v>
      </c>
      <c r="I154" s="46" t="s">
        <v>30</v>
      </c>
      <c r="J154" s="47" t="s">
        <v>31</v>
      </c>
      <c r="K154" s="592" t="s">
        <v>32</v>
      </c>
      <c r="L154" s="592" t="s">
        <v>33</v>
      </c>
      <c r="M154" s="592" t="s">
        <v>34</v>
      </c>
      <c r="N154" s="962" t="s">
        <v>35</v>
      </c>
      <c r="O154" s="961"/>
      <c r="P154" s="963"/>
    </row>
    <row r="155" spans="1:18" ht="20.100000000000001" customHeight="1" x14ac:dyDescent="0.2">
      <c r="A155" s="5"/>
      <c r="B155" s="6" t="s">
        <v>36</v>
      </c>
      <c r="C155" s="998">
        <f>SUM(C157,C160)</f>
        <v>180</v>
      </c>
      <c r="D155" s="999"/>
      <c r="E155" s="999"/>
      <c r="F155" s="593">
        <f t="shared" ref="F155:N155" si="8">SUM(F157,F160)</f>
        <v>0</v>
      </c>
      <c r="G155" s="605">
        <f t="shared" si="8"/>
        <v>0</v>
      </c>
      <c r="H155" s="605">
        <f t="shared" si="8"/>
        <v>0</v>
      </c>
      <c r="I155" s="41">
        <f t="shared" si="8"/>
        <v>180</v>
      </c>
      <c r="J155" s="7">
        <f t="shared" si="8"/>
        <v>0</v>
      </c>
      <c r="K155" s="7">
        <f t="shared" si="8"/>
        <v>0</v>
      </c>
      <c r="L155" s="7">
        <f t="shared" si="8"/>
        <v>0</v>
      </c>
      <c r="M155" s="7">
        <f t="shared" si="8"/>
        <v>0</v>
      </c>
      <c r="N155" s="1000">
        <f t="shared" si="8"/>
        <v>0</v>
      </c>
      <c r="O155" s="967"/>
      <c r="P155" s="968"/>
    </row>
    <row r="156" spans="1:18" ht="20.100000000000001" customHeight="1" x14ac:dyDescent="0.2">
      <c r="A156" s="9">
        <v>1</v>
      </c>
      <c r="B156" s="10" t="s">
        <v>37</v>
      </c>
      <c r="C156" s="980"/>
      <c r="D156" s="981"/>
      <c r="E156" s="981"/>
      <c r="F156" s="583"/>
      <c r="G156" s="583"/>
      <c r="H156" s="583"/>
      <c r="I156" s="583"/>
      <c r="J156" s="582"/>
      <c r="K156" s="583"/>
      <c r="L156" s="583"/>
      <c r="M156" s="583"/>
      <c r="N156" s="981"/>
      <c r="O156" s="981"/>
      <c r="P156" s="982"/>
    </row>
    <row r="157" spans="1:18" ht="24" customHeight="1" x14ac:dyDescent="0.2">
      <c r="A157" s="11"/>
      <c r="B157" s="10" t="s">
        <v>38</v>
      </c>
      <c r="C157" s="1001">
        <f>SUM(C158:E159)</f>
        <v>0</v>
      </c>
      <c r="D157" s="1002"/>
      <c r="E157" s="1002"/>
      <c r="F157" s="600">
        <f>SUM(F158:F159)</f>
        <v>0</v>
      </c>
      <c r="G157" s="604">
        <f>SUM(G158:G159)</f>
        <v>0</v>
      </c>
      <c r="H157" s="604">
        <f>SUM(H158:H159)</f>
        <v>0</v>
      </c>
      <c r="I157" s="601">
        <f t="shared" ref="I157:I162" si="9">SUM(C157-F157+G157-H157)</f>
        <v>0</v>
      </c>
      <c r="J157" s="600">
        <f>SUM(J158:J159)</f>
        <v>0</v>
      </c>
      <c r="K157" s="600">
        <f>SUM(K158:K159)</f>
        <v>0</v>
      </c>
      <c r="L157" s="600">
        <f>SUM(L158:L159)</f>
        <v>0</v>
      </c>
      <c r="M157" s="600">
        <f>SUM(M158:M159)</f>
        <v>0</v>
      </c>
      <c r="N157" s="976">
        <f>SUM(N158:P159)</f>
        <v>0</v>
      </c>
      <c r="O157" s="976"/>
      <c r="P157" s="977"/>
    </row>
    <row r="158" spans="1:18" ht="15" x14ac:dyDescent="0.2">
      <c r="A158" s="11"/>
      <c r="B158" s="12" t="s">
        <v>39</v>
      </c>
      <c r="C158" s="1003">
        <v>0</v>
      </c>
      <c r="D158" s="1004"/>
      <c r="E158" s="1004"/>
      <c r="F158" s="598">
        <v>0</v>
      </c>
      <c r="G158" s="603">
        <v>0</v>
      </c>
      <c r="H158" s="603">
        <v>0</v>
      </c>
      <c r="I158" s="42">
        <f t="shared" si="9"/>
        <v>0</v>
      </c>
      <c r="J158" s="79">
        <v>0</v>
      </c>
      <c r="K158" s="79">
        <v>0</v>
      </c>
      <c r="L158" s="79">
        <v>0</v>
      </c>
      <c r="M158" s="79">
        <v>0</v>
      </c>
      <c r="N158" s="976">
        <f>SUM(J158-K158+L158-M158)</f>
        <v>0</v>
      </c>
      <c r="O158" s="976"/>
      <c r="P158" s="977"/>
    </row>
    <row r="159" spans="1:18" ht="15" x14ac:dyDescent="0.2">
      <c r="A159" s="11"/>
      <c r="B159" s="12" t="s">
        <v>40</v>
      </c>
      <c r="C159" s="1003">
        <v>0</v>
      </c>
      <c r="D159" s="1004"/>
      <c r="E159" s="1004"/>
      <c r="F159" s="598">
        <v>0</v>
      </c>
      <c r="G159" s="603">
        <v>0</v>
      </c>
      <c r="H159" s="603">
        <v>0</v>
      </c>
      <c r="I159" s="42">
        <f t="shared" si="9"/>
        <v>0</v>
      </c>
      <c r="J159" s="79">
        <v>0</v>
      </c>
      <c r="K159" s="79">
        <v>0</v>
      </c>
      <c r="L159" s="79">
        <v>0</v>
      </c>
      <c r="M159" s="79">
        <v>0</v>
      </c>
      <c r="N159" s="976">
        <f>SUM(J159-K159+L159-M159)</f>
        <v>0</v>
      </c>
      <c r="O159" s="976"/>
      <c r="P159" s="977"/>
    </row>
    <row r="160" spans="1:18" ht="14.25" x14ac:dyDescent="0.2">
      <c r="A160" s="11"/>
      <c r="B160" s="10" t="s">
        <v>41</v>
      </c>
      <c r="C160" s="1001">
        <f>SUM(C161:E162)</f>
        <v>180</v>
      </c>
      <c r="D160" s="1002"/>
      <c r="E160" s="1002"/>
      <c r="F160" s="600">
        <f>SUM(F161:F162)</f>
        <v>0</v>
      </c>
      <c r="G160" s="604">
        <f>SUM(G161:G162)</f>
        <v>0</v>
      </c>
      <c r="H160" s="604">
        <f>SUM(H161:H162)</f>
        <v>0</v>
      </c>
      <c r="I160" s="601">
        <f t="shared" si="9"/>
        <v>180</v>
      </c>
      <c r="J160" s="13">
        <f>SUM(J161:J162)</f>
        <v>0</v>
      </c>
      <c r="K160" s="13">
        <f>SUM(K161:K162)</f>
        <v>0</v>
      </c>
      <c r="L160" s="13">
        <f>SUM(L161:L162)</f>
        <v>0</v>
      </c>
      <c r="M160" s="13">
        <f>SUM(M161:M162)</f>
        <v>0</v>
      </c>
      <c r="N160" s="976">
        <f>SUM(N161:P162)</f>
        <v>0</v>
      </c>
      <c r="O160" s="976"/>
      <c r="P160" s="977"/>
    </row>
    <row r="161" spans="1:16" ht="12.75" customHeight="1" x14ac:dyDescent="0.2">
      <c r="A161" s="11"/>
      <c r="B161" s="12" t="s">
        <v>39</v>
      </c>
      <c r="C161" s="1003">
        <v>100</v>
      </c>
      <c r="D161" s="1004"/>
      <c r="E161" s="1004"/>
      <c r="F161" s="598">
        <v>0</v>
      </c>
      <c r="G161" s="603">
        <v>0</v>
      </c>
      <c r="H161" s="603">
        <v>0</v>
      </c>
      <c r="I161" s="42">
        <f t="shared" si="9"/>
        <v>100</v>
      </c>
      <c r="J161" s="36">
        <v>0</v>
      </c>
      <c r="K161" s="598">
        <v>0</v>
      </c>
      <c r="L161" s="598">
        <v>0</v>
      </c>
      <c r="M161" s="598">
        <v>0</v>
      </c>
      <c r="N161" s="976">
        <f>SUM(J161-K161+L161-M161)</f>
        <v>0</v>
      </c>
      <c r="O161" s="976"/>
      <c r="P161" s="977"/>
    </row>
    <row r="162" spans="1:16" ht="12.75" customHeight="1" x14ac:dyDescent="0.2">
      <c r="A162" s="11"/>
      <c r="B162" s="12" t="s">
        <v>40</v>
      </c>
      <c r="C162" s="1003">
        <v>80</v>
      </c>
      <c r="D162" s="1004"/>
      <c r="E162" s="1004"/>
      <c r="F162" s="598">
        <v>0</v>
      </c>
      <c r="G162" s="603">
        <v>0</v>
      </c>
      <c r="H162" s="603">
        <v>0</v>
      </c>
      <c r="I162" s="42">
        <f t="shared" si="9"/>
        <v>80</v>
      </c>
      <c r="J162" s="36">
        <v>0</v>
      </c>
      <c r="K162" s="598">
        <v>0</v>
      </c>
      <c r="L162" s="598">
        <v>0</v>
      </c>
      <c r="M162" s="598">
        <v>0</v>
      </c>
      <c r="N162" s="976">
        <f>SUM(J162-K162+L162-M162)</f>
        <v>0</v>
      </c>
      <c r="O162" s="976"/>
      <c r="P162" s="977"/>
    </row>
    <row r="163" spans="1:16" x14ac:dyDescent="0.2">
      <c r="A163" s="9">
        <v>2</v>
      </c>
      <c r="B163" s="10" t="s">
        <v>42</v>
      </c>
      <c r="C163" s="980"/>
      <c r="D163" s="981"/>
      <c r="E163" s="981"/>
      <c r="F163" s="583"/>
      <c r="G163" s="583"/>
      <c r="H163" s="583"/>
      <c r="I163" s="574"/>
      <c r="J163" s="582"/>
      <c r="K163" s="583"/>
      <c r="L163" s="583"/>
      <c r="M163" s="583"/>
      <c r="N163" s="983"/>
      <c r="O163" s="983"/>
      <c r="P163" s="984"/>
    </row>
    <row r="164" spans="1:16" ht="14.25" x14ac:dyDescent="0.2">
      <c r="A164" s="11"/>
      <c r="B164" s="12" t="s">
        <v>43</v>
      </c>
      <c r="C164" s="1003">
        <v>0</v>
      </c>
      <c r="D164" s="1004"/>
      <c r="E164" s="1004"/>
      <c r="F164" s="598">
        <v>0</v>
      </c>
      <c r="G164" s="598">
        <v>0</v>
      </c>
      <c r="H164" s="598">
        <v>0</v>
      </c>
      <c r="I164" s="580">
        <f>SUM(C164-F164+G164-H164)</f>
        <v>0</v>
      </c>
      <c r="J164" s="582"/>
      <c r="K164" s="583"/>
      <c r="L164" s="583"/>
      <c r="M164" s="583"/>
      <c r="N164" s="983"/>
      <c r="O164" s="983"/>
      <c r="P164" s="984"/>
    </row>
    <row r="165" spans="1:16" ht="14.25" x14ac:dyDescent="0.2">
      <c r="A165" s="11"/>
      <c r="B165" s="12" t="s">
        <v>44</v>
      </c>
      <c r="C165" s="1003">
        <v>180</v>
      </c>
      <c r="D165" s="1004"/>
      <c r="E165" s="1004"/>
      <c r="F165" s="598">
        <v>0</v>
      </c>
      <c r="G165" s="598">
        <v>0</v>
      </c>
      <c r="H165" s="598">
        <v>0</v>
      </c>
      <c r="I165" s="580">
        <f>SUM(C165-F165+G165-H165)</f>
        <v>180</v>
      </c>
      <c r="J165" s="582"/>
      <c r="K165" s="583"/>
      <c r="L165" s="583"/>
      <c r="M165" s="583"/>
      <c r="N165" s="983"/>
      <c r="O165" s="983"/>
      <c r="P165" s="984"/>
    </row>
    <row r="166" spans="1:16" ht="14.25" x14ac:dyDescent="0.2">
      <c r="A166" s="9"/>
      <c r="B166" s="12" t="s">
        <v>45</v>
      </c>
      <c r="C166" s="1003">
        <v>0</v>
      </c>
      <c r="D166" s="1004"/>
      <c r="E166" s="1004"/>
      <c r="F166" s="598">
        <v>0</v>
      </c>
      <c r="G166" s="598">
        <v>0</v>
      </c>
      <c r="H166" s="598">
        <v>0</v>
      </c>
      <c r="I166" s="580">
        <f>SUM(C166-F166+G166-H166)</f>
        <v>0</v>
      </c>
      <c r="J166" s="582"/>
      <c r="K166" s="583"/>
      <c r="L166" s="583"/>
      <c r="M166" s="583"/>
      <c r="N166" s="983"/>
      <c r="O166" s="983"/>
      <c r="P166" s="984"/>
    </row>
    <row r="167" spans="1:16" ht="12.75" customHeight="1" x14ac:dyDescent="0.2">
      <c r="A167" s="14"/>
      <c r="B167" s="15" t="s">
        <v>46</v>
      </c>
      <c r="C167" s="1005">
        <v>0</v>
      </c>
      <c r="D167" s="1006"/>
      <c r="E167" s="1006"/>
      <c r="F167" s="599">
        <v>0</v>
      </c>
      <c r="G167" s="599">
        <v>0</v>
      </c>
      <c r="H167" s="599">
        <v>0</v>
      </c>
      <c r="I167" s="580">
        <f>SUM(C167-F167+G167-H167)</f>
        <v>0</v>
      </c>
      <c r="J167" s="37"/>
      <c r="K167" s="16"/>
      <c r="L167" s="16"/>
      <c r="M167" s="16"/>
      <c r="N167" s="987"/>
      <c r="O167" s="987"/>
      <c r="P167" s="988"/>
    </row>
    <row r="168" spans="1:16" ht="12.75" customHeight="1" thickBot="1" x14ac:dyDescent="0.25">
      <c r="A168" s="17">
        <v>3</v>
      </c>
      <c r="B168" s="18" t="s">
        <v>47</v>
      </c>
      <c r="C168" s="991">
        <v>0</v>
      </c>
      <c r="D168" s="992"/>
      <c r="E168" s="992"/>
      <c r="F168" s="25">
        <v>0</v>
      </c>
      <c r="G168" s="25">
        <v>0</v>
      </c>
      <c r="H168" s="597"/>
      <c r="I168" s="38"/>
      <c r="J168" s="39"/>
      <c r="K168" s="570"/>
      <c r="L168" s="570"/>
      <c r="M168" s="570"/>
      <c r="N168" s="993"/>
      <c r="O168" s="993"/>
      <c r="P168" s="994"/>
    </row>
    <row r="169" spans="1:16" ht="7.5" customHeight="1" x14ac:dyDescent="0.2">
      <c r="B169" s="572"/>
      <c r="C169" s="995">
        <f>SUM(C164:E167)-C155</f>
        <v>0</v>
      </c>
      <c r="D169" s="996"/>
      <c r="E169" s="996"/>
      <c r="F169" s="24">
        <f>SUM(F164:F167)-F155</f>
        <v>0</v>
      </c>
      <c r="G169" s="24">
        <f>SUM(G164:G167)-G155</f>
        <v>0</v>
      </c>
      <c r="H169" s="24">
        <f>SUM(H164:H167)-H155</f>
        <v>0</v>
      </c>
      <c r="I169" s="24">
        <f>SUM(I164:I167)-I155</f>
        <v>0</v>
      </c>
      <c r="J169" s="8"/>
      <c r="K169" s="8"/>
      <c r="L169" s="8"/>
      <c r="M169" s="8"/>
      <c r="N169" s="997"/>
      <c r="O169" s="997"/>
      <c r="P169" s="997"/>
    </row>
    <row r="170" spans="1:16" ht="18" customHeight="1" x14ac:dyDescent="0.2">
      <c r="A170" s="85" t="s">
        <v>65</v>
      </c>
      <c r="B170" s="572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571"/>
      <c r="O170" s="571"/>
      <c r="P170" s="571"/>
    </row>
    <row r="171" spans="1:16" ht="12.75" customHeight="1" x14ac:dyDescent="0.2">
      <c r="B171" s="572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571"/>
      <c r="O171" s="571"/>
      <c r="P171" s="571"/>
    </row>
    <row r="172" spans="1:16" ht="12.75" customHeight="1" x14ac:dyDescent="0.2">
      <c r="B172" s="572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571"/>
      <c r="O172" s="571"/>
      <c r="P172" s="571"/>
    </row>
    <row r="173" spans="1:16" ht="12.75" customHeight="1" x14ac:dyDescent="0.2">
      <c r="C173" s="951"/>
      <c r="D173" s="951"/>
      <c r="E173" s="951"/>
      <c r="N173" s="951"/>
      <c r="O173" s="951"/>
      <c r="P173" s="951"/>
    </row>
    <row r="174" spans="1:16" x14ac:dyDescent="0.2">
      <c r="C174" s="572"/>
      <c r="D174" s="572"/>
      <c r="E174" s="572"/>
      <c r="N174" s="572"/>
      <c r="O174" s="572"/>
      <c r="P174" s="572"/>
    </row>
    <row r="175" spans="1:16" ht="30" customHeight="1" x14ac:dyDescent="0.2">
      <c r="C175" s="572"/>
      <c r="D175" s="572"/>
      <c r="E175" s="572"/>
      <c r="N175" s="572"/>
      <c r="O175" s="572"/>
      <c r="P175" s="572"/>
    </row>
    <row r="176" spans="1:16" ht="25.5" customHeight="1" x14ac:dyDescent="0.2">
      <c r="A176" s="951" t="s">
        <v>0</v>
      </c>
      <c r="B176" s="951"/>
      <c r="F176" s="1" t="s">
        <v>1</v>
      </c>
      <c r="M176" s="952" t="s">
        <v>2</v>
      </c>
      <c r="N176" s="952"/>
      <c r="O176" s="952"/>
      <c r="P176" s="952"/>
    </row>
    <row r="177" spans="1:19" ht="20.100000000000001" customHeight="1" x14ac:dyDescent="0.2">
      <c r="A177" s="951" t="s">
        <v>3</v>
      </c>
      <c r="B177" s="951"/>
      <c r="M177" s="952"/>
      <c r="N177" s="952"/>
      <c r="O177" s="952"/>
      <c r="P177" s="952"/>
    </row>
    <row r="178" spans="1:19" ht="20.100000000000001" customHeight="1" x14ac:dyDescent="0.2">
      <c r="A178" s="951" t="s">
        <v>4</v>
      </c>
      <c r="B178" s="951"/>
    </row>
    <row r="179" spans="1:19" ht="20.100000000000001" customHeight="1" x14ac:dyDescent="0.3">
      <c r="F179" s="953" t="s">
        <v>5</v>
      </c>
      <c r="G179" s="953"/>
      <c r="H179" s="953"/>
      <c r="I179" s="953"/>
      <c r="J179" s="953"/>
      <c r="K179" s="953"/>
      <c r="L179" s="953"/>
    </row>
    <row r="180" spans="1:19" ht="20.100000000000001" customHeight="1" x14ac:dyDescent="0.2">
      <c r="F180" s="954" t="s">
        <v>64</v>
      </c>
      <c r="G180" s="954"/>
      <c r="H180" s="954"/>
      <c r="I180" s="954"/>
      <c r="J180" s="954"/>
      <c r="K180" s="954"/>
      <c r="L180" s="954"/>
    </row>
    <row r="181" spans="1:19" ht="20.100000000000001" customHeight="1" x14ac:dyDescent="0.2">
      <c r="A181" s="1" t="s">
        <v>6</v>
      </c>
      <c r="C181" s="27"/>
      <c r="D181" s="591">
        <v>1</v>
      </c>
      <c r="E181" s="591">
        <v>5</v>
      </c>
      <c r="K181" s="2"/>
      <c r="L181" s="2"/>
      <c r="M181" s="2"/>
      <c r="N181" s="2"/>
      <c r="O181" s="2"/>
      <c r="P181" s="2"/>
    </row>
    <row r="182" spans="1:19" ht="20.100000000000001" customHeight="1" x14ac:dyDescent="0.2">
      <c r="A182" s="1" t="s">
        <v>7</v>
      </c>
      <c r="C182" s="28"/>
      <c r="D182" s="4">
        <v>0</v>
      </c>
      <c r="E182" s="4">
        <v>8</v>
      </c>
      <c r="I182" s="1026">
        <v>6</v>
      </c>
      <c r="K182" s="2"/>
      <c r="L182" s="23" t="s">
        <v>48</v>
      </c>
      <c r="M182" s="970" t="str">
        <f>+M147</f>
        <v>Juli</v>
      </c>
      <c r="N182" s="971"/>
      <c r="O182" s="591">
        <f>+O147</f>
        <v>0</v>
      </c>
      <c r="P182" s="591">
        <f>+P147</f>
        <v>7</v>
      </c>
    </row>
    <row r="183" spans="1:19" s="3" customFormat="1" ht="20.100000000000001" customHeight="1" x14ac:dyDescent="0.2">
      <c r="A183" s="19" t="s">
        <v>51</v>
      </c>
      <c r="B183" s="19"/>
      <c r="C183" s="40">
        <v>0</v>
      </c>
      <c r="D183" s="40">
        <v>3</v>
      </c>
      <c r="E183" s="40">
        <v>0</v>
      </c>
      <c r="I183" s="1026"/>
      <c r="J183" s="67"/>
      <c r="K183" s="68"/>
      <c r="L183" s="69" t="s">
        <v>11</v>
      </c>
      <c r="M183" s="972" t="str">
        <f>+M148</f>
        <v>: 2023</v>
      </c>
      <c r="N183" s="973"/>
      <c r="O183" s="40">
        <f>+O148</f>
        <v>2</v>
      </c>
      <c r="P183" s="40">
        <f>+P148</f>
        <v>3</v>
      </c>
    </row>
    <row r="184" spans="1:19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9" ht="20.100000000000001" customHeight="1" x14ac:dyDescent="0.2">
      <c r="A185" s="938" t="s">
        <v>12</v>
      </c>
      <c r="B185" s="940" t="s">
        <v>13</v>
      </c>
      <c r="C185" s="942" t="s">
        <v>14</v>
      </c>
      <c r="D185" s="943"/>
      <c r="E185" s="943"/>
      <c r="F185" s="943"/>
      <c r="G185" s="943"/>
      <c r="H185" s="943"/>
      <c r="I185" s="944"/>
      <c r="J185" s="945" t="s">
        <v>15</v>
      </c>
      <c r="K185" s="943"/>
      <c r="L185" s="943"/>
      <c r="M185" s="943"/>
      <c r="N185" s="943"/>
      <c r="O185" s="943"/>
      <c r="P185" s="944"/>
      <c r="S185" s="543"/>
    </row>
    <row r="186" spans="1:19" ht="20.100000000000001" customHeight="1" x14ac:dyDescent="0.2">
      <c r="A186" s="939"/>
      <c r="B186" s="941"/>
      <c r="C186" s="946" t="s">
        <v>16</v>
      </c>
      <c r="D186" s="947"/>
      <c r="E186" s="947"/>
      <c r="F186" s="4"/>
      <c r="G186" s="4"/>
      <c r="H186" s="4"/>
      <c r="I186" s="594" t="s">
        <v>16</v>
      </c>
      <c r="J186" s="32" t="s">
        <v>16</v>
      </c>
      <c r="K186" s="4"/>
      <c r="L186" s="4"/>
      <c r="M186" s="4"/>
      <c r="N186" s="947" t="s">
        <v>16</v>
      </c>
      <c r="O186" s="947"/>
      <c r="P186" s="948"/>
    </row>
    <row r="187" spans="1:19" ht="20.100000000000001" customHeight="1" x14ac:dyDescent="0.2">
      <c r="A187" s="939"/>
      <c r="B187" s="941"/>
      <c r="C187" s="949" t="s">
        <v>8</v>
      </c>
      <c r="D187" s="950"/>
      <c r="E187" s="950"/>
      <c r="F187" s="595" t="s">
        <v>17</v>
      </c>
      <c r="G187" s="595" t="s">
        <v>18</v>
      </c>
      <c r="H187" s="595" t="s">
        <v>19</v>
      </c>
      <c r="I187" s="588" t="s">
        <v>20</v>
      </c>
      <c r="J187" s="33" t="s">
        <v>8</v>
      </c>
      <c r="K187" s="595" t="s">
        <v>17</v>
      </c>
      <c r="L187" s="595" t="s">
        <v>18</v>
      </c>
      <c r="M187" s="595" t="s">
        <v>19</v>
      </c>
      <c r="N187" s="955" t="s">
        <v>20</v>
      </c>
      <c r="O187" s="955"/>
      <c r="P187" s="956"/>
    </row>
    <row r="188" spans="1:19" ht="20.100000000000001" customHeight="1" x14ac:dyDescent="0.2">
      <c r="A188" s="939"/>
      <c r="B188" s="941"/>
      <c r="C188" s="957" t="s">
        <v>21</v>
      </c>
      <c r="D188" s="958"/>
      <c r="E188" s="958"/>
      <c r="F188" s="589"/>
      <c r="G188" s="589"/>
      <c r="H188" s="589"/>
      <c r="I188" s="590" t="s">
        <v>22</v>
      </c>
      <c r="J188" s="34" t="s">
        <v>21</v>
      </c>
      <c r="K188" s="589"/>
      <c r="L188" s="589"/>
      <c r="M188" s="589"/>
      <c r="N188" s="958" t="s">
        <v>23</v>
      </c>
      <c r="O188" s="958"/>
      <c r="P188" s="959"/>
    </row>
    <row r="189" spans="1:19" ht="24" customHeight="1" x14ac:dyDescent="0.2">
      <c r="A189" s="44" t="s">
        <v>24</v>
      </c>
      <c r="B189" s="45" t="s">
        <v>25</v>
      </c>
      <c r="C189" s="960" t="s">
        <v>26</v>
      </c>
      <c r="D189" s="961"/>
      <c r="E189" s="961"/>
      <c r="F189" s="592" t="s">
        <v>27</v>
      </c>
      <c r="G189" s="592" t="s">
        <v>28</v>
      </c>
      <c r="H189" s="592" t="s">
        <v>29</v>
      </c>
      <c r="I189" s="46" t="s">
        <v>30</v>
      </c>
      <c r="J189" s="47" t="s">
        <v>31</v>
      </c>
      <c r="K189" s="592" t="s">
        <v>32</v>
      </c>
      <c r="L189" s="592" t="s">
        <v>33</v>
      </c>
      <c r="M189" s="592" t="s">
        <v>34</v>
      </c>
      <c r="N189" s="962" t="s">
        <v>35</v>
      </c>
      <c r="O189" s="961"/>
      <c r="P189" s="963"/>
    </row>
    <row r="190" spans="1:19" ht="15.75" x14ac:dyDescent="0.2">
      <c r="A190" s="5"/>
      <c r="B190" s="6" t="s">
        <v>36</v>
      </c>
      <c r="C190" s="998">
        <f>SUM(C192,C195)</f>
        <v>0</v>
      </c>
      <c r="D190" s="999"/>
      <c r="E190" s="999"/>
      <c r="F190" s="593">
        <f t="shared" ref="F190:N190" si="10">SUM(F192,F195)</f>
        <v>0</v>
      </c>
      <c r="G190" s="593">
        <f t="shared" si="10"/>
        <v>0</v>
      </c>
      <c r="H190" s="593">
        <f t="shared" si="10"/>
        <v>0</v>
      </c>
      <c r="I190" s="7">
        <f t="shared" si="10"/>
        <v>0</v>
      </c>
      <c r="J190" s="7">
        <f t="shared" si="10"/>
        <v>0</v>
      </c>
      <c r="K190" s="7">
        <f t="shared" si="10"/>
        <v>0</v>
      </c>
      <c r="L190" s="7">
        <f t="shared" si="10"/>
        <v>0</v>
      </c>
      <c r="M190" s="7">
        <f t="shared" si="10"/>
        <v>0</v>
      </c>
      <c r="N190" s="1000">
        <f t="shared" si="10"/>
        <v>0</v>
      </c>
      <c r="O190" s="967"/>
      <c r="P190" s="968"/>
    </row>
    <row r="191" spans="1:19" x14ac:dyDescent="0.2">
      <c r="A191" s="9">
        <v>1</v>
      </c>
      <c r="B191" s="10" t="s">
        <v>37</v>
      </c>
      <c r="C191" s="980"/>
      <c r="D191" s="981"/>
      <c r="E191" s="981"/>
      <c r="F191" s="583"/>
      <c r="G191" s="583"/>
      <c r="H191" s="583"/>
      <c r="I191" s="35"/>
      <c r="J191" s="582"/>
      <c r="K191" s="583"/>
      <c r="L191" s="583"/>
      <c r="M191" s="583"/>
      <c r="N191" s="981"/>
      <c r="O191" s="981"/>
      <c r="P191" s="982"/>
    </row>
    <row r="192" spans="1:19" ht="14.25" x14ac:dyDescent="0.2">
      <c r="A192" s="11"/>
      <c r="B192" s="10" t="s">
        <v>38</v>
      </c>
      <c r="C192" s="1001">
        <f>SUM(C193:E194)</f>
        <v>0</v>
      </c>
      <c r="D192" s="1002"/>
      <c r="E192" s="1002"/>
      <c r="F192" s="600">
        <f>SUM(F193:F194)</f>
        <v>0</v>
      </c>
      <c r="G192" s="600">
        <f>SUM(G193:G194)</f>
        <v>0</v>
      </c>
      <c r="H192" s="600">
        <f>SUM(H193:H194)</f>
        <v>0</v>
      </c>
      <c r="I192" s="580">
        <f t="shared" ref="I192:I197" si="11">SUM(C192-F192+G192-H192)</f>
        <v>0</v>
      </c>
      <c r="J192" s="600">
        <f>SUM(J193:J194)</f>
        <v>0</v>
      </c>
      <c r="K192" s="600">
        <f>SUM(K193:K194)</f>
        <v>0</v>
      </c>
      <c r="L192" s="600">
        <f>SUM(L193:L194)</f>
        <v>0</v>
      </c>
      <c r="M192" s="600">
        <f>SUM(M193:M194)</f>
        <v>0</v>
      </c>
      <c r="N192" s="976">
        <f>SUM(N193:P194)</f>
        <v>0</v>
      </c>
      <c r="O192" s="976"/>
      <c r="P192" s="977"/>
    </row>
    <row r="193" spans="1:16" ht="12.75" customHeight="1" x14ac:dyDescent="0.2">
      <c r="A193" s="11"/>
      <c r="B193" s="12" t="s">
        <v>39</v>
      </c>
      <c r="C193" s="1003">
        <v>0</v>
      </c>
      <c r="D193" s="1004"/>
      <c r="E193" s="1004"/>
      <c r="F193" s="598">
        <v>0</v>
      </c>
      <c r="G193" s="598">
        <v>0</v>
      </c>
      <c r="H193" s="598">
        <v>0</v>
      </c>
      <c r="I193" s="576">
        <f t="shared" si="11"/>
        <v>0</v>
      </c>
      <c r="J193" s="79">
        <v>0</v>
      </c>
      <c r="K193" s="79">
        <v>0</v>
      </c>
      <c r="L193" s="79">
        <v>0</v>
      </c>
      <c r="M193" s="79">
        <v>0</v>
      </c>
      <c r="N193" s="976">
        <f>SUM(J193-K193+L193-M193)</f>
        <v>0</v>
      </c>
      <c r="O193" s="976"/>
      <c r="P193" s="977"/>
    </row>
    <row r="194" spans="1:16" ht="12.75" customHeight="1" x14ac:dyDescent="0.2">
      <c r="A194" s="11"/>
      <c r="B194" s="12" t="s">
        <v>40</v>
      </c>
      <c r="C194" s="1003">
        <v>0</v>
      </c>
      <c r="D194" s="1004"/>
      <c r="E194" s="1004"/>
      <c r="F194" s="598">
        <v>0</v>
      </c>
      <c r="G194" s="598">
        <v>0</v>
      </c>
      <c r="H194" s="598">
        <v>0</v>
      </c>
      <c r="I194" s="576">
        <f t="shared" si="11"/>
        <v>0</v>
      </c>
      <c r="J194" s="79">
        <v>0</v>
      </c>
      <c r="K194" s="79">
        <v>0</v>
      </c>
      <c r="L194" s="79">
        <v>0</v>
      </c>
      <c r="M194" s="79">
        <v>0</v>
      </c>
      <c r="N194" s="976">
        <f>SUM(J194-K194+L194-M194)</f>
        <v>0</v>
      </c>
      <c r="O194" s="976"/>
      <c r="P194" s="977"/>
    </row>
    <row r="195" spans="1:16" ht="14.25" x14ac:dyDescent="0.2">
      <c r="A195" s="11"/>
      <c r="B195" s="10" t="s">
        <v>41</v>
      </c>
      <c r="C195" s="1001">
        <f>SUM(C196:E197)</f>
        <v>0</v>
      </c>
      <c r="D195" s="1002"/>
      <c r="E195" s="1002"/>
      <c r="F195" s="600">
        <f>SUM(F196:F197)</f>
        <v>0</v>
      </c>
      <c r="G195" s="600">
        <f>SUM(G196:G197)</f>
        <v>0</v>
      </c>
      <c r="H195" s="600">
        <f>SUM(H196:H197)</f>
        <v>0</v>
      </c>
      <c r="I195" s="580">
        <f t="shared" si="11"/>
        <v>0</v>
      </c>
      <c r="J195" s="13">
        <f>SUM(J196:J197)</f>
        <v>0</v>
      </c>
      <c r="K195" s="13">
        <f>SUM(K196:K197)</f>
        <v>0</v>
      </c>
      <c r="L195" s="13">
        <f>SUM(L196:L197)</f>
        <v>0</v>
      </c>
      <c r="M195" s="13">
        <f>SUM(M196:M197)</f>
        <v>0</v>
      </c>
      <c r="N195" s="976">
        <f>SUM(N196:P197)</f>
        <v>0</v>
      </c>
      <c r="O195" s="976"/>
      <c r="P195" s="977"/>
    </row>
    <row r="196" spans="1:16" ht="15" x14ac:dyDescent="0.2">
      <c r="A196" s="11"/>
      <c r="B196" s="12" t="s">
        <v>39</v>
      </c>
      <c r="C196" s="1003">
        <v>0</v>
      </c>
      <c r="D196" s="1004"/>
      <c r="E196" s="1004"/>
      <c r="F196" s="598">
        <v>0</v>
      </c>
      <c r="G196" s="598">
        <v>0</v>
      </c>
      <c r="H196" s="598">
        <v>0</v>
      </c>
      <c r="I196" s="576">
        <f t="shared" si="11"/>
        <v>0</v>
      </c>
      <c r="J196" s="36">
        <v>0</v>
      </c>
      <c r="K196" s="598">
        <v>0</v>
      </c>
      <c r="L196" s="598">
        <v>0</v>
      </c>
      <c r="M196" s="598">
        <v>0</v>
      </c>
      <c r="N196" s="976">
        <f>SUM(J196-K196+L196-M196)</f>
        <v>0</v>
      </c>
      <c r="O196" s="976"/>
      <c r="P196" s="977"/>
    </row>
    <row r="197" spans="1:16" ht="15" x14ac:dyDescent="0.2">
      <c r="A197" s="11"/>
      <c r="B197" s="12" t="s">
        <v>40</v>
      </c>
      <c r="C197" s="1003">
        <v>0</v>
      </c>
      <c r="D197" s="1004"/>
      <c r="E197" s="1004"/>
      <c r="F197" s="598">
        <v>0</v>
      </c>
      <c r="G197" s="598">
        <v>0</v>
      </c>
      <c r="H197" s="598">
        <v>0</v>
      </c>
      <c r="I197" s="576">
        <f t="shared" si="11"/>
        <v>0</v>
      </c>
      <c r="J197" s="36">
        <v>0</v>
      </c>
      <c r="K197" s="598">
        <v>0</v>
      </c>
      <c r="L197" s="598">
        <v>0</v>
      </c>
      <c r="M197" s="598">
        <v>0</v>
      </c>
      <c r="N197" s="976">
        <f>SUM(J197-K197+L197-M197)</f>
        <v>0</v>
      </c>
      <c r="O197" s="976"/>
      <c r="P197" s="977"/>
    </row>
    <row r="198" spans="1:16" x14ac:dyDescent="0.2">
      <c r="A198" s="9">
        <v>2</v>
      </c>
      <c r="B198" s="10" t="s">
        <v>42</v>
      </c>
      <c r="C198" s="980"/>
      <c r="D198" s="981"/>
      <c r="E198" s="981"/>
      <c r="F198" s="583"/>
      <c r="G198" s="583"/>
      <c r="H198" s="583"/>
      <c r="I198" s="574"/>
      <c r="J198" s="582"/>
      <c r="K198" s="583"/>
      <c r="L198" s="583"/>
      <c r="M198" s="583"/>
      <c r="N198" s="983"/>
      <c r="O198" s="983"/>
      <c r="P198" s="984"/>
    </row>
    <row r="199" spans="1:16" ht="12.75" customHeight="1" x14ac:dyDescent="0.2">
      <c r="A199" s="11"/>
      <c r="B199" s="12" t="s">
        <v>43</v>
      </c>
      <c r="C199" s="1003">
        <v>0</v>
      </c>
      <c r="D199" s="1004"/>
      <c r="E199" s="1004"/>
      <c r="F199" s="598">
        <v>0</v>
      </c>
      <c r="G199" s="598">
        <v>0</v>
      </c>
      <c r="H199" s="598">
        <v>0</v>
      </c>
      <c r="I199" s="580">
        <f>SUM(C199-F199+G199-H199)</f>
        <v>0</v>
      </c>
      <c r="J199" s="582"/>
      <c r="K199" s="583"/>
      <c r="L199" s="583"/>
      <c r="M199" s="583"/>
      <c r="N199" s="983"/>
      <c r="O199" s="983"/>
      <c r="P199" s="984"/>
    </row>
    <row r="200" spans="1:16" ht="12.75" customHeight="1" x14ac:dyDescent="0.2">
      <c r="A200" s="11"/>
      <c r="B200" s="12" t="s">
        <v>44</v>
      </c>
      <c r="C200" s="1003">
        <v>0</v>
      </c>
      <c r="D200" s="1004"/>
      <c r="E200" s="1004"/>
      <c r="F200" s="598">
        <v>0</v>
      </c>
      <c r="G200" s="598">
        <v>0</v>
      </c>
      <c r="H200" s="598">
        <v>0</v>
      </c>
      <c r="I200" s="580">
        <f>SUM(C200-F200+G200-H200)</f>
        <v>0</v>
      </c>
      <c r="J200" s="582"/>
      <c r="K200" s="583"/>
      <c r="L200" s="583"/>
      <c r="M200" s="583"/>
      <c r="N200" s="983"/>
      <c r="O200" s="983"/>
      <c r="P200" s="984"/>
    </row>
    <row r="201" spans="1:16" ht="7.5" customHeight="1" x14ac:dyDescent="0.2">
      <c r="A201" s="9"/>
      <c r="B201" s="12" t="s">
        <v>45</v>
      </c>
      <c r="C201" s="1003">
        <v>0</v>
      </c>
      <c r="D201" s="1004"/>
      <c r="E201" s="1004"/>
      <c r="F201" s="598">
        <v>0</v>
      </c>
      <c r="G201" s="598">
        <v>0</v>
      </c>
      <c r="H201" s="598">
        <v>0</v>
      </c>
      <c r="I201" s="580">
        <f>SUM(C201-F201+G201-H201)</f>
        <v>0</v>
      </c>
      <c r="J201" s="582"/>
      <c r="K201" s="583"/>
      <c r="L201" s="583"/>
      <c r="M201" s="583"/>
      <c r="N201" s="983"/>
      <c r="O201" s="983"/>
      <c r="P201" s="984"/>
    </row>
    <row r="202" spans="1:16" ht="18" customHeight="1" x14ac:dyDescent="0.2">
      <c r="A202" s="14"/>
      <c r="B202" s="15" t="s">
        <v>46</v>
      </c>
      <c r="C202" s="1005">
        <v>0</v>
      </c>
      <c r="D202" s="1006"/>
      <c r="E202" s="1006"/>
      <c r="F202" s="599">
        <v>0</v>
      </c>
      <c r="G202" s="599">
        <v>0</v>
      </c>
      <c r="H202" s="599">
        <v>0</v>
      </c>
      <c r="I202" s="580">
        <f>SUM(C202-F202+G202-H202)</f>
        <v>0</v>
      </c>
      <c r="J202" s="37"/>
      <c r="K202" s="16"/>
      <c r="L202" s="16"/>
      <c r="M202" s="16"/>
      <c r="N202" s="987"/>
      <c r="O202" s="987"/>
      <c r="P202" s="988"/>
    </row>
    <row r="203" spans="1:16" ht="12.75" customHeight="1" thickBot="1" x14ac:dyDescent="0.25">
      <c r="A203" s="17">
        <v>3</v>
      </c>
      <c r="B203" s="18" t="s">
        <v>47</v>
      </c>
      <c r="C203" s="991">
        <v>0</v>
      </c>
      <c r="D203" s="992"/>
      <c r="E203" s="992"/>
      <c r="F203" s="25">
        <v>0</v>
      </c>
      <c r="G203" s="25">
        <v>0</v>
      </c>
      <c r="H203" s="597"/>
      <c r="I203" s="38"/>
      <c r="J203" s="39"/>
      <c r="K203" s="570"/>
      <c r="L203" s="570"/>
      <c r="M203" s="570"/>
      <c r="N203" s="993"/>
      <c r="O203" s="993"/>
      <c r="P203" s="994"/>
    </row>
    <row r="204" spans="1:16" x14ac:dyDescent="0.2">
      <c r="B204" s="572"/>
      <c r="C204" s="995">
        <f>SUM(C199:E202)-C190</f>
        <v>0</v>
      </c>
      <c r="D204" s="996"/>
      <c r="E204" s="996"/>
      <c r="F204" s="24">
        <f>SUM(F199:F202)-F190</f>
        <v>0</v>
      </c>
      <c r="G204" s="24">
        <f>SUM(G199:G202)-G190</f>
        <v>0</v>
      </c>
      <c r="H204" s="24">
        <f>SUM(H199:H202)-H190</f>
        <v>0</v>
      </c>
      <c r="I204" s="24">
        <f>SUM(I199:I202)-I190</f>
        <v>0</v>
      </c>
      <c r="J204" s="8"/>
      <c r="K204" s="8"/>
      <c r="L204" s="8"/>
      <c r="M204" s="8"/>
      <c r="N204" s="997"/>
      <c r="O204" s="997"/>
      <c r="P204" s="997"/>
    </row>
    <row r="205" spans="1:16" x14ac:dyDescent="0.2">
      <c r="A205" s="85" t="s">
        <v>65</v>
      </c>
      <c r="B205" s="572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571"/>
      <c r="O205" s="571"/>
      <c r="P205" s="571"/>
    </row>
    <row r="206" spans="1:16" x14ac:dyDescent="0.2">
      <c r="B206" s="572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571"/>
      <c r="O206" s="571"/>
      <c r="P206" s="571"/>
    </row>
    <row r="207" spans="1:16" ht="30" customHeight="1" x14ac:dyDescent="0.2">
      <c r="B207" s="572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571"/>
      <c r="O207" s="571"/>
      <c r="P207" s="571"/>
    </row>
    <row r="208" spans="1:16" ht="25.5" customHeight="1" x14ac:dyDescent="0.2">
      <c r="C208" s="572"/>
      <c r="D208" s="572"/>
      <c r="E208" s="572"/>
      <c r="N208" s="572"/>
      <c r="O208" s="572"/>
      <c r="P208" s="572"/>
    </row>
    <row r="209" spans="1:19" ht="20.100000000000001" customHeight="1" x14ac:dyDescent="0.2">
      <c r="C209" s="572"/>
      <c r="D209" s="572"/>
      <c r="E209" s="572"/>
      <c r="N209" s="572"/>
      <c r="O209" s="572"/>
      <c r="P209" s="572"/>
    </row>
    <row r="210" spans="1:19" ht="20.100000000000001" customHeight="1" x14ac:dyDescent="0.2">
      <c r="C210" s="951"/>
      <c r="D210" s="951"/>
      <c r="E210" s="951"/>
      <c r="N210" s="951"/>
      <c r="O210" s="951"/>
      <c r="P210" s="951"/>
    </row>
    <row r="211" spans="1:19" ht="20.100000000000001" customHeight="1" x14ac:dyDescent="0.2">
      <c r="A211" s="951" t="s">
        <v>0</v>
      </c>
      <c r="B211" s="951"/>
      <c r="F211" s="1" t="s">
        <v>1</v>
      </c>
      <c r="M211" s="952" t="s">
        <v>2</v>
      </c>
      <c r="N211" s="952"/>
      <c r="O211" s="952"/>
      <c r="P211" s="952"/>
    </row>
    <row r="212" spans="1:19" ht="20.100000000000001" customHeight="1" x14ac:dyDescent="0.2">
      <c r="A212" s="951" t="s">
        <v>3</v>
      </c>
      <c r="B212" s="951"/>
      <c r="M212" s="952"/>
      <c r="N212" s="952"/>
      <c r="O212" s="952"/>
      <c r="P212" s="952"/>
    </row>
    <row r="213" spans="1:19" ht="20.100000000000001" customHeight="1" x14ac:dyDescent="0.2">
      <c r="A213" s="951" t="s">
        <v>4</v>
      </c>
      <c r="B213" s="951"/>
    </row>
    <row r="214" spans="1:19" ht="20.100000000000001" customHeight="1" x14ac:dyDescent="0.3">
      <c r="F214" s="953" t="s">
        <v>5</v>
      </c>
      <c r="G214" s="953"/>
      <c r="H214" s="953"/>
      <c r="I214" s="953"/>
      <c r="J214" s="953"/>
      <c r="K214" s="953"/>
      <c r="L214" s="953"/>
    </row>
    <row r="215" spans="1:19" ht="20.100000000000001" customHeight="1" x14ac:dyDescent="0.2">
      <c r="F215" s="954" t="s">
        <v>64</v>
      </c>
      <c r="G215" s="954"/>
      <c r="H215" s="954"/>
      <c r="I215" s="954"/>
      <c r="J215" s="954"/>
      <c r="K215" s="954"/>
      <c r="L215" s="954"/>
    </row>
    <row r="216" spans="1:19" ht="26.25" customHeight="1" x14ac:dyDescent="0.2">
      <c r="A216" s="1" t="s">
        <v>6</v>
      </c>
      <c r="C216" s="27"/>
      <c r="D216" s="591">
        <v>1</v>
      </c>
      <c r="E216" s="591">
        <v>5</v>
      </c>
      <c r="K216" s="2"/>
      <c r="L216" s="2"/>
      <c r="M216" s="2"/>
      <c r="N216" s="2"/>
      <c r="O216" s="2"/>
      <c r="P216" s="2"/>
    </row>
    <row r="217" spans="1:19" ht="20.100000000000001" customHeight="1" x14ac:dyDescent="0.2">
      <c r="A217" s="1" t="s">
        <v>7</v>
      </c>
      <c r="C217" s="28"/>
      <c r="D217" s="4">
        <v>0</v>
      </c>
      <c r="E217" s="4">
        <v>8</v>
      </c>
      <c r="I217" s="1026">
        <v>7</v>
      </c>
      <c r="K217" s="2"/>
      <c r="L217" s="23" t="s">
        <v>48</v>
      </c>
      <c r="M217" s="970" t="str">
        <f>+M182</f>
        <v>Juli</v>
      </c>
      <c r="N217" s="971"/>
      <c r="O217" s="591">
        <f>+O182</f>
        <v>0</v>
      </c>
      <c r="P217" s="591">
        <f>+P182</f>
        <v>7</v>
      </c>
    </row>
    <row r="218" spans="1:19" s="3" customFormat="1" ht="20.100000000000001" customHeight="1" x14ac:dyDescent="0.2">
      <c r="A218" s="19" t="s">
        <v>55</v>
      </c>
      <c r="B218" s="20"/>
      <c r="C218" s="40">
        <v>0</v>
      </c>
      <c r="D218" s="40">
        <v>3</v>
      </c>
      <c r="E218" s="40">
        <v>2</v>
      </c>
      <c r="I218" s="1026"/>
      <c r="J218" s="67"/>
      <c r="K218" s="68"/>
      <c r="L218" s="69" t="s">
        <v>11</v>
      </c>
      <c r="M218" s="972" t="str">
        <f>+M183</f>
        <v>: 2023</v>
      </c>
      <c r="N218" s="973"/>
      <c r="O218" s="40">
        <f>+O183</f>
        <v>2</v>
      </c>
      <c r="P218" s="40">
        <f>+P183</f>
        <v>3</v>
      </c>
    </row>
    <row r="219" spans="1:19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9" ht="20.100000000000001" customHeight="1" x14ac:dyDescent="0.2">
      <c r="A220" s="938" t="s">
        <v>12</v>
      </c>
      <c r="B220" s="940" t="s">
        <v>13</v>
      </c>
      <c r="C220" s="942" t="s">
        <v>14</v>
      </c>
      <c r="D220" s="943"/>
      <c r="E220" s="943"/>
      <c r="F220" s="943"/>
      <c r="G220" s="943"/>
      <c r="H220" s="943"/>
      <c r="I220" s="944"/>
      <c r="J220" s="945" t="s">
        <v>15</v>
      </c>
      <c r="K220" s="943"/>
      <c r="L220" s="943"/>
      <c r="M220" s="943"/>
      <c r="N220" s="943"/>
      <c r="O220" s="943"/>
      <c r="P220" s="944"/>
    </row>
    <row r="221" spans="1:19" ht="24" customHeight="1" x14ac:dyDescent="0.2">
      <c r="A221" s="939"/>
      <c r="B221" s="941"/>
      <c r="C221" s="946" t="s">
        <v>16</v>
      </c>
      <c r="D221" s="947"/>
      <c r="E221" s="947"/>
      <c r="F221" s="4"/>
      <c r="G221" s="4"/>
      <c r="H221" s="4"/>
      <c r="I221" s="594" t="s">
        <v>16</v>
      </c>
      <c r="J221" s="32" t="s">
        <v>16</v>
      </c>
      <c r="K221" s="4"/>
      <c r="L221" s="4"/>
      <c r="M221" s="4"/>
      <c r="N221" s="947" t="s">
        <v>16</v>
      </c>
      <c r="O221" s="947"/>
      <c r="P221" s="948"/>
    </row>
    <row r="222" spans="1:19" ht="12.75" customHeight="1" x14ac:dyDescent="0.2">
      <c r="A222" s="939"/>
      <c r="B222" s="941"/>
      <c r="C222" s="949" t="s">
        <v>8</v>
      </c>
      <c r="D222" s="950"/>
      <c r="E222" s="950"/>
      <c r="F222" s="595" t="s">
        <v>17</v>
      </c>
      <c r="G222" s="595" t="s">
        <v>18</v>
      </c>
      <c r="H222" s="595" t="s">
        <v>19</v>
      </c>
      <c r="I222" s="588" t="s">
        <v>20</v>
      </c>
      <c r="J222" s="33" t="s">
        <v>8</v>
      </c>
      <c r="K222" s="595" t="s">
        <v>17</v>
      </c>
      <c r="L222" s="595" t="s">
        <v>18</v>
      </c>
      <c r="M222" s="595" t="s">
        <v>19</v>
      </c>
      <c r="N222" s="955" t="s">
        <v>20</v>
      </c>
      <c r="O222" s="955"/>
      <c r="P222" s="956"/>
      <c r="S222" s="543"/>
    </row>
    <row r="223" spans="1:19" ht="12.75" customHeight="1" x14ac:dyDescent="0.2">
      <c r="A223" s="939"/>
      <c r="B223" s="941"/>
      <c r="C223" s="957" t="s">
        <v>21</v>
      </c>
      <c r="D223" s="958"/>
      <c r="E223" s="958"/>
      <c r="F223" s="589"/>
      <c r="G223" s="589"/>
      <c r="H223" s="589"/>
      <c r="I223" s="590" t="s">
        <v>22</v>
      </c>
      <c r="J223" s="34" t="s">
        <v>21</v>
      </c>
      <c r="K223" s="589"/>
      <c r="L223" s="589"/>
      <c r="M223" s="589"/>
      <c r="N223" s="958" t="s">
        <v>23</v>
      </c>
      <c r="O223" s="958"/>
      <c r="P223" s="959"/>
    </row>
    <row r="224" spans="1:19" x14ac:dyDescent="0.2">
      <c r="A224" s="44" t="s">
        <v>24</v>
      </c>
      <c r="B224" s="45" t="s">
        <v>25</v>
      </c>
      <c r="C224" s="960" t="s">
        <v>26</v>
      </c>
      <c r="D224" s="961"/>
      <c r="E224" s="961"/>
      <c r="F224" s="592" t="s">
        <v>27</v>
      </c>
      <c r="G224" s="592" t="s">
        <v>28</v>
      </c>
      <c r="H224" s="592" t="s">
        <v>29</v>
      </c>
      <c r="I224" s="46" t="s">
        <v>30</v>
      </c>
      <c r="J224" s="47" t="s">
        <v>31</v>
      </c>
      <c r="K224" s="592" t="s">
        <v>32</v>
      </c>
      <c r="L224" s="592" t="s">
        <v>33</v>
      </c>
      <c r="M224" s="592" t="s">
        <v>34</v>
      </c>
      <c r="N224" s="962" t="s">
        <v>35</v>
      </c>
      <c r="O224" s="961"/>
      <c r="P224" s="963"/>
    </row>
    <row r="225" spans="1:16" ht="12.75" customHeight="1" x14ac:dyDescent="0.2">
      <c r="A225" s="5"/>
      <c r="B225" s="6" t="s">
        <v>36</v>
      </c>
      <c r="C225" s="998">
        <f>SUM(C227,C230)</f>
        <v>0</v>
      </c>
      <c r="D225" s="999"/>
      <c r="E225" s="999"/>
      <c r="F225" s="593">
        <f t="shared" ref="F225:N225" si="12">SUM(F227,F230)</f>
        <v>0</v>
      </c>
      <c r="G225" s="593">
        <f t="shared" si="12"/>
        <v>0</v>
      </c>
      <c r="H225" s="593">
        <f t="shared" si="12"/>
        <v>0</v>
      </c>
      <c r="I225" s="7">
        <f t="shared" si="12"/>
        <v>0</v>
      </c>
      <c r="J225" s="7">
        <f t="shared" si="12"/>
        <v>0</v>
      </c>
      <c r="K225" s="7">
        <f t="shared" si="12"/>
        <v>0</v>
      </c>
      <c r="L225" s="7">
        <f t="shared" si="12"/>
        <v>0</v>
      </c>
      <c r="M225" s="7">
        <f t="shared" si="12"/>
        <v>0</v>
      </c>
      <c r="N225" s="1000">
        <f t="shared" si="12"/>
        <v>0</v>
      </c>
      <c r="O225" s="967"/>
      <c r="P225" s="968"/>
    </row>
    <row r="226" spans="1:16" ht="12.75" customHeight="1" x14ac:dyDescent="0.2">
      <c r="A226" s="9">
        <v>1</v>
      </c>
      <c r="B226" s="10" t="s">
        <v>37</v>
      </c>
      <c r="C226" s="980"/>
      <c r="D226" s="981"/>
      <c r="E226" s="981"/>
      <c r="F226" s="583"/>
      <c r="G226" s="583"/>
      <c r="H226" s="583"/>
      <c r="I226" s="35"/>
      <c r="J226" s="582"/>
      <c r="K226" s="583"/>
      <c r="L226" s="583"/>
      <c r="M226" s="583"/>
      <c r="N226" s="981"/>
      <c r="O226" s="981"/>
      <c r="P226" s="982"/>
    </row>
    <row r="227" spans="1:16" ht="14.25" x14ac:dyDescent="0.2">
      <c r="A227" s="11"/>
      <c r="B227" s="10" t="s">
        <v>38</v>
      </c>
      <c r="C227" s="1001">
        <f>SUM(C228:E229)</f>
        <v>0</v>
      </c>
      <c r="D227" s="1002"/>
      <c r="E227" s="1002"/>
      <c r="F227" s="600">
        <f>SUM(F228:F229)</f>
        <v>0</v>
      </c>
      <c r="G227" s="600">
        <f>SUM(G228:G229)</f>
        <v>0</v>
      </c>
      <c r="H227" s="600">
        <f>SUM(H228:H229)</f>
        <v>0</v>
      </c>
      <c r="I227" s="580">
        <f t="shared" ref="I227:I232" si="13">SUM(C227-F227+G227-H227)</f>
        <v>0</v>
      </c>
      <c r="J227" s="600">
        <f>SUM(J228:J229)</f>
        <v>0</v>
      </c>
      <c r="K227" s="600">
        <f>SUM(K228:K229)</f>
        <v>0</v>
      </c>
      <c r="L227" s="600">
        <f>SUM(L228:L229)</f>
        <v>0</v>
      </c>
      <c r="M227" s="600">
        <f>SUM(M228:M229)</f>
        <v>0</v>
      </c>
      <c r="N227" s="976">
        <f>SUM(N228:P229)</f>
        <v>0</v>
      </c>
      <c r="O227" s="976"/>
      <c r="P227" s="977"/>
    </row>
    <row r="228" spans="1:16" ht="15" x14ac:dyDescent="0.2">
      <c r="A228" s="11"/>
      <c r="B228" s="12" t="s">
        <v>39</v>
      </c>
      <c r="C228" s="1003">
        <v>0</v>
      </c>
      <c r="D228" s="1004"/>
      <c r="E228" s="1004"/>
      <c r="F228" s="598">
        <v>0</v>
      </c>
      <c r="G228" s="598">
        <v>0</v>
      </c>
      <c r="H228" s="598">
        <v>0</v>
      </c>
      <c r="I228" s="576">
        <f t="shared" si="13"/>
        <v>0</v>
      </c>
      <c r="J228" s="79">
        <v>0</v>
      </c>
      <c r="K228" s="79">
        <v>0</v>
      </c>
      <c r="L228" s="79">
        <v>0</v>
      </c>
      <c r="M228" s="79">
        <v>0</v>
      </c>
      <c r="N228" s="976">
        <f>SUM(J228-K228+L228-M228)</f>
        <v>0</v>
      </c>
      <c r="O228" s="976"/>
      <c r="P228" s="977"/>
    </row>
    <row r="229" spans="1:16" ht="15" x14ac:dyDescent="0.2">
      <c r="A229" s="11"/>
      <c r="B229" s="12" t="s">
        <v>40</v>
      </c>
      <c r="C229" s="1003">
        <v>0</v>
      </c>
      <c r="D229" s="1004"/>
      <c r="E229" s="1004"/>
      <c r="F229" s="598">
        <v>0</v>
      </c>
      <c r="G229" s="598">
        <v>0</v>
      </c>
      <c r="H229" s="598">
        <v>0</v>
      </c>
      <c r="I229" s="576">
        <f t="shared" si="13"/>
        <v>0</v>
      </c>
      <c r="J229" s="79">
        <v>0</v>
      </c>
      <c r="K229" s="79">
        <v>0</v>
      </c>
      <c r="L229" s="79">
        <v>0</v>
      </c>
      <c r="M229" s="79">
        <v>0</v>
      </c>
      <c r="N229" s="976">
        <f>SUM(J229-K229+L229-M229)</f>
        <v>0</v>
      </c>
      <c r="O229" s="976"/>
      <c r="P229" s="977"/>
    </row>
    <row r="230" spans="1:16" ht="14.25" x14ac:dyDescent="0.2">
      <c r="A230" s="11"/>
      <c r="B230" s="10" t="s">
        <v>41</v>
      </c>
      <c r="C230" s="1001">
        <f>SUM(C231:E232)</f>
        <v>0</v>
      </c>
      <c r="D230" s="1002"/>
      <c r="E230" s="1002"/>
      <c r="F230" s="600">
        <f>SUM(F231:F232)</f>
        <v>0</v>
      </c>
      <c r="G230" s="600">
        <f>SUM(G231:G232)</f>
        <v>0</v>
      </c>
      <c r="H230" s="600">
        <f>SUM(H231:H232)</f>
        <v>0</v>
      </c>
      <c r="I230" s="580">
        <f t="shared" si="13"/>
        <v>0</v>
      </c>
      <c r="J230" s="13">
        <f>SUM(J231:J232)</f>
        <v>0</v>
      </c>
      <c r="K230" s="13">
        <f>SUM(K231:K232)</f>
        <v>0</v>
      </c>
      <c r="L230" s="13">
        <f>SUM(L231:L232)</f>
        <v>0</v>
      </c>
      <c r="M230" s="13">
        <f>SUM(M231:M232)</f>
        <v>0</v>
      </c>
      <c r="N230" s="976">
        <f>SUM(N231:P232)</f>
        <v>0</v>
      </c>
      <c r="O230" s="976"/>
      <c r="P230" s="977"/>
    </row>
    <row r="231" spans="1:16" ht="12.75" customHeight="1" x14ac:dyDescent="0.2">
      <c r="A231" s="11"/>
      <c r="B231" s="12" t="s">
        <v>39</v>
      </c>
      <c r="C231" s="1003">
        <v>0</v>
      </c>
      <c r="D231" s="1004"/>
      <c r="E231" s="1004"/>
      <c r="F231" s="598">
        <v>0</v>
      </c>
      <c r="G231" s="598">
        <v>0</v>
      </c>
      <c r="H231" s="598">
        <v>0</v>
      </c>
      <c r="I231" s="576">
        <f t="shared" si="13"/>
        <v>0</v>
      </c>
      <c r="J231" s="36">
        <v>0</v>
      </c>
      <c r="K231" s="598">
        <v>0</v>
      </c>
      <c r="L231" s="598">
        <v>0</v>
      </c>
      <c r="M231" s="598">
        <v>0</v>
      </c>
      <c r="N231" s="976">
        <f>SUM(J231-K231+L231-M231)</f>
        <v>0</v>
      </c>
      <c r="O231" s="976"/>
      <c r="P231" s="977"/>
    </row>
    <row r="232" spans="1:16" ht="12.75" customHeight="1" x14ac:dyDescent="0.2">
      <c r="A232" s="11"/>
      <c r="B232" s="12" t="s">
        <v>40</v>
      </c>
      <c r="C232" s="1003">
        <v>0</v>
      </c>
      <c r="D232" s="1004"/>
      <c r="E232" s="1004"/>
      <c r="F232" s="598">
        <v>0</v>
      </c>
      <c r="G232" s="598">
        <v>0</v>
      </c>
      <c r="H232" s="598">
        <v>0</v>
      </c>
      <c r="I232" s="576">
        <f t="shared" si="13"/>
        <v>0</v>
      </c>
      <c r="J232" s="36">
        <v>0</v>
      </c>
      <c r="K232" s="598">
        <v>0</v>
      </c>
      <c r="L232" s="598">
        <v>0</v>
      </c>
      <c r="M232" s="598">
        <v>0</v>
      </c>
      <c r="N232" s="976">
        <f>SUM(J232-K232+L232-M232)</f>
        <v>0</v>
      </c>
      <c r="O232" s="976"/>
      <c r="P232" s="977"/>
    </row>
    <row r="233" spans="1:16" ht="7.5" customHeight="1" x14ac:dyDescent="0.2">
      <c r="A233" s="9">
        <v>2</v>
      </c>
      <c r="B233" s="10" t="s">
        <v>42</v>
      </c>
      <c r="C233" s="980"/>
      <c r="D233" s="981"/>
      <c r="E233" s="981"/>
      <c r="F233" s="583"/>
      <c r="G233" s="583"/>
      <c r="H233" s="583"/>
      <c r="I233" s="574"/>
      <c r="J233" s="582"/>
      <c r="K233" s="583"/>
      <c r="L233" s="583"/>
      <c r="M233" s="583"/>
      <c r="N233" s="983"/>
      <c r="O233" s="983"/>
      <c r="P233" s="984"/>
    </row>
    <row r="234" spans="1:16" ht="18" customHeight="1" x14ac:dyDescent="0.2">
      <c r="A234" s="11"/>
      <c r="B234" s="12" t="s">
        <v>43</v>
      </c>
      <c r="C234" s="1003">
        <v>0</v>
      </c>
      <c r="D234" s="1004"/>
      <c r="E234" s="1004"/>
      <c r="F234" s="598">
        <v>0</v>
      </c>
      <c r="G234" s="598">
        <v>0</v>
      </c>
      <c r="H234" s="598">
        <v>0</v>
      </c>
      <c r="I234" s="580">
        <f>SUM(C234-F234+G234-H234)</f>
        <v>0</v>
      </c>
      <c r="J234" s="582"/>
      <c r="K234" s="583"/>
      <c r="L234" s="583"/>
      <c r="M234" s="583"/>
      <c r="N234" s="983"/>
      <c r="O234" s="983"/>
      <c r="P234" s="984"/>
    </row>
    <row r="235" spans="1:16" ht="12.75" customHeight="1" x14ac:dyDescent="0.2">
      <c r="A235" s="11"/>
      <c r="B235" s="12" t="s">
        <v>44</v>
      </c>
      <c r="C235" s="1003">
        <v>0</v>
      </c>
      <c r="D235" s="1004"/>
      <c r="E235" s="1004"/>
      <c r="F235" s="598">
        <v>0</v>
      </c>
      <c r="G235" s="598">
        <v>0</v>
      </c>
      <c r="H235" s="598">
        <v>0</v>
      </c>
      <c r="I235" s="580">
        <f>SUM(C235-F235+G235-H235)</f>
        <v>0</v>
      </c>
      <c r="J235" s="582"/>
      <c r="K235" s="583"/>
      <c r="L235" s="583"/>
      <c r="M235" s="583"/>
      <c r="N235" s="983"/>
      <c r="O235" s="983"/>
      <c r="P235" s="984"/>
    </row>
    <row r="236" spans="1:16" ht="12.75" customHeight="1" x14ac:dyDescent="0.2">
      <c r="A236" s="9"/>
      <c r="B236" s="12" t="s">
        <v>45</v>
      </c>
      <c r="C236" s="1003">
        <v>0</v>
      </c>
      <c r="D236" s="1004"/>
      <c r="E236" s="1004"/>
      <c r="F236" s="598">
        <v>0</v>
      </c>
      <c r="G236" s="598">
        <v>0</v>
      </c>
      <c r="H236" s="598">
        <v>0</v>
      </c>
      <c r="I236" s="580">
        <f>SUM(C236-F236+G236-H236)</f>
        <v>0</v>
      </c>
      <c r="J236" s="582"/>
      <c r="K236" s="583"/>
      <c r="L236" s="583"/>
      <c r="M236" s="583"/>
      <c r="N236" s="983"/>
      <c r="O236" s="983"/>
      <c r="P236" s="984"/>
    </row>
    <row r="237" spans="1:16" ht="12.75" customHeight="1" x14ac:dyDescent="0.2">
      <c r="A237" s="14"/>
      <c r="B237" s="15" t="s">
        <v>46</v>
      </c>
      <c r="C237" s="1005">
        <v>0</v>
      </c>
      <c r="D237" s="1006"/>
      <c r="E237" s="1006"/>
      <c r="F237" s="599">
        <v>0</v>
      </c>
      <c r="G237" s="599">
        <v>0</v>
      </c>
      <c r="H237" s="599">
        <v>0</v>
      </c>
      <c r="I237" s="580">
        <f>SUM(C237-F237+G237-H237)</f>
        <v>0</v>
      </c>
      <c r="J237" s="37"/>
      <c r="K237" s="16"/>
      <c r="L237" s="16"/>
      <c r="M237" s="16"/>
      <c r="N237" s="987"/>
      <c r="O237" s="987"/>
      <c r="P237" s="988"/>
    </row>
    <row r="238" spans="1:16" ht="15" thickBot="1" x14ac:dyDescent="0.25">
      <c r="A238" s="17">
        <v>3</v>
      </c>
      <c r="B238" s="18" t="s">
        <v>47</v>
      </c>
      <c r="C238" s="991">
        <v>0</v>
      </c>
      <c r="D238" s="992"/>
      <c r="E238" s="992"/>
      <c r="F238" s="25">
        <v>0</v>
      </c>
      <c r="G238" s="25">
        <v>0</v>
      </c>
      <c r="H238" s="597"/>
      <c r="I238" s="38"/>
      <c r="J238" s="39"/>
      <c r="K238" s="570"/>
      <c r="L238" s="570"/>
      <c r="M238" s="570"/>
      <c r="N238" s="993"/>
      <c r="O238" s="993"/>
      <c r="P238" s="994"/>
    </row>
    <row r="239" spans="1:16" ht="30" customHeight="1" x14ac:dyDescent="0.2">
      <c r="B239" s="572"/>
      <c r="C239" s="995">
        <f>SUM(C234:E237)-C225</f>
        <v>0</v>
      </c>
      <c r="D239" s="996"/>
      <c r="E239" s="996"/>
      <c r="F239" s="24">
        <f>SUM(F234:F237)-F225</f>
        <v>0</v>
      </c>
      <c r="G239" s="24">
        <f>SUM(G234:G237)-G225</f>
        <v>0</v>
      </c>
      <c r="H239" s="24">
        <f>SUM(H234:H237)-H225</f>
        <v>0</v>
      </c>
      <c r="I239" s="24">
        <f>SUM(I234:I237)-I225</f>
        <v>0</v>
      </c>
      <c r="J239" s="8"/>
      <c r="K239" s="8"/>
      <c r="L239" s="8"/>
      <c r="M239" s="8"/>
      <c r="N239" s="997"/>
      <c r="O239" s="997"/>
      <c r="P239" s="997"/>
    </row>
    <row r="240" spans="1:16" ht="25.5" customHeight="1" x14ac:dyDescent="0.2">
      <c r="A240" s="85" t="s">
        <v>65</v>
      </c>
      <c r="B240" s="572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571"/>
      <c r="O240" s="571"/>
      <c r="P240" s="571"/>
    </row>
    <row r="241" spans="1:16" ht="20.100000000000001" customHeight="1" x14ac:dyDescent="0.2">
      <c r="B241" s="572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571"/>
      <c r="O241" s="571"/>
      <c r="P241" s="571"/>
    </row>
    <row r="242" spans="1:16" ht="20.100000000000001" customHeight="1" x14ac:dyDescent="0.2">
      <c r="B242" s="572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571"/>
      <c r="O242" s="571"/>
      <c r="P242" s="571"/>
    </row>
    <row r="243" spans="1:16" ht="20.100000000000001" customHeight="1" x14ac:dyDescent="0.2">
      <c r="C243" s="572"/>
      <c r="D243" s="572"/>
      <c r="E243" s="572"/>
      <c r="G243" s="1" t="s">
        <v>1</v>
      </c>
      <c r="N243" s="572"/>
      <c r="O243" s="572"/>
      <c r="P243" s="572"/>
    </row>
    <row r="244" spans="1:16" ht="20.100000000000001" customHeight="1" x14ac:dyDescent="0.2">
      <c r="C244" s="572"/>
      <c r="D244" s="572"/>
      <c r="E244" s="572"/>
      <c r="N244" s="572"/>
      <c r="O244" s="572"/>
      <c r="P244" s="572"/>
    </row>
    <row r="245" spans="1:16" ht="20.100000000000001" customHeight="1" x14ac:dyDescent="0.2">
      <c r="C245" s="572"/>
      <c r="D245" s="572"/>
      <c r="E245" s="572"/>
      <c r="N245" s="572"/>
      <c r="O245" s="572"/>
      <c r="P245" s="572"/>
    </row>
    <row r="246" spans="1:16" ht="20.100000000000001" customHeight="1" x14ac:dyDescent="0.2">
      <c r="C246" s="572"/>
      <c r="D246" s="572"/>
      <c r="E246" s="572"/>
      <c r="N246" s="572"/>
      <c r="O246" s="572"/>
      <c r="P246" s="572"/>
    </row>
    <row r="247" spans="1:16" ht="20.100000000000001" customHeight="1" x14ac:dyDescent="0.2">
      <c r="A247" s="951" t="s">
        <v>0</v>
      </c>
      <c r="B247" s="951"/>
      <c r="F247" s="1" t="s">
        <v>1</v>
      </c>
      <c r="M247" s="952" t="s">
        <v>2</v>
      </c>
      <c r="N247" s="952"/>
      <c r="O247" s="952"/>
      <c r="P247" s="952"/>
    </row>
    <row r="248" spans="1:16" ht="26.25" customHeight="1" x14ac:dyDescent="0.2">
      <c r="A248" s="951" t="s">
        <v>3</v>
      </c>
      <c r="B248" s="951"/>
      <c r="M248" s="952"/>
      <c r="N248" s="952"/>
      <c r="O248" s="952"/>
      <c r="P248" s="952"/>
    </row>
    <row r="249" spans="1:16" ht="20.100000000000001" customHeight="1" x14ac:dyDescent="0.2">
      <c r="A249" s="951" t="s">
        <v>4</v>
      </c>
      <c r="B249" s="951"/>
    </row>
    <row r="250" spans="1:16" ht="20.100000000000001" customHeight="1" x14ac:dyDescent="0.3">
      <c r="F250" s="953" t="s">
        <v>5</v>
      </c>
      <c r="G250" s="953"/>
      <c r="H250" s="953"/>
      <c r="I250" s="953"/>
      <c r="J250" s="953"/>
      <c r="K250" s="953"/>
      <c r="L250" s="953"/>
    </row>
    <row r="251" spans="1:16" ht="20.100000000000001" customHeight="1" x14ac:dyDescent="0.2">
      <c r="F251" s="954" t="s">
        <v>64</v>
      </c>
      <c r="G251" s="954"/>
      <c r="H251" s="954"/>
      <c r="I251" s="954"/>
      <c r="J251" s="954"/>
      <c r="K251" s="954"/>
      <c r="L251" s="954"/>
    </row>
    <row r="252" spans="1:16" ht="20.100000000000001" customHeight="1" x14ac:dyDescent="0.2">
      <c r="A252" s="1" t="s">
        <v>6</v>
      </c>
      <c r="C252" s="27"/>
      <c r="D252" s="591">
        <v>1</v>
      </c>
      <c r="E252" s="591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7</v>
      </c>
      <c r="C253" s="28"/>
      <c r="D253" s="4">
        <v>0</v>
      </c>
      <c r="E253" s="4">
        <v>8</v>
      </c>
      <c r="I253" s="1026">
        <v>8</v>
      </c>
      <c r="K253" s="2"/>
      <c r="L253" s="23" t="s">
        <v>48</v>
      </c>
      <c r="M253" s="970" t="str">
        <f>+M217</f>
        <v>Juli</v>
      </c>
      <c r="N253" s="971"/>
      <c r="O253" s="591">
        <f>+O217</f>
        <v>0</v>
      </c>
      <c r="P253" s="591">
        <f>+P217</f>
        <v>7</v>
      </c>
    </row>
    <row r="254" spans="1:16" ht="12.75" customHeight="1" x14ac:dyDescent="0.2">
      <c r="A254" s="19" t="s">
        <v>56</v>
      </c>
      <c r="B254" s="19"/>
      <c r="C254" s="591">
        <v>0</v>
      </c>
      <c r="D254" s="591">
        <v>3</v>
      </c>
      <c r="E254" s="591">
        <v>5</v>
      </c>
      <c r="I254" s="1026"/>
      <c r="J254" s="596"/>
      <c r="K254" s="2"/>
      <c r="L254" s="23" t="s">
        <v>11</v>
      </c>
      <c r="M254" s="970" t="str">
        <f>+M218</f>
        <v>: 2023</v>
      </c>
      <c r="N254" s="971"/>
      <c r="O254" s="591">
        <f>+O218</f>
        <v>2</v>
      </c>
      <c r="P254" s="591">
        <f>+P218</f>
        <v>3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938" t="s">
        <v>12</v>
      </c>
      <c r="B256" s="940" t="s">
        <v>13</v>
      </c>
      <c r="C256" s="942" t="s">
        <v>14</v>
      </c>
      <c r="D256" s="943"/>
      <c r="E256" s="943"/>
      <c r="F256" s="943"/>
      <c r="G256" s="943"/>
      <c r="H256" s="943"/>
      <c r="I256" s="944"/>
      <c r="J256" s="945" t="s">
        <v>15</v>
      </c>
      <c r="K256" s="943"/>
      <c r="L256" s="943"/>
      <c r="M256" s="943"/>
      <c r="N256" s="943"/>
      <c r="O256" s="943"/>
      <c r="P256" s="944"/>
    </row>
    <row r="257" spans="1:16" ht="12.75" customHeight="1" x14ac:dyDescent="0.2">
      <c r="A257" s="939"/>
      <c r="B257" s="941"/>
      <c r="C257" s="946" t="s">
        <v>16</v>
      </c>
      <c r="D257" s="947"/>
      <c r="E257" s="947"/>
      <c r="F257" s="4"/>
      <c r="G257" s="4"/>
      <c r="H257" s="4"/>
      <c r="I257" s="594" t="s">
        <v>16</v>
      </c>
      <c r="J257" s="32" t="s">
        <v>16</v>
      </c>
      <c r="K257" s="4"/>
      <c r="L257" s="4"/>
      <c r="M257" s="4"/>
      <c r="N257" s="947" t="s">
        <v>16</v>
      </c>
      <c r="O257" s="947"/>
      <c r="P257" s="948"/>
    </row>
    <row r="258" spans="1:16" ht="12.75" customHeight="1" x14ac:dyDescent="0.2">
      <c r="A258" s="939"/>
      <c r="B258" s="941"/>
      <c r="C258" s="949" t="s">
        <v>8</v>
      </c>
      <c r="D258" s="950"/>
      <c r="E258" s="950"/>
      <c r="F258" s="595" t="s">
        <v>17</v>
      </c>
      <c r="G258" s="595" t="s">
        <v>18</v>
      </c>
      <c r="H258" s="595" t="s">
        <v>19</v>
      </c>
      <c r="I258" s="588" t="s">
        <v>20</v>
      </c>
      <c r="J258" s="33" t="s">
        <v>8</v>
      </c>
      <c r="K258" s="595" t="s">
        <v>17</v>
      </c>
      <c r="L258" s="595" t="s">
        <v>18</v>
      </c>
      <c r="M258" s="595" t="s">
        <v>19</v>
      </c>
      <c r="N258" s="955" t="s">
        <v>20</v>
      </c>
      <c r="O258" s="955"/>
      <c r="P258" s="956"/>
    </row>
    <row r="259" spans="1:16" ht="12.75" customHeight="1" x14ac:dyDescent="0.2">
      <c r="A259" s="939"/>
      <c r="B259" s="941"/>
      <c r="C259" s="957" t="s">
        <v>21</v>
      </c>
      <c r="D259" s="958"/>
      <c r="E259" s="958"/>
      <c r="F259" s="589"/>
      <c r="G259" s="589"/>
      <c r="H259" s="589"/>
      <c r="I259" s="590" t="s">
        <v>22</v>
      </c>
      <c r="J259" s="34" t="s">
        <v>21</v>
      </c>
      <c r="K259" s="589"/>
      <c r="L259" s="589"/>
      <c r="M259" s="589"/>
      <c r="N259" s="958" t="s">
        <v>23</v>
      </c>
      <c r="O259" s="958"/>
      <c r="P259" s="959"/>
    </row>
    <row r="260" spans="1:16" x14ac:dyDescent="0.2">
      <c r="A260" s="44" t="s">
        <v>24</v>
      </c>
      <c r="B260" s="45" t="s">
        <v>25</v>
      </c>
      <c r="C260" s="960" t="s">
        <v>26</v>
      </c>
      <c r="D260" s="961"/>
      <c r="E260" s="961"/>
      <c r="F260" s="592" t="s">
        <v>27</v>
      </c>
      <c r="G260" s="592" t="s">
        <v>28</v>
      </c>
      <c r="H260" s="592" t="s">
        <v>29</v>
      </c>
      <c r="I260" s="46" t="s">
        <v>30</v>
      </c>
      <c r="J260" s="47" t="s">
        <v>31</v>
      </c>
      <c r="K260" s="592" t="s">
        <v>32</v>
      </c>
      <c r="L260" s="592" t="s">
        <v>33</v>
      </c>
      <c r="M260" s="592" t="s">
        <v>34</v>
      </c>
      <c r="N260" s="962" t="s">
        <v>35</v>
      </c>
      <c r="O260" s="961"/>
      <c r="P260" s="963"/>
    </row>
    <row r="261" spans="1:16" ht="15.75" x14ac:dyDescent="0.2">
      <c r="A261" s="5"/>
      <c r="B261" s="6" t="s">
        <v>36</v>
      </c>
      <c r="C261" s="998">
        <f>SUM(C263,C266)</f>
        <v>0</v>
      </c>
      <c r="D261" s="999"/>
      <c r="E261" s="999"/>
      <c r="F261" s="593">
        <f t="shared" ref="F261:N261" si="14">SUM(F263,F266)</f>
        <v>0</v>
      </c>
      <c r="G261" s="593">
        <f t="shared" si="14"/>
        <v>0</v>
      </c>
      <c r="H261" s="593">
        <f t="shared" si="14"/>
        <v>0</v>
      </c>
      <c r="I261" s="7">
        <f t="shared" si="14"/>
        <v>0</v>
      </c>
      <c r="J261" s="7">
        <f t="shared" si="14"/>
        <v>0</v>
      </c>
      <c r="K261" s="7">
        <f t="shared" si="14"/>
        <v>0</v>
      </c>
      <c r="L261" s="7">
        <f t="shared" si="14"/>
        <v>0</v>
      </c>
      <c r="M261" s="7">
        <f t="shared" si="14"/>
        <v>0</v>
      </c>
      <c r="N261" s="1000">
        <f t="shared" si="14"/>
        <v>0</v>
      </c>
      <c r="O261" s="967"/>
      <c r="P261" s="968"/>
    </row>
    <row r="262" spans="1:16" x14ac:dyDescent="0.2">
      <c r="A262" s="9">
        <v>1</v>
      </c>
      <c r="B262" s="10" t="s">
        <v>37</v>
      </c>
      <c r="C262" s="980"/>
      <c r="D262" s="981"/>
      <c r="E262" s="981"/>
      <c r="F262" s="583"/>
      <c r="G262" s="583"/>
      <c r="H262" s="583"/>
      <c r="I262" s="35"/>
      <c r="J262" s="582"/>
      <c r="K262" s="583"/>
      <c r="L262" s="583"/>
      <c r="M262" s="583"/>
      <c r="N262" s="981"/>
      <c r="O262" s="981"/>
      <c r="P262" s="982"/>
    </row>
    <row r="263" spans="1:16" ht="12.75" customHeight="1" x14ac:dyDescent="0.2">
      <c r="A263" s="11"/>
      <c r="B263" s="10" t="s">
        <v>38</v>
      </c>
      <c r="C263" s="1001">
        <f>SUM(C264:E265)</f>
        <v>0</v>
      </c>
      <c r="D263" s="1002"/>
      <c r="E263" s="1002"/>
      <c r="F263" s="600">
        <f>SUM(F264:F265)</f>
        <v>0</v>
      </c>
      <c r="G263" s="600">
        <f>SUM(G264:G265)</f>
        <v>0</v>
      </c>
      <c r="H263" s="600">
        <f>SUM(H264:H265)</f>
        <v>0</v>
      </c>
      <c r="I263" s="580">
        <f t="shared" ref="I263:I268" si="15">SUM(C263-F263+G263-H263)</f>
        <v>0</v>
      </c>
      <c r="J263" s="600">
        <f>SUM(J264:J265)</f>
        <v>0</v>
      </c>
      <c r="K263" s="600">
        <f>SUM(K264:K265)</f>
        <v>0</v>
      </c>
      <c r="L263" s="600">
        <f>SUM(L264:L265)</f>
        <v>0</v>
      </c>
      <c r="M263" s="600">
        <f>SUM(M264:M265)</f>
        <v>0</v>
      </c>
      <c r="N263" s="976">
        <f>SUM(N264:P265)</f>
        <v>0</v>
      </c>
      <c r="O263" s="976"/>
      <c r="P263" s="977"/>
    </row>
    <row r="264" spans="1:16" ht="12.75" customHeight="1" x14ac:dyDescent="0.2">
      <c r="A264" s="11"/>
      <c r="B264" s="12" t="s">
        <v>39</v>
      </c>
      <c r="C264" s="1003">
        <v>0</v>
      </c>
      <c r="D264" s="1004"/>
      <c r="E264" s="1004"/>
      <c r="F264" s="598">
        <v>0</v>
      </c>
      <c r="G264" s="598">
        <v>0</v>
      </c>
      <c r="H264" s="598">
        <v>0</v>
      </c>
      <c r="I264" s="576">
        <f t="shared" si="15"/>
        <v>0</v>
      </c>
      <c r="J264" s="79">
        <v>0</v>
      </c>
      <c r="K264" s="79">
        <v>0</v>
      </c>
      <c r="L264" s="79">
        <v>0</v>
      </c>
      <c r="M264" s="79">
        <v>0</v>
      </c>
      <c r="N264" s="976">
        <f>SUM(J264-K264+L264-M264)</f>
        <v>0</v>
      </c>
      <c r="O264" s="976"/>
      <c r="P264" s="977"/>
    </row>
    <row r="265" spans="1:16" ht="13.5" customHeight="1" x14ac:dyDescent="0.2">
      <c r="A265" s="11"/>
      <c r="B265" s="12" t="s">
        <v>40</v>
      </c>
      <c r="C265" s="1003">
        <v>0</v>
      </c>
      <c r="D265" s="1004"/>
      <c r="E265" s="1004"/>
      <c r="F265" s="598">
        <v>0</v>
      </c>
      <c r="G265" s="598">
        <v>0</v>
      </c>
      <c r="H265" s="598">
        <v>0</v>
      </c>
      <c r="I265" s="576">
        <f t="shared" si="15"/>
        <v>0</v>
      </c>
      <c r="J265" s="79">
        <v>0</v>
      </c>
      <c r="K265" s="79">
        <v>0</v>
      </c>
      <c r="L265" s="79">
        <v>0</v>
      </c>
      <c r="M265" s="79">
        <v>0</v>
      </c>
      <c r="N265" s="976">
        <f>SUM(J265-K265+L265-M265)</f>
        <v>0</v>
      </c>
      <c r="O265" s="976"/>
      <c r="P265" s="977"/>
    </row>
    <row r="266" spans="1:16" ht="18" customHeight="1" x14ac:dyDescent="0.2">
      <c r="A266" s="11"/>
      <c r="B266" s="10" t="s">
        <v>41</v>
      </c>
      <c r="C266" s="1001">
        <f>SUM(C267:E268)</f>
        <v>0</v>
      </c>
      <c r="D266" s="1002"/>
      <c r="E266" s="1002"/>
      <c r="F266" s="600">
        <f>SUM(F267:F268)</f>
        <v>0</v>
      </c>
      <c r="G266" s="600">
        <f>SUM(G267:G268)</f>
        <v>0</v>
      </c>
      <c r="H266" s="600">
        <f>SUM(H267:H268)</f>
        <v>0</v>
      </c>
      <c r="I266" s="580">
        <f t="shared" si="15"/>
        <v>0</v>
      </c>
      <c r="J266" s="13">
        <f>SUM(J267:J268)</f>
        <v>0</v>
      </c>
      <c r="K266" s="13">
        <f>SUM(K267:K268)</f>
        <v>0</v>
      </c>
      <c r="L266" s="13">
        <f>SUM(L267:L268)</f>
        <v>0</v>
      </c>
      <c r="M266" s="13">
        <f>SUM(M267:M268)</f>
        <v>0</v>
      </c>
      <c r="N266" s="976">
        <f>SUM(N267:P268)</f>
        <v>0</v>
      </c>
      <c r="O266" s="976"/>
      <c r="P266" s="977"/>
    </row>
    <row r="267" spans="1:16" ht="12.75" customHeight="1" x14ac:dyDescent="0.2">
      <c r="A267" s="11"/>
      <c r="B267" s="12" t="s">
        <v>39</v>
      </c>
      <c r="C267" s="1003">
        <v>0</v>
      </c>
      <c r="D267" s="1004"/>
      <c r="E267" s="1004"/>
      <c r="F267" s="598">
        <v>0</v>
      </c>
      <c r="G267" s="598">
        <v>0</v>
      </c>
      <c r="H267" s="598">
        <v>0</v>
      </c>
      <c r="I267" s="576">
        <f t="shared" si="15"/>
        <v>0</v>
      </c>
      <c r="J267" s="36">
        <v>0</v>
      </c>
      <c r="K267" s="598">
        <v>0</v>
      </c>
      <c r="L267" s="598">
        <v>0</v>
      </c>
      <c r="M267" s="598">
        <v>0</v>
      </c>
      <c r="N267" s="976">
        <f>SUM(J267-K267+L267-M267)</f>
        <v>0</v>
      </c>
      <c r="O267" s="976"/>
      <c r="P267" s="977"/>
    </row>
    <row r="268" spans="1:16" ht="13.5" customHeight="1" x14ac:dyDescent="0.2">
      <c r="A268" s="11"/>
      <c r="B268" s="12" t="s">
        <v>40</v>
      </c>
      <c r="C268" s="1003">
        <v>0</v>
      </c>
      <c r="D268" s="1004"/>
      <c r="E268" s="1004"/>
      <c r="F268" s="598">
        <v>0</v>
      </c>
      <c r="G268" s="598">
        <v>0</v>
      </c>
      <c r="H268" s="598">
        <v>0</v>
      </c>
      <c r="I268" s="576">
        <f t="shared" si="15"/>
        <v>0</v>
      </c>
      <c r="J268" s="36">
        <v>0</v>
      </c>
      <c r="K268" s="598">
        <v>0</v>
      </c>
      <c r="L268" s="598">
        <v>0</v>
      </c>
      <c r="M268" s="598">
        <v>0</v>
      </c>
      <c r="N268" s="976">
        <f>SUM(J268-K268+L268-M268)</f>
        <v>0</v>
      </c>
      <c r="O268" s="976"/>
      <c r="P268" s="977"/>
    </row>
    <row r="269" spans="1:16" ht="12.75" customHeight="1" x14ac:dyDescent="0.2">
      <c r="A269" s="9">
        <v>2</v>
      </c>
      <c r="B269" s="10" t="s">
        <v>42</v>
      </c>
      <c r="C269" s="980"/>
      <c r="D269" s="981"/>
      <c r="E269" s="981"/>
      <c r="F269" s="583"/>
      <c r="G269" s="583"/>
      <c r="H269" s="583"/>
      <c r="I269" s="574"/>
      <c r="J269" s="582"/>
      <c r="K269" s="583"/>
      <c r="L269" s="583"/>
      <c r="M269" s="583"/>
      <c r="N269" s="983"/>
      <c r="O269" s="983"/>
      <c r="P269" s="984"/>
    </row>
    <row r="270" spans="1:16" ht="14.25" x14ac:dyDescent="0.2">
      <c r="A270" s="11"/>
      <c r="B270" s="12" t="s">
        <v>43</v>
      </c>
      <c r="C270" s="1003">
        <v>0</v>
      </c>
      <c r="D270" s="1004"/>
      <c r="E270" s="1004"/>
      <c r="F270" s="598">
        <v>0</v>
      </c>
      <c r="G270" s="598">
        <v>0</v>
      </c>
      <c r="H270" s="598">
        <v>0</v>
      </c>
      <c r="I270" s="580">
        <f>SUM(C270-F270+G270-H270)</f>
        <v>0</v>
      </c>
      <c r="J270" s="582"/>
      <c r="K270" s="583"/>
      <c r="L270" s="583"/>
      <c r="M270" s="583"/>
      <c r="N270" s="983"/>
      <c r="O270" s="983"/>
      <c r="P270" s="984"/>
    </row>
    <row r="271" spans="1:16" ht="30" customHeight="1" x14ac:dyDescent="0.2">
      <c r="A271" s="11"/>
      <c r="B271" s="12" t="s">
        <v>44</v>
      </c>
      <c r="C271" s="1003">
        <v>0</v>
      </c>
      <c r="D271" s="1004"/>
      <c r="E271" s="1004"/>
      <c r="F271" s="598">
        <v>0</v>
      </c>
      <c r="G271" s="598">
        <v>0</v>
      </c>
      <c r="H271" s="598">
        <v>0</v>
      </c>
      <c r="I271" s="580">
        <f>SUM(C271-F271+G271-H271)</f>
        <v>0</v>
      </c>
      <c r="J271" s="582"/>
      <c r="K271" s="583"/>
      <c r="L271" s="583"/>
      <c r="M271" s="583"/>
      <c r="N271" s="983"/>
      <c r="O271" s="983"/>
      <c r="P271" s="984"/>
    </row>
    <row r="272" spans="1:16" ht="25.5" customHeight="1" x14ac:dyDescent="0.2">
      <c r="A272" s="9"/>
      <c r="B272" s="12" t="s">
        <v>45</v>
      </c>
      <c r="C272" s="1003">
        <v>0</v>
      </c>
      <c r="D272" s="1004"/>
      <c r="E272" s="1004"/>
      <c r="F272" s="598">
        <v>0</v>
      </c>
      <c r="G272" s="598">
        <v>0</v>
      </c>
      <c r="H272" s="598">
        <v>0</v>
      </c>
      <c r="I272" s="580">
        <f>SUM(C272-F272+G272-H272)</f>
        <v>0</v>
      </c>
      <c r="J272" s="582"/>
      <c r="K272" s="583"/>
      <c r="L272" s="583"/>
      <c r="M272" s="583"/>
      <c r="N272" s="983"/>
      <c r="O272" s="983"/>
      <c r="P272" s="984"/>
    </row>
    <row r="273" spans="1:16" ht="20.100000000000001" customHeight="1" x14ac:dyDescent="0.2">
      <c r="A273" s="14"/>
      <c r="B273" s="15" t="s">
        <v>46</v>
      </c>
      <c r="C273" s="1005">
        <v>0</v>
      </c>
      <c r="D273" s="1006"/>
      <c r="E273" s="1006"/>
      <c r="F273" s="599">
        <v>0</v>
      </c>
      <c r="G273" s="599">
        <v>0</v>
      </c>
      <c r="H273" s="599">
        <v>0</v>
      </c>
      <c r="I273" s="580">
        <f>SUM(C273-F273+G273-H273)</f>
        <v>0</v>
      </c>
      <c r="J273" s="37"/>
      <c r="K273" s="16"/>
      <c r="L273" s="16"/>
      <c r="M273" s="16"/>
      <c r="N273" s="987"/>
      <c r="O273" s="987"/>
      <c r="P273" s="988"/>
    </row>
    <row r="274" spans="1:16" ht="20.100000000000001" customHeight="1" thickBot="1" x14ac:dyDescent="0.25">
      <c r="A274" s="17">
        <v>3</v>
      </c>
      <c r="B274" s="18" t="s">
        <v>47</v>
      </c>
      <c r="C274" s="991">
        <v>0</v>
      </c>
      <c r="D274" s="992"/>
      <c r="E274" s="992"/>
      <c r="F274" s="25">
        <v>0</v>
      </c>
      <c r="G274" s="25">
        <v>0</v>
      </c>
      <c r="H274" s="597"/>
      <c r="I274" s="38"/>
      <c r="J274" s="39"/>
      <c r="K274" s="570"/>
      <c r="L274" s="570"/>
      <c r="M274" s="570"/>
      <c r="N274" s="993"/>
      <c r="O274" s="993"/>
      <c r="P274" s="994"/>
    </row>
    <row r="275" spans="1:16" ht="20.100000000000001" customHeight="1" x14ac:dyDescent="0.2">
      <c r="B275" s="572"/>
      <c r="C275" s="995">
        <f>SUM(C270:E273)-C261</f>
        <v>0</v>
      </c>
      <c r="D275" s="996"/>
      <c r="E275" s="996"/>
      <c r="F275" s="24">
        <f>SUM(F270:F273)-F261</f>
        <v>0</v>
      </c>
      <c r="G275" s="24">
        <f>SUM(G270:G273)-G261</f>
        <v>0</v>
      </c>
      <c r="H275" s="24">
        <f>SUM(H270:H273)-H261</f>
        <v>0</v>
      </c>
      <c r="I275" s="24">
        <f>SUM(I270:I273)-I261</f>
        <v>0</v>
      </c>
      <c r="J275" s="8"/>
      <c r="K275" s="8"/>
      <c r="L275" s="8"/>
      <c r="M275" s="8"/>
      <c r="N275" s="997"/>
      <c r="O275" s="997"/>
      <c r="P275" s="997"/>
    </row>
    <row r="276" spans="1:16" ht="20.100000000000001" customHeight="1" x14ac:dyDescent="0.2">
      <c r="A276" s="85" t="s">
        <v>65</v>
      </c>
      <c r="C276" s="572"/>
      <c r="D276" s="572"/>
      <c r="E276" s="572"/>
      <c r="N276" s="572"/>
      <c r="O276" s="572"/>
      <c r="P276" s="572"/>
    </row>
    <row r="277" spans="1:16" ht="20.100000000000001" customHeight="1" x14ac:dyDescent="0.2">
      <c r="C277" s="572"/>
      <c r="D277" s="572"/>
      <c r="E277" s="572"/>
      <c r="N277" s="572"/>
      <c r="O277" s="572"/>
      <c r="P277" s="572"/>
    </row>
    <row r="278" spans="1:16" ht="20.100000000000001" customHeight="1" x14ac:dyDescent="0.2">
      <c r="C278" s="572"/>
      <c r="D278" s="572"/>
      <c r="E278" s="572"/>
      <c r="N278" s="572"/>
      <c r="O278" s="572"/>
      <c r="P278" s="572"/>
    </row>
    <row r="279" spans="1:16" ht="20.100000000000001" customHeight="1" x14ac:dyDescent="0.2">
      <c r="C279" s="572"/>
      <c r="D279" s="572"/>
      <c r="E279" s="572"/>
      <c r="N279" s="572"/>
      <c r="O279" s="572"/>
      <c r="P279" s="572"/>
    </row>
    <row r="280" spans="1:16" ht="26.25" customHeight="1" x14ac:dyDescent="0.2">
      <c r="C280" s="572"/>
      <c r="D280" s="572"/>
      <c r="E280" s="572"/>
      <c r="N280" s="572"/>
      <c r="O280" s="572"/>
      <c r="P280" s="572"/>
    </row>
    <row r="281" spans="1:16" ht="20.100000000000001" customHeight="1" x14ac:dyDescent="0.2">
      <c r="C281" s="572"/>
      <c r="D281" s="572"/>
      <c r="E281" s="572"/>
      <c r="N281" s="572"/>
      <c r="O281" s="572"/>
      <c r="P281" s="572"/>
    </row>
    <row r="282" spans="1:16" ht="20.100000000000001" customHeight="1" x14ac:dyDescent="0.2">
      <c r="A282" s="951" t="s">
        <v>0</v>
      </c>
      <c r="B282" s="951"/>
      <c r="F282" s="1" t="s">
        <v>1</v>
      </c>
      <c r="M282" s="952" t="s">
        <v>2</v>
      </c>
      <c r="N282" s="952"/>
      <c r="O282" s="952"/>
      <c r="P282" s="952"/>
    </row>
    <row r="283" spans="1:16" ht="20.100000000000001" customHeight="1" x14ac:dyDescent="0.2">
      <c r="A283" s="951" t="s">
        <v>3</v>
      </c>
      <c r="B283" s="951"/>
      <c r="M283" s="952"/>
      <c r="N283" s="952"/>
      <c r="O283" s="952"/>
      <c r="P283" s="952"/>
    </row>
    <row r="284" spans="1:16" ht="20.100000000000001" customHeight="1" x14ac:dyDescent="0.2">
      <c r="A284" s="951" t="s">
        <v>4</v>
      </c>
      <c r="B284" s="951"/>
    </row>
    <row r="285" spans="1:16" ht="24" customHeight="1" x14ac:dyDescent="0.3">
      <c r="F285" s="953" t="s">
        <v>5</v>
      </c>
      <c r="G285" s="953"/>
      <c r="H285" s="953"/>
      <c r="I285" s="953"/>
      <c r="J285" s="953"/>
      <c r="K285" s="953"/>
      <c r="L285" s="953"/>
    </row>
    <row r="286" spans="1:16" x14ac:dyDescent="0.2">
      <c r="F286" s="954" t="s">
        <v>64</v>
      </c>
      <c r="G286" s="954"/>
      <c r="H286" s="954"/>
      <c r="I286" s="954"/>
      <c r="J286" s="954"/>
      <c r="K286" s="954"/>
      <c r="L286" s="954"/>
    </row>
    <row r="287" spans="1:16" ht="12.75" customHeight="1" x14ac:dyDescent="0.2">
      <c r="A287" s="1" t="s">
        <v>6</v>
      </c>
      <c r="C287" s="27"/>
      <c r="D287" s="591">
        <v>1</v>
      </c>
      <c r="E287" s="591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7</v>
      </c>
      <c r="C288" s="28"/>
      <c r="D288" s="4">
        <v>0</v>
      </c>
      <c r="E288" s="4">
        <v>8</v>
      </c>
      <c r="I288" s="969">
        <v>9</v>
      </c>
      <c r="K288" s="2"/>
      <c r="L288" s="23" t="s">
        <v>48</v>
      </c>
      <c r="M288" s="970" t="str">
        <f>+M253</f>
        <v>Juli</v>
      </c>
      <c r="N288" s="971"/>
      <c r="O288" s="591">
        <f>+O253</f>
        <v>0</v>
      </c>
      <c r="P288" s="591">
        <f>+P253</f>
        <v>7</v>
      </c>
    </row>
    <row r="289" spans="1:19" s="3" customFormat="1" ht="12.75" customHeight="1" x14ac:dyDescent="0.2">
      <c r="A289" s="19" t="s">
        <v>50</v>
      </c>
      <c r="B289" s="19"/>
      <c r="C289" s="40">
        <v>0</v>
      </c>
      <c r="D289" s="40">
        <v>4</v>
      </c>
      <c r="E289" s="40">
        <v>0</v>
      </c>
      <c r="I289" s="969"/>
      <c r="J289" s="67"/>
      <c r="K289" s="68"/>
      <c r="L289" s="69" t="s">
        <v>11</v>
      </c>
      <c r="M289" s="972" t="str">
        <f>+M254</f>
        <v>: 2023</v>
      </c>
      <c r="N289" s="973"/>
      <c r="O289" s="40">
        <f>+O254</f>
        <v>2</v>
      </c>
      <c r="P289" s="40">
        <f>+P254</f>
        <v>3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938" t="s">
        <v>12</v>
      </c>
      <c r="B291" s="940" t="s">
        <v>13</v>
      </c>
      <c r="C291" s="942" t="s">
        <v>14</v>
      </c>
      <c r="D291" s="943"/>
      <c r="E291" s="943"/>
      <c r="F291" s="943"/>
      <c r="G291" s="943"/>
      <c r="H291" s="943"/>
      <c r="I291" s="944"/>
      <c r="J291" s="945" t="s">
        <v>15</v>
      </c>
      <c r="K291" s="943"/>
      <c r="L291" s="943"/>
      <c r="M291" s="943"/>
      <c r="N291" s="943"/>
      <c r="O291" s="943"/>
      <c r="P291" s="944"/>
      <c r="R291" s="543"/>
    </row>
    <row r="292" spans="1:19" ht="12.75" customHeight="1" x14ac:dyDescent="0.2">
      <c r="A292" s="939"/>
      <c r="B292" s="941"/>
      <c r="C292" s="946" t="s">
        <v>16</v>
      </c>
      <c r="D292" s="947"/>
      <c r="E292" s="947"/>
      <c r="F292" s="4"/>
      <c r="G292" s="4"/>
      <c r="H292" s="4"/>
      <c r="I292" s="594" t="s">
        <v>16</v>
      </c>
      <c r="J292" s="32" t="s">
        <v>16</v>
      </c>
      <c r="K292" s="4"/>
      <c r="L292" s="4"/>
      <c r="M292" s="4"/>
      <c r="N292" s="947" t="s">
        <v>16</v>
      </c>
      <c r="O292" s="947"/>
      <c r="P292" s="948"/>
    </row>
    <row r="293" spans="1:19" ht="12.75" customHeight="1" x14ac:dyDescent="0.2">
      <c r="A293" s="939"/>
      <c r="B293" s="941"/>
      <c r="C293" s="949" t="s">
        <v>8</v>
      </c>
      <c r="D293" s="950"/>
      <c r="E293" s="950"/>
      <c r="F293" s="595" t="s">
        <v>17</v>
      </c>
      <c r="G293" s="595" t="s">
        <v>18</v>
      </c>
      <c r="H293" s="595" t="s">
        <v>19</v>
      </c>
      <c r="I293" s="588" t="s">
        <v>20</v>
      </c>
      <c r="J293" s="33" t="s">
        <v>8</v>
      </c>
      <c r="K293" s="595" t="s">
        <v>17</v>
      </c>
      <c r="L293" s="595" t="s">
        <v>18</v>
      </c>
      <c r="M293" s="595" t="s">
        <v>19</v>
      </c>
      <c r="N293" s="955" t="s">
        <v>20</v>
      </c>
      <c r="O293" s="955"/>
      <c r="P293" s="956"/>
    </row>
    <row r="294" spans="1:19" ht="12.75" customHeight="1" x14ac:dyDescent="0.2">
      <c r="A294" s="939"/>
      <c r="B294" s="941"/>
      <c r="C294" s="957" t="s">
        <v>21</v>
      </c>
      <c r="D294" s="958"/>
      <c r="E294" s="958"/>
      <c r="F294" s="589"/>
      <c r="G294" s="589"/>
      <c r="H294" s="589"/>
      <c r="I294" s="590" t="s">
        <v>22</v>
      </c>
      <c r="J294" s="34" t="s">
        <v>21</v>
      </c>
      <c r="K294" s="589"/>
      <c r="L294" s="589"/>
      <c r="M294" s="589"/>
      <c r="N294" s="958" t="s">
        <v>23</v>
      </c>
      <c r="O294" s="958"/>
      <c r="P294" s="959"/>
    </row>
    <row r="295" spans="1:19" ht="12.75" customHeight="1" x14ac:dyDescent="0.2">
      <c r="A295" s="44" t="s">
        <v>24</v>
      </c>
      <c r="B295" s="45" t="s">
        <v>25</v>
      </c>
      <c r="C295" s="960" t="s">
        <v>26</v>
      </c>
      <c r="D295" s="961"/>
      <c r="E295" s="961"/>
      <c r="F295" s="592" t="s">
        <v>27</v>
      </c>
      <c r="G295" s="592" t="s">
        <v>28</v>
      </c>
      <c r="H295" s="592" t="s">
        <v>29</v>
      </c>
      <c r="I295" s="46" t="s">
        <v>30</v>
      </c>
      <c r="J295" s="47" t="s">
        <v>31</v>
      </c>
      <c r="K295" s="592" t="s">
        <v>32</v>
      </c>
      <c r="L295" s="592" t="s">
        <v>33</v>
      </c>
      <c r="M295" s="592" t="s">
        <v>34</v>
      </c>
      <c r="N295" s="962" t="s">
        <v>35</v>
      </c>
      <c r="O295" s="961"/>
      <c r="P295" s="963"/>
    </row>
    <row r="296" spans="1:19" ht="12.75" customHeight="1" x14ac:dyDescent="0.2">
      <c r="A296" s="5"/>
      <c r="B296" s="6" t="s">
        <v>36</v>
      </c>
      <c r="C296" s="964">
        <f>SUM(C298,C301)</f>
        <v>485</v>
      </c>
      <c r="D296" s="965"/>
      <c r="E296" s="965"/>
      <c r="F296" s="605">
        <f t="shared" ref="F296:N296" si="16">SUM(F298,F301)</f>
        <v>0</v>
      </c>
      <c r="G296" s="605">
        <f t="shared" si="16"/>
        <v>190</v>
      </c>
      <c r="H296" s="605">
        <f t="shared" si="16"/>
        <v>0</v>
      </c>
      <c r="I296" s="41">
        <f t="shared" si="16"/>
        <v>675</v>
      </c>
      <c r="J296" s="41">
        <f t="shared" si="16"/>
        <v>2</v>
      </c>
      <c r="K296" s="41">
        <f t="shared" si="16"/>
        <v>2</v>
      </c>
      <c r="L296" s="41">
        <f t="shared" si="16"/>
        <v>0</v>
      </c>
      <c r="M296" s="41">
        <f t="shared" si="16"/>
        <v>0</v>
      </c>
      <c r="N296" s="1027">
        <f t="shared" si="16"/>
        <v>0</v>
      </c>
      <c r="O296" s="1028"/>
      <c r="P296" s="1029"/>
    </row>
    <row r="297" spans="1:19" ht="18" customHeight="1" x14ac:dyDescent="0.2">
      <c r="A297" s="9">
        <v>1</v>
      </c>
      <c r="B297" s="78" t="s">
        <v>37</v>
      </c>
      <c r="C297" s="1030"/>
      <c r="D297" s="1030"/>
      <c r="E297" s="1030"/>
      <c r="F297" s="583"/>
      <c r="G297" s="583"/>
      <c r="H297" s="583"/>
      <c r="I297" s="577"/>
      <c r="J297" s="582"/>
      <c r="K297" s="583"/>
      <c r="L297" s="583"/>
      <c r="M297" s="583"/>
      <c r="N297" s="981"/>
      <c r="O297" s="981"/>
      <c r="P297" s="982"/>
    </row>
    <row r="298" spans="1:19" ht="18" customHeight="1" x14ac:dyDescent="0.2">
      <c r="A298" s="11"/>
      <c r="B298" s="10" t="s">
        <v>38</v>
      </c>
      <c r="C298" s="1031">
        <f>SUM(C299:E300)</f>
        <v>0</v>
      </c>
      <c r="D298" s="1032"/>
      <c r="E298" s="1032"/>
      <c r="F298" s="607">
        <f>SUM(F299:F300)</f>
        <v>0</v>
      </c>
      <c r="G298" s="607">
        <f>SUM(G299:G300)</f>
        <v>0</v>
      </c>
      <c r="H298" s="604">
        <f>SUM(H299:H300)</f>
        <v>0</v>
      </c>
      <c r="I298" s="601">
        <f t="shared" ref="I298:I303" si="17">SUM(C298-F298+G298-H298)</f>
        <v>0</v>
      </c>
      <c r="J298" s="600">
        <f>SUM(J299:J300)</f>
        <v>0</v>
      </c>
      <c r="K298" s="600">
        <f>SUM(K299:K300)</f>
        <v>0</v>
      </c>
      <c r="L298" s="600">
        <f>SUM(L299:L300)</f>
        <v>0</v>
      </c>
      <c r="M298" s="600">
        <f>SUM(M299:M300)</f>
        <v>0</v>
      </c>
      <c r="N298" s="976">
        <f>SUM(N299:P300)</f>
        <v>0</v>
      </c>
      <c r="O298" s="976"/>
      <c r="P298" s="977"/>
    </row>
    <row r="299" spans="1:19" ht="12.75" customHeight="1" x14ac:dyDescent="0.2">
      <c r="A299" s="11"/>
      <c r="B299" s="12" t="s">
        <v>39</v>
      </c>
      <c r="C299" s="974">
        <v>0</v>
      </c>
      <c r="D299" s="975"/>
      <c r="E299" s="975"/>
      <c r="F299" s="603">
        <v>0</v>
      </c>
      <c r="G299" s="603">
        <v>0</v>
      </c>
      <c r="H299" s="603">
        <v>0</v>
      </c>
      <c r="I299" s="42">
        <f t="shared" si="17"/>
        <v>0</v>
      </c>
      <c r="J299" s="79">
        <v>0</v>
      </c>
      <c r="K299" s="79">
        <v>0</v>
      </c>
      <c r="L299" s="79">
        <v>0</v>
      </c>
      <c r="M299" s="79">
        <v>0</v>
      </c>
      <c r="N299" s="976">
        <f>SUM(J299-K299+L299-M299)</f>
        <v>0</v>
      </c>
      <c r="O299" s="976"/>
      <c r="P299" s="977"/>
    </row>
    <row r="300" spans="1:19" ht="12.75" customHeight="1" x14ac:dyDescent="0.2">
      <c r="A300" s="11"/>
      <c r="B300" s="12" t="s">
        <v>40</v>
      </c>
      <c r="C300" s="974">
        <v>0</v>
      </c>
      <c r="D300" s="975"/>
      <c r="E300" s="975"/>
      <c r="F300" s="603">
        <v>0</v>
      </c>
      <c r="G300" s="603">
        <v>0</v>
      </c>
      <c r="H300" s="603">
        <v>0</v>
      </c>
      <c r="I300" s="42">
        <f t="shared" si="17"/>
        <v>0</v>
      </c>
      <c r="J300" s="79">
        <v>0</v>
      </c>
      <c r="K300" s="79">
        <v>0</v>
      </c>
      <c r="L300" s="79">
        <v>0</v>
      </c>
      <c r="M300" s="79">
        <v>0</v>
      </c>
      <c r="N300" s="976">
        <f>SUM(J300-K300+L300-M300)</f>
        <v>0</v>
      </c>
      <c r="O300" s="976"/>
      <c r="P300" s="977"/>
    </row>
    <row r="301" spans="1:19" ht="12.75" customHeight="1" x14ac:dyDescent="0.2">
      <c r="A301" s="11"/>
      <c r="B301" s="10" t="s">
        <v>41</v>
      </c>
      <c r="C301" s="978">
        <f>SUM(C302:E303)</f>
        <v>485</v>
      </c>
      <c r="D301" s="979"/>
      <c r="E301" s="979"/>
      <c r="F301" s="604">
        <f>SUM(F302:F303)</f>
        <v>0</v>
      </c>
      <c r="G301" s="604">
        <f>SUM(G302:G303)</f>
        <v>190</v>
      </c>
      <c r="H301" s="604">
        <f>SUM(H302:H303)</f>
        <v>0</v>
      </c>
      <c r="I301" s="601">
        <f t="shared" si="17"/>
        <v>675</v>
      </c>
      <c r="J301" s="48">
        <f>SUM(J302:J303)</f>
        <v>2</v>
      </c>
      <c r="K301" s="13">
        <f>SUM(K302:K303)</f>
        <v>2</v>
      </c>
      <c r="L301" s="13">
        <f>SUM(L302:L303)</f>
        <v>0</v>
      </c>
      <c r="M301" s="13">
        <f>SUM(M302:M303)</f>
        <v>0</v>
      </c>
      <c r="N301" s="1033">
        <f>SUM(N302:P303)</f>
        <v>0</v>
      </c>
      <c r="O301" s="1033"/>
      <c r="P301" s="1034"/>
    </row>
    <row r="302" spans="1:19" ht="15" x14ac:dyDescent="0.2">
      <c r="A302" s="11"/>
      <c r="B302" s="12" t="s">
        <v>39</v>
      </c>
      <c r="C302" s="974">
        <v>404</v>
      </c>
      <c r="D302" s="975"/>
      <c r="E302" s="975"/>
      <c r="F302" s="603">
        <v>0</v>
      </c>
      <c r="G302" s="603">
        <v>190</v>
      </c>
      <c r="H302" s="603">
        <v>0</v>
      </c>
      <c r="I302" s="42">
        <f t="shared" si="17"/>
        <v>594</v>
      </c>
      <c r="J302" s="49">
        <v>0</v>
      </c>
      <c r="K302" s="598">
        <v>0</v>
      </c>
      <c r="L302" s="598">
        <v>0</v>
      </c>
      <c r="M302" s="598">
        <v>0</v>
      </c>
      <c r="N302" s="1033">
        <f>SUM(J302-K302+L302-M302)</f>
        <v>0</v>
      </c>
      <c r="O302" s="1033"/>
      <c r="P302" s="1034"/>
    </row>
    <row r="303" spans="1:19" ht="18.75" customHeight="1" x14ac:dyDescent="0.2">
      <c r="A303" s="11"/>
      <c r="B303" s="12" t="s">
        <v>40</v>
      </c>
      <c r="C303" s="974">
        <v>81</v>
      </c>
      <c r="D303" s="975"/>
      <c r="E303" s="975"/>
      <c r="F303" s="603">
        <v>0</v>
      </c>
      <c r="G303" s="603">
        <v>0</v>
      </c>
      <c r="H303" s="603">
        <v>0</v>
      </c>
      <c r="I303" s="42">
        <f t="shared" si="17"/>
        <v>81</v>
      </c>
      <c r="J303" s="49">
        <v>2</v>
      </c>
      <c r="K303" s="598">
        <v>2</v>
      </c>
      <c r="L303" s="598">
        <v>0</v>
      </c>
      <c r="M303" s="598">
        <v>0</v>
      </c>
      <c r="N303" s="1033">
        <f>SUM(J303-K303+L303-M303)</f>
        <v>0</v>
      </c>
      <c r="O303" s="1033"/>
      <c r="P303" s="1034"/>
    </row>
    <row r="304" spans="1:19" ht="17.25" customHeight="1" x14ac:dyDescent="0.2">
      <c r="A304" s="9">
        <v>2</v>
      </c>
      <c r="B304" s="78" t="s">
        <v>42</v>
      </c>
      <c r="C304" s="1030"/>
      <c r="D304" s="1030"/>
      <c r="E304" s="1035"/>
      <c r="F304" s="583"/>
      <c r="G304" s="577"/>
      <c r="H304" s="577"/>
      <c r="I304" s="577"/>
      <c r="J304" s="582"/>
      <c r="K304" s="583"/>
      <c r="L304" s="583"/>
      <c r="M304" s="583"/>
      <c r="N304" s="983"/>
      <c r="O304" s="983"/>
      <c r="P304" s="984"/>
      <c r="S304" s="1" t="s">
        <v>1</v>
      </c>
    </row>
    <row r="305" spans="1:16" ht="20.100000000000001" customHeight="1" x14ac:dyDescent="0.2">
      <c r="A305" s="11"/>
      <c r="B305" s="12" t="s">
        <v>43</v>
      </c>
      <c r="C305" s="1036">
        <v>0</v>
      </c>
      <c r="D305" s="1037"/>
      <c r="E305" s="1037"/>
      <c r="F305" s="606">
        <v>0</v>
      </c>
      <c r="G305" s="606">
        <v>0</v>
      </c>
      <c r="H305" s="606">
        <v>0</v>
      </c>
      <c r="I305" s="601">
        <f>SUM(C305-F305+G305-H305)</f>
        <v>0</v>
      </c>
      <c r="J305" s="582"/>
      <c r="K305" s="583"/>
      <c r="L305" s="583"/>
      <c r="M305" s="583"/>
      <c r="N305" s="983"/>
      <c r="O305" s="983"/>
      <c r="P305" s="984"/>
    </row>
    <row r="306" spans="1:16" ht="20.100000000000001" customHeight="1" x14ac:dyDescent="0.2">
      <c r="A306" s="11"/>
      <c r="B306" s="12" t="s">
        <v>44</v>
      </c>
      <c r="C306" s="974">
        <v>404</v>
      </c>
      <c r="D306" s="975"/>
      <c r="E306" s="975"/>
      <c r="F306" s="603">
        <v>0</v>
      </c>
      <c r="G306" s="603">
        <v>160</v>
      </c>
      <c r="H306" s="603">
        <v>0</v>
      </c>
      <c r="I306" s="601">
        <f>SUM(C306-F306+G306-H306)</f>
        <v>564</v>
      </c>
      <c r="J306" s="582"/>
      <c r="K306" s="583"/>
      <c r="L306" s="583"/>
      <c r="M306" s="583"/>
      <c r="N306" s="983"/>
      <c r="O306" s="983"/>
      <c r="P306" s="984"/>
    </row>
    <row r="307" spans="1:16" ht="20.100000000000001" customHeight="1" x14ac:dyDescent="0.2">
      <c r="A307" s="9"/>
      <c r="B307" s="12" t="s">
        <v>45</v>
      </c>
      <c r="C307" s="974">
        <v>0</v>
      </c>
      <c r="D307" s="975"/>
      <c r="E307" s="975"/>
      <c r="F307" s="603">
        <v>0</v>
      </c>
      <c r="G307" s="603">
        <v>0</v>
      </c>
      <c r="H307" s="603">
        <v>0</v>
      </c>
      <c r="I307" s="601">
        <f>SUM(C307-F307+G307-H307)</f>
        <v>0</v>
      </c>
      <c r="J307" s="582"/>
      <c r="K307" s="583"/>
      <c r="L307" s="583"/>
      <c r="M307" s="583"/>
      <c r="N307" s="983"/>
      <c r="O307" s="983"/>
      <c r="P307" s="984"/>
    </row>
    <row r="308" spans="1:16" ht="20.100000000000001" customHeight="1" x14ac:dyDescent="0.2">
      <c r="A308" s="14"/>
      <c r="B308" s="15" t="s">
        <v>46</v>
      </c>
      <c r="C308" s="985">
        <v>81</v>
      </c>
      <c r="D308" s="986"/>
      <c r="E308" s="986"/>
      <c r="F308" s="602">
        <v>0</v>
      </c>
      <c r="G308" s="602">
        <v>30</v>
      </c>
      <c r="H308" s="602">
        <v>0</v>
      </c>
      <c r="I308" s="601">
        <f>SUM(C308-F308+G308-H308)</f>
        <v>111</v>
      </c>
      <c r="J308" s="37"/>
      <c r="K308" s="16"/>
      <c r="L308" s="16"/>
      <c r="M308" s="16"/>
      <c r="N308" s="987"/>
      <c r="O308" s="987"/>
      <c r="P308" s="988"/>
    </row>
    <row r="309" spans="1:16" ht="20.100000000000001" customHeight="1" thickBot="1" x14ac:dyDescent="0.25">
      <c r="A309" s="17">
        <v>3</v>
      </c>
      <c r="B309" s="18" t="s">
        <v>47</v>
      </c>
      <c r="C309" s="991"/>
      <c r="D309" s="992"/>
      <c r="E309" s="992"/>
      <c r="F309" s="25">
        <v>0</v>
      </c>
      <c r="G309" s="25">
        <v>0</v>
      </c>
      <c r="H309" s="597"/>
      <c r="I309" s="38"/>
      <c r="J309" s="39"/>
      <c r="K309" s="570"/>
      <c r="L309" s="570"/>
      <c r="M309" s="570"/>
      <c r="N309" s="993"/>
      <c r="O309" s="993"/>
      <c r="P309" s="994"/>
    </row>
    <row r="310" spans="1:16" ht="20.100000000000001" customHeight="1" x14ac:dyDescent="0.2">
      <c r="B310" s="572"/>
      <c r="C310" s="995">
        <f>SUM(C305:E308)-C296</f>
        <v>0</v>
      </c>
      <c r="D310" s="996"/>
      <c r="E310" s="996"/>
      <c r="F310" s="24">
        <f>SUM(F305:F308)-F296</f>
        <v>0</v>
      </c>
      <c r="G310" s="24">
        <f>SUM(G305:G308)-G296</f>
        <v>0</v>
      </c>
      <c r="H310" s="24">
        <f>SUM(H305:H308)-H296</f>
        <v>0</v>
      </c>
      <c r="I310" s="24">
        <f>SUM(I305:I308)-I296</f>
        <v>0</v>
      </c>
      <c r="J310" s="8"/>
      <c r="K310" s="8"/>
      <c r="L310" s="8"/>
      <c r="M310" s="8"/>
      <c r="N310" s="997"/>
      <c r="O310" s="997"/>
      <c r="P310" s="997"/>
    </row>
    <row r="311" spans="1:16" ht="20.100000000000001" customHeight="1" x14ac:dyDescent="0.2">
      <c r="A311" s="85" t="s">
        <v>65</v>
      </c>
      <c r="C311" s="951"/>
      <c r="D311" s="951"/>
      <c r="E311" s="951"/>
      <c r="N311" s="951"/>
      <c r="O311" s="951"/>
      <c r="P311" s="951"/>
    </row>
    <row r="312" spans="1:16" ht="26.25" customHeight="1" x14ac:dyDescent="0.2">
      <c r="C312" s="572"/>
      <c r="D312" s="572"/>
      <c r="E312" s="572"/>
      <c r="J312" s="1" t="s">
        <v>1</v>
      </c>
      <c r="N312" s="572"/>
      <c r="O312" s="572"/>
      <c r="P312" s="572"/>
    </row>
    <row r="313" spans="1:16" ht="20.100000000000001" customHeight="1" x14ac:dyDescent="0.2">
      <c r="C313" s="572"/>
      <c r="D313" s="572"/>
      <c r="E313" s="572"/>
      <c r="N313" s="572"/>
      <c r="O313" s="572"/>
      <c r="P313" s="572"/>
    </row>
    <row r="314" spans="1:16" ht="20.100000000000001" customHeight="1" x14ac:dyDescent="0.2">
      <c r="C314" s="572"/>
      <c r="D314" s="572"/>
      <c r="E314" s="572"/>
      <c r="N314" s="572"/>
      <c r="O314" s="572"/>
      <c r="P314" s="572"/>
    </row>
    <row r="315" spans="1:16" ht="20.100000000000001" customHeight="1" x14ac:dyDescent="0.2">
      <c r="C315" s="572"/>
      <c r="D315" s="572"/>
      <c r="E315" s="572"/>
      <c r="N315" s="572"/>
      <c r="O315" s="572"/>
      <c r="P315" s="572"/>
    </row>
    <row r="316" spans="1:16" ht="20.100000000000001" customHeight="1" x14ac:dyDescent="0.2">
      <c r="C316" s="572"/>
      <c r="D316" s="572"/>
      <c r="E316" s="572"/>
      <c r="N316" s="572"/>
      <c r="O316" s="572"/>
      <c r="P316" s="572"/>
    </row>
    <row r="317" spans="1:16" ht="24" customHeight="1" x14ac:dyDescent="0.2">
      <c r="C317" s="572"/>
      <c r="D317" s="572"/>
      <c r="E317" s="572"/>
      <c r="N317" s="572"/>
      <c r="O317" s="572"/>
      <c r="P317" s="572"/>
    </row>
    <row r="318" spans="1:16" ht="12.75" customHeight="1" x14ac:dyDescent="0.2">
      <c r="A318" s="951" t="s">
        <v>0</v>
      </c>
      <c r="B318" s="951"/>
      <c r="F318" s="1" t="s">
        <v>1</v>
      </c>
      <c r="M318" s="952" t="s">
        <v>2</v>
      </c>
      <c r="N318" s="952"/>
      <c r="O318" s="952"/>
      <c r="P318" s="952"/>
    </row>
    <row r="319" spans="1:16" ht="12.75" customHeight="1" x14ac:dyDescent="0.2">
      <c r="A319" s="951" t="s">
        <v>3</v>
      </c>
      <c r="B319" s="951"/>
      <c r="M319" s="952"/>
      <c r="N319" s="952"/>
      <c r="O319" s="952"/>
      <c r="P319" s="952"/>
    </row>
    <row r="320" spans="1:16" x14ac:dyDescent="0.2">
      <c r="A320" s="951" t="s">
        <v>4</v>
      </c>
      <c r="B320" s="951"/>
    </row>
    <row r="321" spans="1:18" ht="20.25" customHeight="1" x14ac:dyDescent="0.3">
      <c r="F321" s="953" t="s">
        <v>5</v>
      </c>
      <c r="G321" s="953"/>
      <c r="H321" s="953"/>
      <c r="I321" s="953"/>
      <c r="J321" s="953"/>
      <c r="K321" s="953"/>
      <c r="L321" s="953"/>
    </row>
    <row r="322" spans="1:18" ht="12.75" customHeight="1" x14ac:dyDescent="0.2">
      <c r="F322" s="954" t="s">
        <v>64</v>
      </c>
      <c r="G322" s="954"/>
      <c r="H322" s="954"/>
      <c r="I322" s="954"/>
      <c r="J322" s="954"/>
      <c r="K322" s="954"/>
      <c r="L322" s="954"/>
    </row>
    <row r="323" spans="1:18" x14ac:dyDescent="0.2">
      <c r="A323" s="1" t="s">
        <v>6</v>
      </c>
      <c r="C323" s="27"/>
      <c r="D323" s="591">
        <v>1</v>
      </c>
      <c r="E323" s="591">
        <v>5</v>
      </c>
      <c r="K323" s="2"/>
      <c r="L323" s="2"/>
      <c r="M323" s="2"/>
      <c r="N323" s="2"/>
      <c r="O323" s="2"/>
      <c r="P323" s="2"/>
    </row>
    <row r="324" spans="1:18" ht="12.75" customHeight="1" x14ac:dyDescent="0.2">
      <c r="A324" s="1" t="s">
        <v>7</v>
      </c>
      <c r="C324" s="28"/>
      <c r="D324" s="4">
        <v>0</v>
      </c>
      <c r="E324" s="4">
        <v>8</v>
      </c>
      <c r="I324" s="969">
        <v>10</v>
      </c>
      <c r="K324" s="2"/>
      <c r="L324" s="23" t="s">
        <v>48</v>
      </c>
      <c r="M324" s="970" t="str">
        <f>+M288</f>
        <v>Juli</v>
      </c>
      <c r="N324" s="971"/>
      <c r="O324" s="591">
        <f>+O288</f>
        <v>0</v>
      </c>
      <c r="P324" s="591">
        <f>+P288</f>
        <v>7</v>
      </c>
    </row>
    <row r="325" spans="1:18" s="3" customFormat="1" ht="12.75" customHeight="1" x14ac:dyDescent="0.2">
      <c r="A325" s="3" t="s">
        <v>53</v>
      </c>
      <c r="C325" s="40">
        <v>0</v>
      </c>
      <c r="D325" s="40">
        <v>4</v>
      </c>
      <c r="E325" s="40">
        <v>1</v>
      </c>
      <c r="I325" s="969"/>
      <c r="J325" s="67"/>
      <c r="K325" s="68"/>
      <c r="L325" s="69" t="s">
        <v>11</v>
      </c>
      <c r="M325" s="972" t="str">
        <f>+M289</f>
        <v>: 2023</v>
      </c>
      <c r="N325" s="973"/>
      <c r="O325" s="40">
        <f>+O289</f>
        <v>2</v>
      </c>
      <c r="P325" s="40">
        <f>+P289</f>
        <v>3</v>
      </c>
    </row>
    <row r="326" spans="1:18" ht="13.5" thickBot="1" x14ac:dyDescent="0.25">
      <c r="C326" s="29"/>
      <c r="D326" s="29"/>
      <c r="K326" s="2"/>
      <c r="L326" s="2"/>
      <c r="N326" s="2"/>
      <c r="O326" s="29"/>
      <c r="P326" s="29"/>
    </row>
    <row r="327" spans="1:18" ht="12.75" customHeight="1" x14ac:dyDescent="0.2">
      <c r="A327" s="938" t="s">
        <v>12</v>
      </c>
      <c r="B327" s="940" t="s">
        <v>13</v>
      </c>
      <c r="C327" s="942" t="s">
        <v>14</v>
      </c>
      <c r="D327" s="943"/>
      <c r="E327" s="943"/>
      <c r="F327" s="943"/>
      <c r="G327" s="943"/>
      <c r="H327" s="943"/>
      <c r="I327" s="944"/>
      <c r="J327" s="945" t="s">
        <v>15</v>
      </c>
      <c r="K327" s="943"/>
      <c r="L327" s="943"/>
      <c r="M327" s="943"/>
      <c r="N327" s="943"/>
      <c r="O327" s="943"/>
      <c r="P327" s="944"/>
    </row>
    <row r="328" spans="1:18" ht="12.75" customHeight="1" x14ac:dyDescent="0.2">
      <c r="A328" s="939"/>
      <c r="B328" s="941"/>
      <c r="C328" s="946" t="s">
        <v>16</v>
      </c>
      <c r="D328" s="947"/>
      <c r="E328" s="947"/>
      <c r="F328" s="4"/>
      <c r="G328" s="4"/>
      <c r="H328" s="4"/>
      <c r="I328" s="594" t="s">
        <v>16</v>
      </c>
      <c r="J328" s="32" t="s">
        <v>16</v>
      </c>
      <c r="K328" s="4"/>
      <c r="L328" s="4"/>
      <c r="M328" s="4"/>
      <c r="N328" s="947" t="s">
        <v>16</v>
      </c>
      <c r="O328" s="947"/>
      <c r="P328" s="948"/>
      <c r="R328" s="543"/>
    </row>
    <row r="329" spans="1:18" ht="21" customHeight="1" x14ac:dyDescent="0.2">
      <c r="A329" s="939"/>
      <c r="B329" s="941"/>
      <c r="C329" s="949" t="s">
        <v>8</v>
      </c>
      <c r="D329" s="950"/>
      <c r="E329" s="950"/>
      <c r="F329" s="595" t="s">
        <v>17</v>
      </c>
      <c r="G329" s="595" t="s">
        <v>18</v>
      </c>
      <c r="H329" s="595" t="s">
        <v>19</v>
      </c>
      <c r="I329" s="588" t="s">
        <v>20</v>
      </c>
      <c r="J329" s="33" t="s">
        <v>8</v>
      </c>
      <c r="K329" s="595" t="s">
        <v>17</v>
      </c>
      <c r="L329" s="595" t="s">
        <v>18</v>
      </c>
      <c r="M329" s="595" t="s">
        <v>19</v>
      </c>
      <c r="N329" s="955" t="s">
        <v>20</v>
      </c>
      <c r="O329" s="955"/>
      <c r="P329" s="956"/>
    </row>
    <row r="330" spans="1:18" ht="18" customHeight="1" x14ac:dyDescent="0.2">
      <c r="A330" s="939"/>
      <c r="B330" s="941"/>
      <c r="C330" s="957" t="s">
        <v>21</v>
      </c>
      <c r="D330" s="958"/>
      <c r="E330" s="958"/>
      <c r="F330" s="589"/>
      <c r="G330" s="589"/>
      <c r="H330" s="589"/>
      <c r="I330" s="590" t="s">
        <v>22</v>
      </c>
      <c r="J330" s="34" t="s">
        <v>21</v>
      </c>
      <c r="K330" s="589"/>
      <c r="L330" s="589"/>
      <c r="M330" s="589"/>
      <c r="N330" s="958" t="s">
        <v>23</v>
      </c>
      <c r="O330" s="958"/>
      <c r="P330" s="959"/>
    </row>
    <row r="331" spans="1:18" ht="12.75" customHeight="1" x14ac:dyDescent="0.2">
      <c r="A331" s="44" t="s">
        <v>24</v>
      </c>
      <c r="B331" s="45" t="s">
        <v>25</v>
      </c>
      <c r="C331" s="960" t="s">
        <v>26</v>
      </c>
      <c r="D331" s="961"/>
      <c r="E331" s="961"/>
      <c r="F331" s="592" t="s">
        <v>27</v>
      </c>
      <c r="G331" s="592" t="s">
        <v>28</v>
      </c>
      <c r="H331" s="592" t="s">
        <v>29</v>
      </c>
      <c r="I331" s="46" t="s">
        <v>30</v>
      </c>
      <c r="J331" s="47" t="s">
        <v>31</v>
      </c>
      <c r="K331" s="592" t="s">
        <v>32</v>
      </c>
      <c r="L331" s="592" t="s">
        <v>33</v>
      </c>
      <c r="M331" s="592" t="s">
        <v>34</v>
      </c>
      <c r="N331" s="962" t="s">
        <v>35</v>
      </c>
      <c r="O331" s="961"/>
      <c r="P331" s="963"/>
    </row>
    <row r="332" spans="1:18" ht="12.75" customHeight="1" x14ac:dyDescent="0.2">
      <c r="A332" s="5"/>
      <c r="B332" s="6" t="s">
        <v>36</v>
      </c>
      <c r="C332" s="964">
        <f>SUM(C334,C337)</f>
        <v>0</v>
      </c>
      <c r="D332" s="965"/>
      <c r="E332" s="965"/>
      <c r="F332" s="593">
        <f t="shared" ref="F332:N332" si="18">SUM(F334,F337)</f>
        <v>0</v>
      </c>
      <c r="G332" s="593">
        <f t="shared" si="18"/>
        <v>55</v>
      </c>
      <c r="H332" s="593">
        <f t="shared" si="18"/>
        <v>0</v>
      </c>
      <c r="I332" s="41">
        <f t="shared" si="18"/>
        <v>55</v>
      </c>
      <c r="J332" s="41">
        <f t="shared" si="18"/>
        <v>0</v>
      </c>
      <c r="K332" s="7">
        <f t="shared" si="18"/>
        <v>0</v>
      </c>
      <c r="L332" s="41">
        <f t="shared" si="18"/>
        <v>0</v>
      </c>
      <c r="M332" s="7">
        <f t="shared" si="18"/>
        <v>0</v>
      </c>
      <c r="N332" s="1000">
        <f t="shared" si="18"/>
        <v>0</v>
      </c>
      <c r="O332" s="967"/>
      <c r="P332" s="968"/>
    </row>
    <row r="333" spans="1:18" ht="12.75" customHeight="1" x14ac:dyDescent="0.2">
      <c r="A333" s="9">
        <v>1</v>
      </c>
      <c r="B333" s="10" t="s">
        <v>37</v>
      </c>
      <c r="C333" s="989"/>
      <c r="D333" s="990"/>
      <c r="E333" s="990"/>
      <c r="F333" s="583"/>
      <c r="G333" s="583"/>
      <c r="H333" s="583"/>
      <c r="I333" s="35"/>
      <c r="J333" s="583"/>
      <c r="K333" s="583"/>
      <c r="L333" s="583"/>
      <c r="M333" s="583"/>
      <c r="N333" s="981"/>
      <c r="O333" s="981"/>
      <c r="P333" s="982"/>
    </row>
    <row r="334" spans="1:18" ht="14.25" x14ac:dyDescent="0.2">
      <c r="A334" s="11"/>
      <c r="B334" s="10" t="s">
        <v>38</v>
      </c>
      <c r="C334" s="978">
        <f>SUM(C335:E336)</f>
        <v>0</v>
      </c>
      <c r="D334" s="979"/>
      <c r="E334" s="979"/>
      <c r="F334" s="600">
        <f>SUM(F335:F336)</f>
        <v>0</v>
      </c>
      <c r="G334" s="600">
        <f>SUM(G335:G336)</f>
        <v>0</v>
      </c>
      <c r="H334" s="600">
        <f>SUM(H335:H336)</f>
        <v>0</v>
      </c>
      <c r="I334" s="580">
        <f t="shared" ref="I334:I339" si="19">SUM(C334-F334+G334-H334)</f>
        <v>0</v>
      </c>
      <c r="J334" s="604">
        <f>SUM(J335:J336)</f>
        <v>0</v>
      </c>
      <c r="K334" s="600">
        <f>SUM(K335:K336)</f>
        <v>0</v>
      </c>
      <c r="L334" s="604">
        <f>SUM(L335:L336)</f>
        <v>0</v>
      </c>
      <c r="M334" s="600">
        <f>SUM(M335:M336)</f>
        <v>0</v>
      </c>
      <c r="N334" s="976">
        <f>SUM(N335:P336)</f>
        <v>0</v>
      </c>
      <c r="O334" s="976"/>
      <c r="P334" s="977"/>
    </row>
    <row r="335" spans="1:18" ht="30" customHeight="1" x14ac:dyDescent="0.2">
      <c r="A335" s="11"/>
      <c r="B335" s="12" t="s">
        <v>39</v>
      </c>
      <c r="C335" s="974">
        <v>0</v>
      </c>
      <c r="D335" s="975"/>
      <c r="E335" s="975"/>
      <c r="F335" s="598">
        <v>0</v>
      </c>
      <c r="G335" s="598">
        <v>0</v>
      </c>
      <c r="H335" s="598">
        <v>0</v>
      </c>
      <c r="I335" s="576">
        <f t="shared" si="19"/>
        <v>0</v>
      </c>
      <c r="J335" s="79">
        <v>0</v>
      </c>
      <c r="K335" s="79">
        <v>0</v>
      </c>
      <c r="L335" s="79">
        <v>0</v>
      </c>
      <c r="M335" s="79">
        <v>0</v>
      </c>
      <c r="N335" s="976">
        <f>SUM(J335-K335+L335-M335)</f>
        <v>0</v>
      </c>
      <c r="O335" s="976"/>
      <c r="P335" s="977"/>
    </row>
    <row r="336" spans="1:18" ht="25.5" customHeight="1" x14ac:dyDescent="0.2">
      <c r="A336" s="11"/>
      <c r="B336" s="12" t="s">
        <v>40</v>
      </c>
      <c r="C336" s="974">
        <v>0</v>
      </c>
      <c r="D336" s="975"/>
      <c r="E336" s="975"/>
      <c r="F336" s="598">
        <v>0</v>
      </c>
      <c r="G336" s="598">
        <v>0</v>
      </c>
      <c r="H336" s="598">
        <v>0</v>
      </c>
      <c r="I336" s="576">
        <f t="shared" si="19"/>
        <v>0</v>
      </c>
      <c r="J336" s="79">
        <v>0</v>
      </c>
      <c r="K336" s="79">
        <v>0</v>
      </c>
      <c r="L336" s="79">
        <v>0</v>
      </c>
      <c r="M336" s="79">
        <v>0</v>
      </c>
      <c r="N336" s="976">
        <f>SUM(J336-K336+L336-M336)</f>
        <v>0</v>
      </c>
      <c r="O336" s="976"/>
      <c r="P336" s="977"/>
    </row>
    <row r="337" spans="1:18" ht="20.100000000000001" customHeight="1" x14ac:dyDescent="0.2">
      <c r="A337" s="11"/>
      <c r="B337" s="10" t="s">
        <v>41</v>
      </c>
      <c r="C337" s="978">
        <f>SUM(C338:E339)</f>
        <v>0</v>
      </c>
      <c r="D337" s="979"/>
      <c r="E337" s="979"/>
      <c r="F337" s="600">
        <f>SUM(F338:F339)</f>
        <v>0</v>
      </c>
      <c r="G337" s="600">
        <f>SUM(G338:G339)</f>
        <v>55</v>
      </c>
      <c r="H337" s="600">
        <f>SUM(H338:H339)</f>
        <v>0</v>
      </c>
      <c r="I337" s="601">
        <f t="shared" si="19"/>
        <v>55</v>
      </c>
      <c r="J337" s="48">
        <f>SUM(J338:J339)</f>
        <v>0</v>
      </c>
      <c r="K337" s="13">
        <f>SUM(K338:K339)</f>
        <v>0</v>
      </c>
      <c r="L337" s="48">
        <f>SUM(L338:L339)</f>
        <v>0</v>
      </c>
      <c r="M337" s="13">
        <f>SUM(M338:M339)</f>
        <v>0</v>
      </c>
      <c r="N337" s="976">
        <f>SUM(N338:P339)</f>
        <v>0</v>
      </c>
      <c r="O337" s="976"/>
      <c r="P337" s="977"/>
    </row>
    <row r="338" spans="1:18" ht="24" customHeight="1" x14ac:dyDescent="0.2">
      <c r="A338" s="11"/>
      <c r="B338" s="12" t="s">
        <v>39</v>
      </c>
      <c r="C338" s="974">
        <v>0</v>
      </c>
      <c r="D338" s="975"/>
      <c r="E338" s="975"/>
      <c r="F338" s="603">
        <v>0</v>
      </c>
      <c r="G338" s="603">
        <v>55</v>
      </c>
      <c r="H338" s="603">
        <v>0</v>
      </c>
      <c r="I338" s="42">
        <f t="shared" si="19"/>
        <v>55</v>
      </c>
      <c r="J338" s="49">
        <v>0</v>
      </c>
      <c r="K338" s="598">
        <v>0</v>
      </c>
      <c r="L338" s="603">
        <v>0</v>
      </c>
      <c r="M338" s="598">
        <v>0</v>
      </c>
      <c r="N338" s="976">
        <f>SUM(J338-K338+L338-M338)</f>
        <v>0</v>
      </c>
      <c r="O338" s="976"/>
      <c r="P338" s="977"/>
      <c r="R338" s="1" t="s">
        <v>1</v>
      </c>
    </row>
    <row r="339" spans="1:18" ht="15" x14ac:dyDescent="0.2">
      <c r="A339" s="11"/>
      <c r="B339" s="12" t="s">
        <v>40</v>
      </c>
      <c r="C339" s="974">
        <v>0</v>
      </c>
      <c r="D339" s="975"/>
      <c r="E339" s="975"/>
      <c r="F339" s="603">
        <v>0</v>
      </c>
      <c r="G339" s="603">
        <v>0</v>
      </c>
      <c r="H339" s="603">
        <v>0</v>
      </c>
      <c r="I339" s="42">
        <f t="shared" si="19"/>
        <v>0</v>
      </c>
      <c r="J339" s="49">
        <v>0</v>
      </c>
      <c r="K339" s="598">
        <v>0</v>
      </c>
      <c r="L339" s="603">
        <v>0</v>
      </c>
      <c r="M339" s="598">
        <v>0</v>
      </c>
      <c r="N339" s="976">
        <f>SUM(J339-K339+L339-M339)</f>
        <v>0</v>
      </c>
      <c r="O339" s="976"/>
      <c r="P339" s="977"/>
    </row>
    <row r="340" spans="1:18" x14ac:dyDescent="0.2">
      <c r="A340" s="9">
        <v>2</v>
      </c>
      <c r="B340" s="10" t="s">
        <v>42</v>
      </c>
      <c r="C340" s="989"/>
      <c r="D340" s="990"/>
      <c r="E340" s="990"/>
      <c r="F340" s="583"/>
      <c r="G340" s="583"/>
      <c r="H340" s="583"/>
      <c r="I340" s="574"/>
      <c r="J340" s="583"/>
      <c r="K340" s="583"/>
      <c r="L340" s="583"/>
      <c r="M340" s="583"/>
      <c r="N340" s="983"/>
      <c r="O340" s="983"/>
      <c r="P340" s="984"/>
    </row>
    <row r="341" spans="1:18" ht="14.25" x14ac:dyDescent="0.2">
      <c r="A341" s="11"/>
      <c r="B341" s="12" t="s">
        <v>43</v>
      </c>
      <c r="C341" s="974">
        <v>0</v>
      </c>
      <c r="D341" s="975"/>
      <c r="E341" s="975"/>
      <c r="F341" s="598">
        <v>0</v>
      </c>
      <c r="G341" s="598">
        <v>0</v>
      </c>
      <c r="H341" s="598">
        <v>0</v>
      </c>
      <c r="I341" s="580">
        <f>SUM(C341-F341+G341-H341)</f>
        <v>0</v>
      </c>
      <c r="J341" s="583"/>
      <c r="K341" s="583"/>
      <c r="L341" s="583"/>
      <c r="M341" s="583"/>
      <c r="N341" s="983"/>
      <c r="O341" s="983"/>
      <c r="P341" s="984"/>
    </row>
    <row r="342" spans="1:18" ht="12.75" customHeight="1" x14ac:dyDescent="0.2">
      <c r="A342" s="11"/>
      <c r="B342" s="12" t="s">
        <v>44</v>
      </c>
      <c r="C342" s="974">
        <v>0</v>
      </c>
      <c r="D342" s="975"/>
      <c r="E342" s="975"/>
      <c r="F342" s="598">
        <v>0</v>
      </c>
      <c r="G342" s="598">
        <v>55</v>
      </c>
      <c r="H342" s="598">
        <v>0</v>
      </c>
      <c r="I342" s="601">
        <f>SUM(C342-F342+G342-H342)</f>
        <v>55</v>
      </c>
      <c r="J342" s="583"/>
      <c r="K342" s="583"/>
      <c r="L342" s="583"/>
      <c r="M342" s="583"/>
      <c r="N342" s="983"/>
      <c r="O342" s="983"/>
      <c r="P342" s="984"/>
    </row>
    <row r="343" spans="1:18" ht="12.75" customHeight="1" x14ac:dyDescent="0.2">
      <c r="A343" s="9"/>
      <c r="B343" s="12" t="s">
        <v>45</v>
      </c>
      <c r="C343" s="974">
        <v>0</v>
      </c>
      <c r="D343" s="975"/>
      <c r="E343" s="975"/>
      <c r="F343" s="598">
        <v>0</v>
      </c>
      <c r="G343" s="598">
        <v>0</v>
      </c>
      <c r="H343" s="598">
        <v>0</v>
      </c>
      <c r="I343" s="580">
        <f>SUM(C343-F343+G343-H343)</f>
        <v>0</v>
      </c>
      <c r="J343" s="583"/>
      <c r="K343" s="583"/>
      <c r="L343" s="583"/>
      <c r="M343" s="583"/>
      <c r="N343" s="983"/>
      <c r="O343" s="983"/>
      <c r="P343" s="984"/>
    </row>
    <row r="344" spans="1:18" ht="14.25" x14ac:dyDescent="0.2">
      <c r="A344" s="14"/>
      <c r="B344" s="15" t="s">
        <v>46</v>
      </c>
      <c r="C344" s="985">
        <v>0</v>
      </c>
      <c r="D344" s="986"/>
      <c r="E344" s="986"/>
      <c r="F344" s="599">
        <v>0</v>
      </c>
      <c r="G344" s="599">
        <v>0</v>
      </c>
      <c r="H344" s="599">
        <v>0</v>
      </c>
      <c r="I344" s="580">
        <f>SUM(C344-F344+G344-H344)</f>
        <v>0</v>
      </c>
      <c r="J344" s="16"/>
      <c r="K344" s="16"/>
      <c r="L344" s="16"/>
      <c r="M344" s="16"/>
      <c r="N344" s="987"/>
      <c r="O344" s="987"/>
      <c r="P344" s="988"/>
    </row>
    <row r="345" spans="1:18" ht="15" thickBot="1" x14ac:dyDescent="0.25">
      <c r="A345" s="17">
        <v>3</v>
      </c>
      <c r="B345" s="18" t="s">
        <v>47</v>
      </c>
      <c r="C345" s="991">
        <v>0</v>
      </c>
      <c r="D345" s="992"/>
      <c r="E345" s="992"/>
      <c r="F345" s="25">
        <v>0</v>
      </c>
      <c r="G345" s="25">
        <v>0</v>
      </c>
      <c r="H345" s="597"/>
      <c r="I345" s="38"/>
      <c r="J345" s="570"/>
      <c r="K345" s="570"/>
      <c r="L345" s="570"/>
      <c r="M345" s="570"/>
      <c r="N345" s="993"/>
      <c r="O345" s="993"/>
      <c r="P345" s="994"/>
    </row>
    <row r="346" spans="1:18" x14ac:dyDescent="0.2">
      <c r="B346" s="572"/>
      <c r="C346" s="995">
        <f>SUM(C341:E344)-C332</f>
        <v>0</v>
      </c>
      <c r="D346" s="996"/>
      <c r="E346" s="996"/>
      <c r="F346" s="24">
        <f>SUM(F341:F344)-F332</f>
        <v>0</v>
      </c>
      <c r="G346" s="24">
        <f>SUM(G341:G344)-G332</f>
        <v>0</v>
      </c>
      <c r="H346" s="24">
        <f>SUM(H341:H344)-H332</f>
        <v>0</v>
      </c>
      <c r="I346" s="24">
        <f>SUM(I341:I344)-I332</f>
        <v>0</v>
      </c>
      <c r="J346" s="8"/>
      <c r="K346" s="8"/>
      <c r="L346" s="8"/>
      <c r="M346" s="8"/>
      <c r="N346" s="997"/>
      <c r="O346" s="997"/>
      <c r="P346" s="997"/>
    </row>
    <row r="347" spans="1:18" x14ac:dyDescent="0.2">
      <c r="A347" s="85" t="s">
        <v>65</v>
      </c>
      <c r="B347" s="572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571"/>
      <c r="O347" s="571"/>
      <c r="P347" s="571"/>
    </row>
    <row r="348" spans="1:18" x14ac:dyDescent="0.2">
      <c r="B348" s="572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571"/>
      <c r="O348" s="571"/>
      <c r="P348" s="571"/>
    </row>
    <row r="349" spans="1:18" x14ac:dyDescent="0.2">
      <c r="B349" s="572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571"/>
      <c r="O349" s="571"/>
      <c r="P349" s="571"/>
    </row>
    <row r="350" spans="1:18" x14ac:dyDescent="0.2">
      <c r="C350" s="951"/>
      <c r="D350" s="951"/>
      <c r="E350" s="951"/>
      <c r="K350" s="1" t="s">
        <v>54</v>
      </c>
      <c r="N350" s="951"/>
      <c r="O350" s="951"/>
      <c r="P350" s="951"/>
    </row>
    <row r="351" spans="1:18" ht="12.75" customHeight="1" x14ac:dyDescent="0.2">
      <c r="C351" s="572"/>
      <c r="D351" s="572"/>
      <c r="E351" s="572"/>
      <c r="N351" s="572"/>
      <c r="O351" s="572"/>
      <c r="P351" s="572"/>
    </row>
    <row r="352" spans="1:18" ht="12.75" customHeight="1" x14ac:dyDescent="0.2">
      <c r="C352" s="572"/>
      <c r="D352" s="572"/>
      <c r="E352" s="572"/>
      <c r="N352" s="572"/>
      <c r="O352" s="572"/>
      <c r="P352" s="572"/>
    </row>
    <row r="353" spans="1:18" ht="12.75" customHeight="1" x14ac:dyDescent="0.2">
      <c r="C353" s="572"/>
      <c r="D353" s="572"/>
      <c r="E353" s="572"/>
      <c r="N353" s="572"/>
      <c r="O353" s="572"/>
      <c r="P353" s="572"/>
    </row>
    <row r="354" spans="1:18" ht="12.75" customHeight="1" x14ac:dyDescent="0.2">
      <c r="A354" s="951" t="s">
        <v>0</v>
      </c>
      <c r="B354" s="951"/>
      <c r="F354" s="1" t="s">
        <v>1</v>
      </c>
      <c r="M354" s="952" t="s">
        <v>2</v>
      </c>
      <c r="N354" s="952"/>
      <c r="O354" s="952"/>
      <c r="P354" s="952"/>
    </row>
    <row r="355" spans="1:18" ht="12.75" customHeight="1" x14ac:dyDescent="0.2">
      <c r="A355" s="951" t="s">
        <v>3</v>
      </c>
      <c r="B355" s="951"/>
      <c r="M355" s="952"/>
      <c r="N355" s="952"/>
      <c r="O355" s="952"/>
      <c r="P355" s="952"/>
    </row>
    <row r="356" spans="1:18" x14ac:dyDescent="0.2">
      <c r="A356" s="951" t="s">
        <v>4</v>
      </c>
      <c r="B356" s="951"/>
    </row>
    <row r="357" spans="1:18" ht="20.25" x14ac:dyDescent="0.3">
      <c r="F357" s="953" t="s">
        <v>5</v>
      </c>
      <c r="G357" s="953"/>
      <c r="H357" s="953"/>
      <c r="I357" s="953"/>
      <c r="J357" s="953"/>
      <c r="K357" s="953"/>
      <c r="L357" s="953"/>
    </row>
    <row r="358" spans="1:18" x14ac:dyDescent="0.2">
      <c r="F358" s="954" t="s">
        <v>64</v>
      </c>
      <c r="G358" s="954"/>
      <c r="H358" s="954"/>
      <c r="I358" s="954"/>
      <c r="J358" s="954"/>
      <c r="K358" s="954"/>
      <c r="L358" s="954"/>
    </row>
    <row r="359" spans="1:18" ht="12.75" customHeight="1" x14ac:dyDescent="0.2">
      <c r="A359" s="1" t="s">
        <v>6</v>
      </c>
      <c r="C359" s="27"/>
      <c r="D359" s="591">
        <v>1</v>
      </c>
      <c r="E359" s="591">
        <v>5</v>
      </c>
      <c r="K359" s="2"/>
      <c r="L359" s="2"/>
      <c r="M359" s="2"/>
      <c r="N359" s="2"/>
      <c r="O359" s="2"/>
      <c r="P359" s="2"/>
    </row>
    <row r="360" spans="1:18" ht="12.75" customHeight="1" x14ac:dyDescent="0.2">
      <c r="A360" s="1" t="s">
        <v>7</v>
      </c>
      <c r="C360" s="28"/>
      <c r="D360" s="4">
        <v>0</v>
      </c>
      <c r="E360" s="4">
        <v>8</v>
      </c>
      <c r="I360" s="969">
        <v>11</v>
      </c>
      <c r="K360" s="2"/>
      <c r="L360" s="23" t="s">
        <v>48</v>
      </c>
      <c r="M360" s="970" t="str">
        <f>+M324</f>
        <v>Juli</v>
      </c>
      <c r="N360" s="971"/>
      <c r="O360" s="591">
        <f>+O324</f>
        <v>0</v>
      </c>
      <c r="P360" s="591">
        <f>+P324</f>
        <v>7</v>
      </c>
    </row>
    <row r="361" spans="1:18" s="3" customFormat="1" ht="15" customHeight="1" x14ac:dyDescent="0.2">
      <c r="A361" s="3" t="s">
        <v>59</v>
      </c>
      <c r="C361" s="40">
        <v>0</v>
      </c>
      <c r="D361" s="40">
        <v>4</v>
      </c>
      <c r="E361" s="40">
        <v>2</v>
      </c>
      <c r="I361" s="969"/>
      <c r="J361" s="67"/>
      <c r="K361" s="68"/>
      <c r="L361" s="69" t="s">
        <v>11</v>
      </c>
      <c r="M361" s="972" t="str">
        <f>+M325</f>
        <v>: 2023</v>
      </c>
      <c r="N361" s="973"/>
      <c r="O361" s="40">
        <f>+O325</f>
        <v>2</v>
      </c>
      <c r="P361" s="40">
        <f>+P325</f>
        <v>3</v>
      </c>
    </row>
    <row r="362" spans="1:18" ht="13.5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8" ht="12.75" customHeight="1" x14ac:dyDescent="0.2">
      <c r="A363" s="938" t="s">
        <v>12</v>
      </c>
      <c r="B363" s="940" t="s">
        <v>13</v>
      </c>
      <c r="C363" s="942" t="s">
        <v>14</v>
      </c>
      <c r="D363" s="943"/>
      <c r="E363" s="943"/>
      <c r="F363" s="943"/>
      <c r="G363" s="943"/>
      <c r="H363" s="943"/>
      <c r="I363" s="944"/>
      <c r="J363" s="945" t="s">
        <v>15</v>
      </c>
      <c r="K363" s="943"/>
      <c r="L363" s="943"/>
      <c r="M363" s="943"/>
      <c r="N363" s="943"/>
      <c r="O363" s="943"/>
      <c r="P363" s="944"/>
    </row>
    <row r="364" spans="1:18" ht="12.75" customHeight="1" x14ac:dyDescent="0.2">
      <c r="A364" s="939"/>
      <c r="B364" s="941"/>
      <c r="C364" s="946" t="s">
        <v>16</v>
      </c>
      <c r="D364" s="947"/>
      <c r="E364" s="947"/>
      <c r="F364" s="4"/>
      <c r="G364" s="4"/>
      <c r="H364" s="4"/>
      <c r="I364" s="594" t="s">
        <v>16</v>
      </c>
      <c r="J364" s="32" t="s">
        <v>16</v>
      </c>
      <c r="K364" s="4"/>
      <c r="L364" s="4"/>
      <c r="M364" s="4"/>
      <c r="N364" s="947" t="s">
        <v>16</v>
      </c>
      <c r="O364" s="947"/>
      <c r="P364" s="948"/>
    </row>
    <row r="365" spans="1:18" ht="12.75" customHeight="1" x14ac:dyDescent="0.2">
      <c r="A365" s="939"/>
      <c r="B365" s="941"/>
      <c r="C365" s="949" t="s">
        <v>8</v>
      </c>
      <c r="D365" s="950"/>
      <c r="E365" s="950"/>
      <c r="F365" s="595" t="s">
        <v>17</v>
      </c>
      <c r="G365" s="595" t="s">
        <v>18</v>
      </c>
      <c r="H365" s="595" t="s">
        <v>19</v>
      </c>
      <c r="I365" s="588" t="s">
        <v>20</v>
      </c>
      <c r="J365" s="33" t="s">
        <v>8</v>
      </c>
      <c r="K365" s="595" t="s">
        <v>17</v>
      </c>
      <c r="L365" s="595" t="s">
        <v>18</v>
      </c>
      <c r="M365" s="595" t="s">
        <v>19</v>
      </c>
      <c r="N365" s="955" t="s">
        <v>20</v>
      </c>
      <c r="O365" s="955"/>
      <c r="P365" s="956"/>
    </row>
    <row r="366" spans="1:18" ht="12.75" customHeight="1" x14ac:dyDescent="0.2">
      <c r="A366" s="939"/>
      <c r="B366" s="941"/>
      <c r="C366" s="957" t="s">
        <v>21</v>
      </c>
      <c r="D366" s="958"/>
      <c r="E366" s="958"/>
      <c r="F366" s="589"/>
      <c r="G366" s="589"/>
      <c r="H366" s="589"/>
      <c r="I366" s="590" t="s">
        <v>22</v>
      </c>
      <c r="J366" s="34" t="s">
        <v>21</v>
      </c>
      <c r="K366" s="589"/>
      <c r="L366" s="589"/>
      <c r="M366" s="589"/>
      <c r="N366" s="958" t="s">
        <v>23</v>
      </c>
      <c r="O366" s="958"/>
      <c r="P366" s="959"/>
    </row>
    <row r="367" spans="1:18" ht="13.5" customHeight="1" x14ac:dyDescent="0.2">
      <c r="A367" s="44" t="s">
        <v>24</v>
      </c>
      <c r="B367" s="45" t="s">
        <v>25</v>
      </c>
      <c r="C367" s="960" t="s">
        <v>26</v>
      </c>
      <c r="D367" s="961"/>
      <c r="E367" s="961"/>
      <c r="F367" s="592" t="s">
        <v>27</v>
      </c>
      <c r="G367" s="592" t="s">
        <v>28</v>
      </c>
      <c r="H367" s="592" t="s">
        <v>29</v>
      </c>
      <c r="I367" s="46" t="s">
        <v>30</v>
      </c>
      <c r="J367" s="47" t="s">
        <v>31</v>
      </c>
      <c r="K367" s="592" t="s">
        <v>32</v>
      </c>
      <c r="L367" s="592" t="s">
        <v>33</v>
      </c>
      <c r="M367" s="592" t="s">
        <v>34</v>
      </c>
      <c r="N367" s="962" t="s">
        <v>35</v>
      </c>
      <c r="O367" s="961"/>
      <c r="P367" s="963"/>
      <c r="R367" s="543"/>
    </row>
    <row r="368" spans="1:18" ht="25.5" customHeight="1" x14ac:dyDescent="0.2">
      <c r="A368" s="5"/>
      <c r="B368" s="6" t="s">
        <v>36</v>
      </c>
      <c r="C368" s="998">
        <f>SUM(C370,C373)</f>
        <v>0</v>
      </c>
      <c r="D368" s="999"/>
      <c r="E368" s="999"/>
      <c r="F368" s="593">
        <f t="shared" ref="F368:N368" si="20">SUM(F370,F373)</f>
        <v>0</v>
      </c>
      <c r="G368" s="593">
        <f t="shared" si="20"/>
        <v>98</v>
      </c>
      <c r="H368" s="593">
        <f t="shared" si="20"/>
        <v>0</v>
      </c>
      <c r="I368" s="7">
        <f t="shared" si="20"/>
        <v>98</v>
      </c>
      <c r="J368" s="7">
        <f t="shared" si="20"/>
        <v>0</v>
      </c>
      <c r="K368" s="41">
        <f t="shared" si="20"/>
        <v>0</v>
      </c>
      <c r="L368" s="7">
        <f t="shared" si="20"/>
        <v>0</v>
      </c>
      <c r="M368" s="7">
        <f t="shared" si="20"/>
        <v>0</v>
      </c>
      <c r="N368" s="1000">
        <f t="shared" si="20"/>
        <v>0</v>
      </c>
      <c r="O368" s="967"/>
      <c r="P368" s="968"/>
    </row>
    <row r="369" spans="1:16" ht="20.100000000000001" customHeight="1" x14ac:dyDescent="0.2">
      <c r="A369" s="9">
        <v>1</v>
      </c>
      <c r="B369" s="10" t="s">
        <v>37</v>
      </c>
      <c r="C369" s="980"/>
      <c r="D369" s="981"/>
      <c r="E369" s="981"/>
      <c r="F369" s="583"/>
      <c r="G369" s="583"/>
      <c r="H369" s="583"/>
      <c r="I369" s="35"/>
      <c r="J369" s="582"/>
      <c r="K369" s="582"/>
      <c r="L369" s="583"/>
      <c r="M369" s="583"/>
      <c r="N369" s="981"/>
      <c r="O369" s="981"/>
      <c r="P369" s="982"/>
    </row>
    <row r="370" spans="1:16" ht="20.100000000000001" customHeight="1" x14ac:dyDescent="0.2">
      <c r="A370" s="11"/>
      <c r="B370" s="10" t="s">
        <v>38</v>
      </c>
      <c r="C370" s="1001">
        <f>SUM(C371:E372)</f>
        <v>0</v>
      </c>
      <c r="D370" s="1002"/>
      <c r="E370" s="1002"/>
      <c r="F370" s="600">
        <f>SUM(F371:F372)</f>
        <v>0</v>
      </c>
      <c r="G370" s="600">
        <f>SUM(G371:G372)</f>
        <v>0</v>
      </c>
      <c r="H370" s="600">
        <f>SUM(H371:H372)</f>
        <v>0</v>
      </c>
      <c r="I370" s="580">
        <f t="shared" ref="I370:I375" si="21">SUM(C370-F370+G370-H370)</f>
        <v>0</v>
      </c>
      <c r="J370" s="600">
        <f>SUM(J371:J372)</f>
        <v>0</v>
      </c>
      <c r="K370" s="604">
        <f>SUM(K371:K372)</f>
        <v>0</v>
      </c>
      <c r="L370" s="600">
        <f>SUM(L371:L372)</f>
        <v>0</v>
      </c>
      <c r="M370" s="600">
        <f>SUM(M371:M372)</f>
        <v>0</v>
      </c>
      <c r="N370" s="976">
        <f>SUM(N371:P372)</f>
        <v>0</v>
      </c>
      <c r="O370" s="976"/>
      <c r="P370" s="977"/>
    </row>
    <row r="371" spans="1:16" ht="20.100000000000001" customHeight="1" x14ac:dyDescent="0.2">
      <c r="A371" s="11"/>
      <c r="B371" s="12" t="s">
        <v>39</v>
      </c>
      <c r="C371" s="1003">
        <v>0</v>
      </c>
      <c r="D371" s="1004"/>
      <c r="E371" s="1004"/>
      <c r="F371" s="598">
        <v>0</v>
      </c>
      <c r="G371" s="598">
        <v>0</v>
      </c>
      <c r="H371" s="598">
        <v>0</v>
      </c>
      <c r="I371" s="576">
        <f t="shared" si="21"/>
        <v>0</v>
      </c>
      <c r="J371" s="79">
        <v>0</v>
      </c>
      <c r="K371" s="79">
        <v>0</v>
      </c>
      <c r="L371" s="79">
        <v>0</v>
      </c>
      <c r="M371" s="79">
        <v>0</v>
      </c>
      <c r="N371" s="976">
        <f>SUM(J371-K371+L371-M371)</f>
        <v>0</v>
      </c>
      <c r="O371" s="976"/>
      <c r="P371" s="977"/>
    </row>
    <row r="372" spans="1:16" ht="20.100000000000001" customHeight="1" x14ac:dyDescent="0.2">
      <c r="A372" s="11"/>
      <c r="B372" s="12" t="s">
        <v>40</v>
      </c>
      <c r="C372" s="1003">
        <v>0</v>
      </c>
      <c r="D372" s="1004"/>
      <c r="E372" s="1004"/>
      <c r="F372" s="598">
        <v>0</v>
      </c>
      <c r="G372" s="598">
        <v>0</v>
      </c>
      <c r="H372" s="598">
        <v>0</v>
      </c>
      <c r="I372" s="576">
        <f t="shared" si="21"/>
        <v>0</v>
      </c>
      <c r="J372" s="79">
        <v>0</v>
      </c>
      <c r="K372" s="79">
        <v>0</v>
      </c>
      <c r="L372" s="79">
        <v>0</v>
      </c>
      <c r="M372" s="79">
        <v>0</v>
      </c>
      <c r="N372" s="976">
        <f>SUM(J372-K372+L372-M372)</f>
        <v>0</v>
      </c>
      <c r="O372" s="976"/>
      <c r="P372" s="977"/>
    </row>
    <row r="373" spans="1:16" ht="20.100000000000001" customHeight="1" x14ac:dyDescent="0.2">
      <c r="A373" s="11"/>
      <c r="B373" s="10" t="s">
        <v>41</v>
      </c>
      <c r="C373" s="1001">
        <f>SUM(C374:E375)</f>
        <v>0</v>
      </c>
      <c r="D373" s="1002"/>
      <c r="E373" s="1002"/>
      <c r="F373" s="600">
        <f>SUM(F374:F375)</f>
        <v>0</v>
      </c>
      <c r="G373" s="600">
        <f>SUM(G374:G375)</f>
        <v>98</v>
      </c>
      <c r="H373" s="600">
        <f>SUM(H374:H375)</f>
        <v>0</v>
      </c>
      <c r="I373" s="580">
        <f t="shared" si="21"/>
        <v>98</v>
      </c>
      <c r="J373" s="13">
        <f>SUM(J374:J375)</f>
        <v>0</v>
      </c>
      <c r="K373" s="48">
        <f>SUM(K374:K375)</f>
        <v>0</v>
      </c>
      <c r="L373" s="48">
        <f>SUM(L374:L375)</f>
        <v>0</v>
      </c>
      <c r="M373" s="48">
        <f>SUM(M374:M375)</f>
        <v>0</v>
      </c>
      <c r="N373" s="1033">
        <f>SUM(N374:P375)</f>
        <v>0</v>
      </c>
      <c r="O373" s="1033"/>
      <c r="P373" s="1034"/>
    </row>
    <row r="374" spans="1:16" ht="20.100000000000001" customHeight="1" x14ac:dyDescent="0.2">
      <c r="A374" s="11"/>
      <c r="B374" s="12" t="s">
        <v>39</v>
      </c>
      <c r="C374" s="1003">
        <v>0</v>
      </c>
      <c r="D374" s="1004"/>
      <c r="E374" s="1004"/>
      <c r="F374" s="598">
        <v>0</v>
      </c>
      <c r="G374" s="598">
        <v>0</v>
      </c>
      <c r="H374" s="598">
        <v>0</v>
      </c>
      <c r="I374" s="576">
        <f t="shared" si="21"/>
        <v>0</v>
      </c>
      <c r="J374" s="36">
        <v>0</v>
      </c>
      <c r="K374" s="603">
        <v>0</v>
      </c>
      <c r="L374" s="598">
        <v>0</v>
      </c>
      <c r="M374" s="598">
        <v>0</v>
      </c>
      <c r="N374" s="976">
        <f>SUM(J374-K374+L374-M374)</f>
        <v>0</v>
      </c>
      <c r="O374" s="976"/>
      <c r="P374" s="977"/>
    </row>
    <row r="375" spans="1:16" ht="20.100000000000001" customHeight="1" x14ac:dyDescent="0.2">
      <c r="A375" s="11"/>
      <c r="B375" s="12" t="s">
        <v>40</v>
      </c>
      <c r="C375" s="1003">
        <v>0</v>
      </c>
      <c r="D375" s="1004"/>
      <c r="E375" s="1004"/>
      <c r="F375" s="598">
        <v>0</v>
      </c>
      <c r="G375" s="603">
        <v>98</v>
      </c>
      <c r="H375" s="598">
        <v>0</v>
      </c>
      <c r="I375" s="576">
        <f t="shared" si="21"/>
        <v>98</v>
      </c>
      <c r="J375" s="36">
        <v>0</v>
      </c>
      <c r="K375" s="603">
        <v>0</v>
      </c>
      <c r="L375" s="603">
        <v>0</v>
      </c>
      <c r="M375" s="598">
        <v>0</v>
      </c>
      <c r="N375" s="976">
        <f>SUM(J375-K375+L375-M375)</f>
        <v>0</v>
      </c>
      <c r="O375" s="976"/>
      <c r="P375" s="977"/>
    </row>
    <row r="376" spans="1:16" ht="26.25" customHeight="1" x14ac:dyDescent="0.2">
      <c r="A376" s="9">
        <v>2</v>
      </c>
      <c r="B376" s="10" t="s">
        <v>42</v>
      </c>
      <c r="C376" s="980"/>
      <c r="D376" s="981"/>
      <c r="E376" s="981"/>
      <c r="F376" s="583"/>
      <c r="G376" s="583"/>
      <c r="H376" s="583"/>
      <c r="I376" s="574"/>
      <c r="J376" s="582"/>
      <c r="K376" s="583"/>
      <c r="L376" s="583"/>
      <c r="M376" s="583"/>
      <c r="N376" s="983"/>
      <c r="O376" s="983"/>
      <c r="P376" s="984"/>
    </row>
    <row r="377" spans="1:16" ht="20.100000000000001" customHeight="1" x14ac:dyDescent="0.2">
      <c r="A377" s="11"/>
      <c r="B377" s="12" t="s">
        <v>43</v>
      </c>
      <c r="C377" s="1003">
        <v>0</v>
      </c>
      <c r="D377" s="1004"/>
      <c r="E377" s="1004"/>
      <c r="F377" s="598">
        <v>0</v>
      </c>
      <c r="G377" s="598">
        <v>0</v>
      </c>
      <c r="H377" s="598">
        <v>0</v>
      </c>
      <c r="I377" s="580">
        <f>SUM(C377-F377+G377-H377)</f>
        <v>0</v>
      </c>
      <c r="J377" s="582"/>
      <c r="K377" s="583"/>
      <c r="L377" s="583"/>
      <c r="M377" s="583"/>
      <c r="N377" s="983"/>
      <c r="O377" s="983"/>
      <c r="P377" s="984"/>
    </row>
    <row r="378" spans="1:16" ht="20.100000000000001" customHeight="1" x14ac:dyDescent="0.2">
      <c r="A378" s="11"/>
      <c r="B378" s="12" t="s">
        <v>44</v>
      </c>
      <c r="C378" s="1003">
        <v>0</v>
      </c>
      <c r="D378" s="1004"/>
      <c r="E378" s="1004"/>
      <c r="F378" s="598">
        <v>0</v>
      </c>
      <c r="G378" s="598">
        <v>98</v>
      </c>
      <c r="H378" s="598">
        <v>0</v>
      </c>
      <c r="I378" s="580">
        <f>SUM(C378-F378+G378-H378)</f>
        <v>98</v>
      </c>
      <c r="J378" s="582"/>
      <c r="K378" s="583"/>
      <c r="L378" s="583"/>
      <c r="M378" s="583"/>
      <c r="N378" s="983"/>
      <c r="O378" s="983"/>
      <c r="P378" s="984"/>
    </row>
    <row r="379" spans="1:16" ht="20.100000000000001" customHeight="1" x14ac:dyDescent="0.2">
      <c r="A379" s="9"/>
      <c r="B379" s="12" t="s">
        <v>45</v>
      </c>
      <c r="C379" s="1003">
        <v>0</v>
      </c>
      <c r="D379" s="1004"/>
      <c r="E379" s="1004"/>
      <c r="F379" s="598">
        <v>0</v>
      </c>
      <c r="G379" s="598">
        <v>0</v>
      </c>
      <c r="H379" s="598">
        <v>0</v>
      </c>
      <c r="I379" s="580">
        <f>SUM(C379-F379+G379-H379)</f>
        <v>0</v>
      </c>
      <c r="J379" s="582" t="s">
        <v>1</v>
      </c>
      <c r="K379" s="583"/>
      <c r="L379" s="583"/>
      <c r="M379" s="583"/>
      <c r="N379" s="983"/>
      <c r="O379" s="983"/>
      <c r="P379" s="984"/>
    </row>
    <row r="380" spans="1:16" ht="20.100000000000001" customHeight="1" x14ac:dyDescent="0.2">
      <c r="A380" s="14"/>
      <c r="B380" s="15" t="s">
        <v>46</v>
      </c>
      <c r="C380" s="1005">
        <v>0</v>
      </c>
      <c r="D380" s="1006"/>
      <c r="E380" s="1006"/>
      <c r="F380" s="599">
        <v>0</v>
      </c>
      <c r="G380" s="599">
        <v>0</v>
      </c>
      <c r="H380" s="599">
        <v>0</v>
      </c>
      <c r="I380" s="580">
        <f>SUM(C380-F380+G380-H380)</f>
        <v>0</v>
      </c>
      <c r="J380" s="37"/>
      <c r="K380" s="16"/>
      <c r="L380" s="16"/>
      <c r="M380" s="16"/>
      <c r="N380" s="987"/>
      <c r="O380" s="987"/>
      <c r="P380" s="988"/>
    </row>
    <row r="381" spans="1:16" ht="24" customHeight="1" thickBot="1" x14ac:dyDescent="0.25">
      <c r="A381" s="17">
        <v>3</v>
      </c>
      <c r="B381" s="18" t="s">
        <v>47</v>
      </c>
      <c r="C381" s="991">
        <v>0</v>
      </c>
      <c r="D381" s="992"/>
      <c r="E381" s="992"/>
      <c r="F381" s="25">
        <v>0</v>
      </c>
      <c r="G381" s="25">
        <v>0</v>
      </c>
      <c r="H381" s="597"/>
      <c r="I381" s="38"/>
      <c r="J381" s="39"/>
      <c r="K381" s="570"/>
      <c r="L381" s="570"/>
      <c r="M381" s="570"/>
      <c r="N381" s="993"/>
      <c r="O381" s="993"/>
      <c r="P381" s="994"/>
    </row>
    <row r="382" spans="1:16" x14ac:dyDescent="0.2">
      <c r="B382" s="572"/>
      <c r="C382" s="995">
        <f>SUM(C377:E380)-C368</f>
        <v>0</v>
      </c>
      <c r="D382" s="996"/>
      <c r="E382" s="996"/>
      <c r="F382" s="24">
        <f>SUM(F377:F380)-F368</f>
        <v>0</v>
      </c>
      <c r="G382" s="24">
        <f>SUM(G377:G380)-G368</f>
        <v>0</v>
      </c>
      <c r="H382" s="24">
        <f>SUM(H377:H380)-H368</f>
        <v>0</v>
      </c>
      <c r="I382" s="24">
        <f>SUM(I377:I380)-I368</f>
        <v>0</v>
      </c>
      <c r="J382" s="8"/>
      <c r="K382" s="8"/>
      <c r="L382" s="8"/>
      <c r="M382" s="8"/>
      <c r="N382" s="997"/>
      <c r="O382" s="997"/>
      <c r="P382" s="997"/>
    </row>
    <row r="383" spans="1:16" x14ac:dyDescent="0.2">
      <c r="A383" s="85" t="s">
        <v>65</v>
      </c>
      <c r="C383" s="572"/>
      <c r="D383" s="572"/>
      <c r="E383" s="572"/>
      <c r="N383" s="572"/>
      <c r="O383" s="572"/>
      <c r="P383" s="572"/>
    </row>
    <row r="384" spans="1:16" x14ac:dyDescent="0.2">
      <c r="C384" s="572"/>
      <c r="D384" s="572"/>
      <c r="E384" s="572"/>
      <c r="N384" s="572"/>
      <c r="O384" s="572"/>
      <c r="P384" s="572"/>
    </row>
    <row r="385" spans="1:16" ht="12.75" customHeight="1" x14ac:dyDescent="0.2">
      <c r="C385" s="572"/>
      <c r="D385" s="572"/>
      <c r="E385" s="572"/>
      <c r="N385" s="572"/>
      <c r="O385" s="572"/>
      <c r="P385" s="572"/>
    </row>
    <row r="386" spans="1:16" ht="12.75" customHeight="1" x14ac:dyDescent="0.2">
      <c r="C386" s="572"/>
      <c r="D386" s="572"/>
      <c r="E386" s="572"/>
      <c r="N386" s="572"/>
      <c r="O386" s="572"/>
      <c r="P386" s="572"/>
    </row>
    <row r="387" spans="1:16" x14ac:dyDescent="0.2">
      <c r="C387" s="572"/>
      <c r="D387" s="572"/>
      <c r="E387" s="572"/>
      <c r="N387" s="572"/>
      <c r="O387" s="572"/>
      <c r="P387" s="572"/>
    </row>
    <row r="388" spans="1:16" x14ac:dyDescent="0.2">
      <c r="C388" s="572"/>
      <c r="D388" s="572"/>
      <c r="E388" s="572"/>
      <c r="N388" s="572"/>
      <c r="O388" s="572"/>
      <c r="P388" s="572"/>
    </row>
    <row r="389" spans="1:16" x14ac:dyDescent="0.2">
      <c r="C389" s="572"/>
      <c r="D389" s="572"/>
      <c r="E389" s="572"/>
      <c r="N389" s="572"/>
      <c r="O389" s="572"/>
      <c r="P389" s="572"/>
    </row>
    <row r="390" spans="1:16" ht="12.75" customHeight="1" x14ac:dyDescent="0.2">
      <c r="A390" s="951" t="s">
        <v>0</v>
      </c>
      <c r="B390" s="951"/>
      <c r="F390" s="1" t="s">
        <v>1</v>
      </c>
      <c r="M390" s="952" t="s">
        <v>2</v>
      </c>
      <c r="N390" s="952"/>
      <c r="O390" s="952"/>
      <c r="P390" s="952"/>
    </row>
    <row r="391" spans="1:16" ht="12.75" customHeight="1" x14ac:dyDescent="0.2">
      <c r="A391" s="951" t="s">
        <v>3</v>
      </c>
      <c r="B391" s="951"/>
      <c r="M391" s="952"/>
      <c r="N391" s="952"/>
      <c r="O391" s="952"/>
      <c r="P391" s="952"/>
    </row>
    <row r="392" spans="1:16" ht="7.5" customHeight="1" x14ac:dyDescent="0.2">
      <c r="A392" s="951" t="s">
        <v>4</v>
      </c>
      <c r="B392" s="951"/>
    </row>
    <row r="393" spans="1:16" ht="18" customHeight="1" x14ac:dyDescent="0.3">
      <c r="F393" s="953" t="s">
        <v>5</v>
      </c>
      <c r="G393" s="953"/>
      <c r="H393" s="953"/>
      <c r="I393" s="953"/>
      <c r="J393" s="953"/>
      <c r="K393" s="953"/>
      <c r="L393" s="953"/>
    </row>
    <row r="394" spans="1:16" ht="12.75" customHeight="1" x14ac:dyDescent="0.2">
      <c r="F394" s="954" t="s">
        <v>64</v>
      </c>
      <c r="G394" s="954"/>
      <c r="H394" s="954"/>
      <c r="I394" s="954"/>
      <c r="J394" s="954"/>
      <c r="K394" s="954"/>
      <c r="L394" s="954"/>
    </row>
    <row r="395" spans="1:16" ht="12.75" customHeight="1" x14ac:dyDescent="0.2">
      <c r="A395" s="1" t="s">
        <v>6</v>
      </c>
      <c r="C395" s="27"/>
      <c r="D395" s="591">
        <v>1</v>
      </c>
      <c r="E395" s="591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7</v>
      </c>
      <c r="C396" s="28"/>
      <c r="D396" s="4">
        <v>0</v>
      </c>
      <c r="E396" s="4">
        <v>8</v>
      </c>
      <c r="I396" s="969">
        <v>12</v>
      </c>
      <c r="K396" s="2"/>
      <c r="L396" s="23" t="s">
        <v>48</v>
      </c>
      <c r="M396" s="970" t="str">
        <f>+M360</f>
        <v>Juli</v>
      </c>
      <c r="N396" s="971"/>
      <c r="O396" s="591">
        <f>+O360</f>
        <v>0</v>
      </c>
      <c r="P396" s="591">
        <f>+P360</f>
        <v>7</v>
      </c>
    </row>
    <row r="397" spans="1:16" s="3" customFormat="1" ht="12.75" customHeight="1" x14ac:dyDescent="0.2">
      <c r="A397" s="3" t="s">
        <v>58</v>
      </c>
      <c r="C397" s="40">
        <v>0</v>
      </c>
      <c r="D397" s="40">
        <v>4</v>
      </c>
      <c r="E397" s="40">
        <v>3</v>
      </c>
      <c r="I397" s="969"/>
      <c r="J397" s="67"/>
      <c r="K397" s="68"/>
      <c r="L397" s="69" t="s">
        <v>11</v>
      </c>
      <c r="M397" s="972" t="str">
        <f>+M361</f>
        <v>: 2023</v>
      </c>
      <c r="N397" s="973"/>
      <c r="O397" s="40">
        <f>+O361</f>
        <v>2</v>
      </c>
      <c r="P397" s="40">
        <f>+P361</f>
        <v>3</v>
      </c>
    </row>
    <row r="398" spans="1:16" ht="16.5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1" customHeight="1" x14ac:dyDescent="0.2">
      <c r="A399" s="938" t="s">
        <v>12</v>
      </c>
      <c r="B399" s="940" t="s">
        <v>13</v>
      </c>
      <c r="C399" s="942" t="s">
        <v>14</v>
      </c>
      <c r="D399" s="943"/>
      <c r="E399" s="943"/>
      <c r="F399" s="943"/>
      <c r="G399" s="943"/>
      <c r="H399" s="943"/>
      <c r="I399" s="944"/>
      <c r="J399" s="945" t="s">
        <v>15</v>
      </c>
      <c r="K399" s="943"/>
      <c r="L399" s="943"/>
      <c r="M399" s="943"/>
      <c r="N399" s="943"/>
      <c r="O399" s="943"/>
      <c r="P399" s="944"/>
    </row>
    <row r="400" spans="1:16" ht="20.100000000000001" customHeight="1" x14ac:dyDescent="0.2">
      <c r="A400" s="939"/>
      <c r="B400" s="941"/>
      <c r="C400" s="946" t="s">
        <v>16</v>
      </c>
      <c r="D400" s="947"/>
      <c r="E400" s="947"/>
      <c r="F400" s="4"/>
      <c r="G400" s="4"/>
      <c r="H400" s="4"/>
      <c r="I400" s="594" t="s">
        <v>16</v>
      </c>
      <c r="J400" s="32" t="s">
        <v>16</v>
      </c>
      <c r="K400" s="4"/>
      <c r="L400" s="4"/>
      <c r="M400" s="4"/>
      <c r="N400" s="947" t="s">
        <v>16</v>
      </c>
      <c r="O400" s="947"/>
      <c r="P400" s="948"/>
    </row>
    <row r="401" spans="1:18" ht="20.100000000000001" customHeight="1" x14ac:dyDescent="0.2">
      <c r="A401" s="939"/>
      <c r="B401" s="941"/>
      <c r="C401" s="949" t="s">
        <v>8</v>
      </c>
      <c r="D401" s="950"/>
      <c r="E401" s="950"/>
      <c r="F401" s="595" t="s">
        <v>17</v>
      </c>
      <c r="G401" s="595" t="s">
        <v>18</v>
      </c>
      <c r="H401" s="595" t="s">
        <v>19</v>
      </c>
      <c r="I401" s="588" t="s">
        <v>20</v>
      </c>
      <c r="J401" s="33" t="s">
        <v>8</v>
      </c>
      <c r="K401" s="595" t="s">
        <v>17</v>
      </c>
      <c r="L401" s="595" t="s">
        <v>18</v>
      </c>
      <c r="M401" s="595" t="s">
        <v>19</v>
      </c>
      <c r="N401" s="955" t="s">
        <v>20</v>
      </c>
      <c r="O401" s="955"/>
      <c r="P401" s="956"/>
      <c r="R401" s="543"/>
    </row>
    <row r="402" spans="1:18" ht="20.100000000000001" customHeight="1" x14ac:dyDescent="0.2">
      <c r="A402" s="939"/>
      <c r="B402" s="941"/>
      <c r="C402" s="957" t="s">
        <v>21</v>
      </c>
      <c r="D402" s="958"/>
      <c r="E402" s="958"/>
      <c r="F402" s="589"/>
      <c r="G402" s="589"/>
      <c r="H402" s="589"/>
      <c r="I402" s="590" t="s">
        <v>22</v>
      </c>
      <c r="J402" s="34" t="s">
        <v>21</v>
      </c>
      <c r="K402" s="589"/>
      <c r="L402" s="589"/>
      <c r="M402" s="589"/>
      <c r="N402" s="958" t="s">
        <v>23</v>
      </c>
      <c r="O402" s="958"/>
      <c r="P402" s="959"/>
    </row>
    <row r="403" spans="1:18" ht="16.5" customHeight="1" x14ac:dyDescent="0.2">
      <c r="A403" s="44" t="s">
        <v>24</v>
      </c>
      <c r="B403" s="45" t="s">
        <v>25</v>
      </c>
      <c r="C403" s="960" t="s">
        <v>26</v>
      </c>
      <c r="D403" s="961"/>
      <c r="E403" s="961"/>
      <c r="F403" s="592" t="s">
        <v>27</v>
      </c>
      <c r="G403" s="592" t="s">
        <v>28</v>
      </c>
      <c r="H403" s="592" t="s">
        <v>29</v>
      </c>
      <c r="I403" s="46" t="s">
        <v>30</v>
      </c>
      <c r="J403" s="47" t="s">
        <v>31</v>
      </c>
      <c r="K403" s="592" t="s">
        <v>32</v>
      </c>
      <c r="L403" s="592" t="s">
        <v>33</v>
      </c>
      <c r="M403" s="592" t="s">
        <v>34</v>
      </c>
      <c r="N403" s="962" t="s">
        <v>35</v>
      </c>
      <c r="O403" s="961"/>
      <c r="P403" s="963"/>
    </row>
    <row r="404" spans="1:18" ht="20.100000000000001" customHeight="1" x14ac:dyDescent="0.2">
      <c r="A404" s="5"/>
      <c r="B404" s="6" t="s">
        <v>36</v>
      </c>
      <c r="C404" s="998">
        <f>SUM(C406,C409)</f>
        <v>40</v>
      </c>
      <c r="D404" s="999"/>
      <c r="E404" s="999"/>
      <c r="F404" s="593">
        <f t="shared" ref="F404:N404" si="22">SUM(F406,F409)</f>
        <v>0</v>
      </c>
      <c r="G404" s="593">
        <f t="shared" si="22"/>
        <v>30</v>
      </c>
      <c r="H404" s="593">
        <f t="shared" si="22"/>
        <v>0</v>
      </c>
      <c r="I404" s="7">
        <f t="shared" si="22"/>
        <v>70</v>
      </c>
      <c r="J404" s="7">
        <f t="shared" si="22"/>
        <v>0</v>
      </c>
      <c r="K404" s="7">
        <f t="shared" si="22"/>
        <v>0</v>
      </c>
      <c r="L404" s="7">
        <f t="shared" si="22"/>
        <v>0</v>
      </c>
      <c r="M404" s="7">
        <f t="shared" si="22"/>
        <v>0</v>
      </c>
      <c r="N404" s="1000">
        <f t="shared" si="22"/>
        <v>0</v>
      </c>
      <c r="O404" s="967"/>
      <c r="P404" s="968"/>
    </row>
    <row r="405" spans="1:18" ht="20.100000000000001" customHeight="1" x14ac:dyDescent="0.2">
      <c r="A405" s="9">
        <v>1</v>
      </c>
      <c r="B405" s="10" t="s">
        <v>37</v>
      </c>
      <c r="C405" s="980"/>
      <c r="D405" s="981"/>
      <c r="E405" s="981"/>
      <c r="F405" s="583"/>
      <c r="G405" s="583"/>
      <c r="H405" s="583"/>
      <c r="I405" s="35"/>
      <c r="J405" s="582"/>
      <c r="K405" s="583"/>
      <c r="L405" s="583"/>
      <c r="M405" s="583"/>
      <c r="N405" s="981"/>
      <c r="O405" s="981"/>
      <c r="P405" s="982"/>
    </row>
    <row r="406" spans="1:18" ht="20.100000000000001" customHeight="1" x14ac:dyDescent="0.2">
      <c r="A406" s="11"/>
      <c r="B406" s="10" t="s">
        <v>38</v>
      </c>
      <c r="C406" s="1001">
        <f>SUM(C407:E408)</f>
        <v>0</v>
      </c>
      <c r="D406" s="1002"/>
      <c r="E406" s="1002"/>
      <c r="F406" s="600">
        <f>SUM(F407:F408)</f>
        <v>0</v>
      </c>
      <c r="G406" s="600">
        <f>SUM(G407:G408)</f>
        <v>0</v>
      </c>
      <c r="H406" s="600">
        <f>SUM(H407:H408)</f>
        <v>0</v>
      </c>
      <c r="I406" s="580">
        <f t="shared" ref="I406:I411" si="23">SUM(C406-F406+G406-H406)</f>
        <v>0</v>
      </c>
      <c r="J406" s="600">
        <f>SUM(J407:J408)</f>
        <v>0</v>
      </c>
      <c r="K406" s="600">
        <f>SUM(K407:K408)</f>
        <v>0</v>
      </c>
      <c r="L406" s="600">
        <f>SUM(L407:L408)</f>
        <v>0</v>
      </c>
      <c r="M406" s="600">
        <f>SUM(M407:M408)</f>
        <v>0</v>
      </c>
      <c r="N406" s="976">
        <f>SUM(N407:P408)</f>
        <v>0</v>
      </c>
      <c r="O406" s="976"/>
      <c r="P406" s="977"/>
    </row>
    <row r="407" spans="1:18" ht="26.25" customHeight="1" x14ac:dyDescent="0.2">
      <c r="A407" s="11"/>
      <c r="B407" s="12" t="s">
        <v>39</v>
      </c>
      <c r="C407" s="1003">
        <v>0</v>
      </c>
      <c r="D407" s="1004"/>
      <c r="E407" s="1004"/>
      <c r="F407" s="598">
        <v>0</v>
      </c>
      <c r="G407" s="598">
        <v>0</v>
      </c>
      <c r="H407" s="598">
        <v>0</v>
      </c>
      <c r="I407" s="576">
        <f t="shared" si="23"/>
        <v>0</v>
      </c>
      <c r="J407" s="83">
        <v>0</v>
      </c>
      <c r="K407" s="84">
        <v>0</v>
      </c>
      <c r="L407" s="82">
        <v>0</v>
      </c>
      <c r="M407" s="82">
        <v>0</v>
      </c>
      <c r="N407" s="976">
        <f>SUM(J407-K407+L407-M407)</f>
        <v>0</v>
      </c>
      <c r="O407" s="976"/>
      <c r="P407" s="977"/>
    </row>
    <row r="408" spans="1:18" ht="20.100000000000001" customHeight="1" x14ac:dyDescent="0.2">
      <c r="A408" s="11"/>
      <c r="B408" s="12" t="s">
        <v>40</v>
      </c>
      <c r="C408" s="1003">
        <v>0</v>
      </c>
      <c r="D408" s="1004"/>
      <c r="E408" s="1004"/>
      <c r="F408" s="598">
        <v>0</v>
      </c>
      <c r="G408" s="598">
        <v>0</v>
      </c>
      <c r="H408" s="598">
        <v>0</v>
      </c>
      <c r="I408" s="576">
        <f t="shared" si="23"/>
        <v>0</v>
      </c>
      <c r="J408" s="83">
        <v>0</v>
      </c>
      <c r="K408" s="84">
        <v>0</v>
      </c>
      <c r="L408" s="82">
        <v>0</v>
      </c>
      <c r="M408" s="82">
        <v>0</v>
      </c>
      <c r="N408" s="976">
        <f>SUM(J408-K408+L408-M408)</f>
        <v>0</v>
      </c>
      <c r="O408" s="976"/>
      <c r="P408" s="977"/>
    </row>
    <row r="409" spans="1:18" ht="20.100000000000001" customHeight="1" x14ac:dyDescent="0.2">
      <c r="A409" s="11"/>
      <c r="B409" s="10" t="s">
        <v>41</v>
      </c>
      <c r="C409" s="1001">
        <f>SUM(C410:E411)</f>
        <v>40</v>
      </c>
      <c r="D409" s="1002"/>
      <c r="E409" s="1002"/>
      <c r="F409" s="600">
        <f>SUM(F410:F411)</f>
        <v>0</v>
      </c>
      <c r="G409" s="600">
        <f>SUM(G410:G411)</f>
        <v>30</v>
      </c>
      <c r="H409" s="600">
        <f>SUM(H410:H411)</f>
        <v>0</v>
      </c>
      <c r="I409" s="580">
        <f t="shared" si="23"/>
        <v>70</v>
      </c>
      <c r="J409" s="13">
        <f>SUM(J410:J411)</f>
        <v>0</v>
      </c>
      <c r="K409" s="13">
        <f>SUM(K410:K411)</f>
        <v>0</v>
      </c>
      <c r="L409" s="13">
        <f>SUM(L410:L411)</f>
        <v>0</v>
      </c>
      <c r="M409" s="13">
        <f>SUM(M410:M411)</f>
        <v>0</v>
      </c>
      <c r="N409" s="976">
        <f>SUM(N410:P411)</f>
        <v>0</v>
      </c>
      <c r="O409" s="976"/>
      <c r="P409" s="977"/>
    </row>
    <row r="410" spans="1:18" ht="20.100000000000001" customHeight="1" x14ac:dyDescent="0.2">
      <c r="A410" s="11"/>
      <c r="B410" s="12" t="s">
        <v>39</v>
      </c>
      <c r="C410" s="1003">
        <v>35</v>
      </c>
      <c r="D410" s="1004"/>
      <c r="E410" s="1004"/>
      <c r="F410" s="598">
        <v>0</v>
      </c>
      <c r="G410" s="598">
        <v>5</v>
      </c>
      <c r="H410" s="598">
        <v>0</v>
      </c>
      <c r="I410" s="576">
        <f t="shared" si="23"/>
        <v>40</v>
      </c>
      <c r="J410" s="36">
        <v>0</v>
      </c>
      <c r="K410" s="598">
        <v>0</v>
      </c>
      <c r="L410" s="598">
        <v>0</v>
      </c>
      <c r="M410" s="598">
        <v>0</v>
      </c>
      <c r="N410" s="976">
        <f>SUM(J410-K410+L410-M410)</f>
        <v>0</v>
      </c>
      <c r="O410" s="976"/>
      <c r="P410" s="977"/>
    </row>
    <row r="411" spans="1:18" ht="20.100000000000001" customHeight="1" x14ac:dyDescent="0.2">
      <c r="A411" s="11"/>
      <c r="B411" s="12" t="s">
        <v>40</v>
      </c>
      <c r="C411" s="1003">
        <v>5</v>
      </c>
      <c r="D411" s="1004"/>
      <c r="E411" s="1004"/>
      <c r="F411" s="598">
        <v>0</v>
      </c>
      <c r="G411" s="598">
        <v>25</v>
      </c>
      <c r="H411" s="598">
        <v>0</v>
      </c>
      <c r="I411" s="576">
        <f t="shared" si="23"/>
        <v>30</v>
      </c>
      <c r="J411" s="36">
        <v>0</v>
      </c>
      <c r="K411" s="598">
        <v>0</v>
      </c>
      <c r="L411" s="598">
        <v>0</v>
      </c>
      <c r="M411" s="598">
        <v>0</v>
      </c>
      <c r="N411" s="976">
        <f>SUM(J411-K411+L411-M411)</f>
        <v>0</v>
      </c>
      <c r="O411" s="976"/>
      <c r="P411" s="977"/>
    </row>
    <row r="412" spans="1:18" ht="24" customHeight="1" x14ac:dyDescent="0.2">
      <c r="A412" s="9">
        <v>2</v>
      </c>
      <c r="B412" s="10" t="s">
        <v>42</v>
      </c>
      <c r="C412" s="980"/>
      <c r="D412" s="981"/>
      <c r="E412" s="981"/>
      <c r="F412" s="583"/>
      <c r="G412" s="583"/>
      <c r="H412" s="583"/>
      <c r="I412" s="574"/>
      <c r="J412" s="582"/>
      <c r="K412" s="583"/>
      <c r="L412" s="583"/>
      <c r="M412" s="583"/>
      <c r="N412" s="983"/>
      <c r="O412" s="983"/>
      <c r="P412" s="984"/>
    </row>
    <row r="413" spans="1:18" ht="12.75" customHeight="1" x14ac:dyDescent="0.2">
      <c r="A413" s="11"/>
      <c r="B413" s="12" t="s">
        <v>43</v>
      </c>
      <c r="C413" s="1003">
        <v>40</v>
      </c>
      <c r="D413" s="1004"/>
      <c r="E413" s="1004"/>
      <c r="F413" s="598">
        <v>0</v>
      </c>
      <c r="G413" s="603">
        <v>30</v>
      </c>
      <c r="H413" s="598">
        <v>0</v>
      </c>
      <c r="I413" s="580">
        <f>SUM(C413-F413+G413-H413)</f>
        <v>70</v>
      </c>
      <c r="J413" s="582"/>
      <c r="K413" s="583"/>
      <c r="L413" s="583"/>
      <c r="M413" s="583"/>
      <c r="N413" s="983"/>
      <c r="O413" s="983"/>
      <c r="P413" s="984"/>
    </row>
    <row r="414" spans="1:18" ht="14.25" x14ac:dyDescent="0.2">
      <c r="A414" s="11"/>
      <c r="B414" s="12" t="s">
        <v>44</v>
      </c>
      <c r="C414" s="1003">
        <v>0</v>
      </c>
      <c r="D414" s="1004"/>
      <c r="E414" s="1004"/>
      <c r="F414" s="598">
        <v>0</v>
      </c>
      <c r="G414" s="598">
        <v>0</v>
      </c>
      <c r="H414" s="598">
        <v>0</v>
      </c>
      <c r="I414" s="580">
        <f>SUM(C414-F414+G414-H414)</f>
        <v>0</v>
      </c>
      <c r="J414" s="582"/>
      <c r="K414" s="583"/>
      <c r="L414" s="583"/>
      <c r="M414" s="583"/>
      <c r="N414" s="983"/>
      <c r="O414" s="983"/>
      <c r="P414" s="984"/>
    </row>
    <row r="415" spans="1:18" ht="14.25" x14ac:dyDescent="0.2">
      <c r="A415" s="9"/>
      <c r="B415" s="12" t="s">
        <v>45</v>
      </c>
      <c r="C415" s="1003">
        <v>0</v>
      </c>
      <c r="D415" s="1004"/>
      <c r="E415" s="1004"/>
      <c r="F415" s="598">
        <v>0</v>
      </c>
      <c r="G415" s="598">
        <v>0</v>
      </c>
      <c r="H415" s="598">
        <v>0</v>
      </c>
      <c r="I415" s="580">
        <f>SUM(C415-F415+G415-H415)</f>
        <v>0</v>
      </c>
      <c r="J415" s="582"/>
      <c r="K415" s="583"/>
      <c r="L415" s="583"/>
      <c r="M415" s="583"/>
      <c r="N415" s="983"/>
      <c r="O415" s="983"/>
      <c r="P415" s="984"/>
    </row>
    <row r="416" spans="1:18" ht="14.25" x14ac:dyDescent="0.2">
      <c r="A416" s="14"/>
      <c r="B416" s="15" t="s">
        <v>46</v>
      </c>
      <c r="C416" s="1005">
        <v>0</v>
      </c>
      <c r="D416" s="1006"/>
      <c r="E416" s="1006"/>
      <c r="F416" s="599">
        <v>0</v>
      </c>
      <c r="G416" s="599">
        <v>0</v>
      </c>
      <c r="H416" s="599">
        <v>0</v>
      </c>
      <c r="I416" s="580">
        <f>SUM(C416-F416+G416-H416)</f>
        <v>0</v>
      </c>
      <c r="J416" s="37"/>
      <c r="K416" s="16"/>
      <c r="L416" s="16"/>
      <c r="M416" s="16"/>
      <c r="N416" s="987"/>
      <c r="O416" s="987"/>
      <c r="P416" s="988"/>
    </row>
    <row r="417" spans="1:16" ht="15" thickBot="1" x14ac:dyDescent="0.25">
      <c r="A417" s="17">
        <v>3</v>
      </c>
      <c r="B417" s="18" t="s">
        <v>47</v>
      </c>
      <c r="C417" s="991"/>
      <c r="D417" s="992"/>
      <c r="E417" s="992"/>
      <c r="F417" s="25">
        <v>0</v>
      </c>
      <c r="G417" s="25">
        <v>0</v>
      </c>
      <c r="H417" s="597"/>
      <c r="I417" s="38"/>
      <c r="J417" s="39"/>
      <c r="K417" s="570"/>
      <c r="L417" s="570"/>
      <c r="M417" s="570"/>
      <c r="N417" s="993"/>
      <c r="O417" s="993"/>
      <c r="P417" s="994"/>
    </row>
    <row r="418" spans="1:16" x14ac:dyDescent="0.2">
      <c r="B418" s="572"/>
      <c r="C418" s="995">
        <f>SUM(C413:E416)-C404</f>
        <v>0</v>
      </c>
      <c r="D418" s="996"/>
      <c r="E418" s="996"/>
      <c r="F418" s="24">
        <f>SUM(F413:F416)-F404</f>
        <v>0</v>
      </c>
      <c r="G418" s="24">
        <f>SUM(G413:G416)-G404</f>
        <v>0</v>
      </c>
      <c r="H418" s="24">
        <f>SUM(H413:H416)-H404</f>
        <v>0</v>
      </c>
      <c r="I418" s="24">
        <f>SUM(I413:I416)-I404</f>
        <v>0</v>
      </c>
      <c r="J418" s="8"/>
      <c r="K418" s="8"/>
      <c r="L418" s="8"/>
      <c r="M418" s="8"/>
      <c r="N418" s="997"/>
      <c r="O418" s="997"/>
      <c r="P418" s="997"/>
    </row>
    <row r="419" spans="1:16" x14ac:dyDescent="0.2">
      <c r="A419" s="85" t="s">
        <v>65</v>
      </c>
      <c r="C419" s="951"/>
      <c r="D419" s="951"/>
      <c r="E419" s="951"/>
      <c r="N419" s="951"/>
      <c r="O419" s="951"/>
      <c r="P419" s="951"/>
    </row>
    <row r="420" spans="1:16" x14ac:dyDescent="0.2">
      <c r="C420" s="572"/>
      <c r="D420" s="572"/>
      <c r="E420" s="572"/>
      <c r="N420" s="572"/>
      <c r="O420" s="572"/>
      <c r="P420" s="572"/>
    </row>
    <row r="421" spans="1:16" x14ac:dyDescent="0.2">
      <c r="C421" s="572"/>
      <c r="D421" s="572"/>
      <c r="E421" s="572"/>
      <c r="N421" s="572"/>
      <c r="O421" s="572"/>
      <c r="P421" s="572"/>
    </row>
    <row r="422" spans="1:16" x14ac:dyDescent="0.2">
      <c r="C422" s="572"/>
      <c r="D422" s="572"/>
      <c r="E422" s="572"/>
      <c r="N422" s="572"/>
      <c r="O422" s="572"/>
      <c r="P422" s="572"/>
    </row>
    <row r="423" spans="1:16" x14ac:dyDescent="0.2">
      <c r="C423" s="572"/>
      <c r="D423" s="572"/>
      <c r="E423" s="572"/>
      <c r="N423" s="572"/>
      <c r="O423" s="572"/>
      <c r="P423" s="572"/>
    </row>
    <row r="424" spans="1:16" x14ac:dyDescent="0.2">
      <c r="C424" s="572"/>
      <c r="D424" s="572"/>
      <c r="E424" s="572"/>
      <c r="N424" s="572"/>
      <c r="O424" s="572"/>
      <c r="P424" s="572"/>
    </row>
    <row r="425" spans="1:16" x14ac:dyDescent="0.2">
      <c r="C425" s="572"/>
      <c r="D425" s="572"/>
      <c r="E425" s="572"/>
      <c r="I425" s="80" t="s">
        <v>68</v>
      </c>
      <c r="N425" s="572"/>
      <c r="O425" s="572"/>
      <c r="P425" s="572"/>
    </row>
    <row r="426" spans="1:16" ht="12.75" customHeight="1" x14ac:dyDescent="0.2">
      <c r="A426" s="951" t="s">
        <v>0</v>
      </c>
      <c r="B426" s="951"/>
      <c r="F426" s="1" t="s">
        <v>1</v>
      </c>
      <c r="I426" s="52"/>
      <c r="M426" s="1038" t="s">
        <v>61</v>
      </c>
      <c r="N426" s="1038"/>
      <c r="O426" s="1038"/>
      <c r="P426" s="1038"/>
    </row>
    <row r="427" spans="1:16" ht="12.75" customHeight="1" x14ac:dyDescent="0.2">
      <c r="A427" s="951" t="s">
        <v>3</v>
      </c>
      <c r="B427" s="951"/>
      <c r="I427" s="52"/>
      <c r="M427" s="1038"/>
      <c r="N427" s="1038"/>
      <c r="O427" s="1038"/>
      <c r="P427" s="1038"/>
    </row>
    <row r="428" spans="1:16" x14ac:dyDescent="0.2">
      <c r="A428" s="951" t="s">
        <v>4</v>
      </c>
      <c r="B428" s="951"/>
      <c r="I428" s="52"/>
      <c r="M428" s="1" t="s">
        <v>1</v>
      </c>
    </row>
    <row r="429" spans="1:16" ht="20.25" x14ac:dyDescent="0.3">
      <c r="F429" s="953" t="s">
        <v>5</v>
      </c>
      <c r="G429" s="953"/>
      <c r="H429" s="953"/>
      <c r="I429" s="953"/>
      <c r="J429" s="953"/>
      <c r="K429" s="953"/>
      <c r="L429" s="953"/>
    </row>
    <row r="430" spans="1:16" x14ac:dyDescent="0.2">
      <c r="F430" s="954" t="s">
        <v>64</v>
      </c>
      <c r="G430" s="954"/>
      <c r="H430" s="954"/>
      <c r="I430" s="954"/>
      <c r="J430" s="954"/>
      <c r="K430" s="954"/>
      <c r="L430" s="954"/>
    </row>
    <row r="431" spans="1:16" ht="12.75" customHeight="1" x14ac:dyDescent="0.2">
      <c r="A431" s="1" t="s">
        <v>6</v>
      </c>
      <c r="C431" s="27"/>
      <c r="D431" s="591">
        <v>1</v>
      </c>
      <c r="E431" s="591">
        <v>5</v>
      </c>
      <c r="I431" s="1026">
        <v>13</v>
      </c>
      <c r="K431" s="2"/>
      <c r="L431" s="23" t="s">
        <v>48</v>
      </c>
      <c r="M431" s="970" t="str">
        <f>+M396</f>
        <v>Juli</v>
      </c>
      <c r="N431" s="971"/>
      <c r="O431" s="591">
        <f>+O396</f>
        <v>0</v>
      </c>
      <c r="P431" s="591">
        <f>+P396</f>
        <v>7</v>
      </c>
    </row>
    <row r="432" spans="1:16" ht="12.75" customHeight="1" x14ac:dyDescent="0.2">
      <c r="A432" s="1" t="s">
        <v>7</v>
      </c>
      <c r="C432" s="27"/>
      <c r="D432" s="591">
        <v>0</v>
      </c>
      <c r="E432" s="591">
        <v>8</v>
      </c>
      <c r="G432" s="1" t="s">
        <v>1</v>
      </c>
      <c r="I432" s="1026"/>
      <c r="K432" s="2"/>
      <c r="L432" s="23" t="s">
        <v>11</v>
      </c>
      <c r="M432" s="970" t="str">
        <f>+M397</f>
        <v>: 2023</v>
      </c>
      <c r="N432" s="971"/>
      <c r="O432" s="591">
        <f>+O397</f>
        <v>2</v>
      </c>
      <c r="P432" s="591">
        <f>+P397</f>
        <v>3</v>
      </c>
    </row>
    <row r="433" spans="1:21" ht="13.5" thickBot="1" x14ac:dyDescent="0.25">
      <c r="C433" s="29"/>
      <c r="D433" s="29"/>
      <c r="K433" s="2"/>
      <c r="L433" s="2"/>
      <c r="N433" s="2"/>
      <c r="O433" s="29"/>
      <c r="P433" s="29"/>
    </row>
    <row r="434" spans="1:21" ht="12.75" customHeight="1" x14ac:dyDescent="0.2">
      <c r="A434" s="938" t="s">
        <v>12</v>
      </c>
      <c r="B434" s="940" t="s">
        <v>13</v>
      </c>
      <c r="C434" s="942" t="s">
        <v>14</v>
      </c>
      <c r="D434" s="943"/>
      <c r="E434" s="943"/>
      <c r="F434" s="943"/>
      <c r="G434" s="943"/>
      <c r="H434" s="943"/>
      <c r="I434" s="944"/>
      <c r="J434" s="945" t="s">
        <v>15</v>
      </c>
      <c r="K434" s="943"/>
      <c r="L434" s="943"/>
      <c r="M434" s="943"/>
      <c r="N434" s="943"/>
      <c r="O434" s="943"/>
      <c r="P434" s="944"/>
    </row>
    <row r="435" spans="1:21" ht="12.75" customHeight="1" x14ac:dyDescent="0.2">
      <c r="A435" s="939"/>
      <c r="B435" s="941"/>
      <c r="C435" s="946" t="s">
        <v>16</v>
      </c>
      <c r="D435" s="947"/>
      <c r="E435" s="947"/>
      <c r="F435" s="4"/>
      <c r="G435" s="4"/>
      <c r="H435" s="4"/>
      <c r="I435" s="594" t="s">
        <v>16</v>
      </c>
      <c r="J435" s="32" t="s">
        <v>16</v>
      </c>
      <c r="K435" s="4"/>
      <c r="L435" s="4"/>
      <c r="M435" s="4"/>
      <c r="N435" s="947" t="s">
        <v>16</v>
      </c>
      <c r="O435" s="947"/>
      <c r="P435" s="948"/>
    </row>
    <row r="436" spans="1:21" ht="12.75" customHeight="1" x14ac:dyDescent="0.2">
      <c r="A436" s="939"/>
      <c r="B436" s="941"/>
      <c r="C436" s="949" t="s">
        <v>8</v>
      </c>
      <c r="D436" s="950"/>
      <c r="E436" s="950"/>
      <c r="F436" s="595" t="s">
        <v>17</v>
      </c>
      <c r="G436" s="595" t="s">
        <v>18</v>
      </c>
      <c r="H436" s="595" t="s">
        <v>19</v>
      </c>
      <c r="I436" s="588" t="s">
        <v>20</v>
      </c>
      <c r="J436" s="33" t="s">
        <v>8</v>
      </c>
      <c r="K436" s="595" t="s">
        <v>17</v>
      </c>
      <c r="L436" s="595" t="s">
        <v>18</v>
      </c>
      <c r="M436" s="595" t="s">
        <v>19</v>
      </c>
      <c r="N436" s="955" t="s">
        <v>20</v>
      </c>
      <c r="O436" s="955"/>
      <c r="P436" s="956"/>
    </row>
    <row r="437" spans="1:21" ht="12.75" customHeight="1" x14ac:dyDescent="0.2">
      <c r="A437" s="939"/>
      <c r="B437" s="941"/>
      <c r="C437" s="957" t="s">
        <v>21</v>
      </c>
      <c r="D437" s="958"/>
      <c r="E437" s="958"/>
      <c r="F437" s="589"/>
      <c r="G437" s="589"/>
      <c r="H437" s="589"/>
      <c r="I437" s="590" t="s">
        <v>22</v>
      </c>
      <c r="J437" s="34" t="s">
        <v>21</v>
      </c>
      <c r="K437" s="589"/>
      <c r="L437" s="589"/>
      <c r="M437" s="589"/>
      <c r="N437" s="958" t="s">
        <v>23</v>
      </c>
      <c r="O437" s="958"/>
      <c r="P437" s="959"/>
      <c r="U437" s="1" t="s">
        <v>1</v>
      </c>
    </row>
    <row r="438" spans="1:21" x14ac:dyDescent="0.2">
      <c r="A438" s="44" t="s">
        <v>24</v>
      </c>
      <c r="B438" s="45" t="s">
        <v>25</v>
      </c>
      <c r="C438" s="960" t="s">
        <v>26</v>
      </c>
      <c r="D438" s="961"/>
      <c r="E438" s="961"/>
      <c r="F438" s="592" t="s">
        <v>27</v>
      </c>
      <c r="G438" s="592" t="s">
        <v>28</v>
      </c>
      <c r="H438" s="592" t="s">
        <v>29</v>
      </c>
      <c r="I438" s="46" t="s">
        <v>30</v>
      </c>
      <c r="J438" s="47" t="s">
        <v>31</v>
      </c>
      <c r="K438" s="592" t="s">
        <v>32</v>
      </c>
      <c r="L438" s="592" t="s">
        <v>33</v>
      </c>
      <c r="M438" s="592" t="s">
        <v>34</v>
      </c>
      <c r="N438" s="962" t="s">
        <v>35</v>
      </c>
      <c r="O438" s="961"/>
      <c r="P438" s="963"/>
      <c r="Q438" s="1" t="s">
        <v>1</v>
      </c>
    </row>
    <row r="439" spans="1:21" ht="15.75" x14ac:dyDescent="0.2">
      <c r="A439" s="5"/>
      <c r="B439" s="6" t="s">
        <v>36</v>
      </c>
      <c r="C439" s="998">
        <f>SUM(C15,C50,C85,C120,C155,C190,C225,C261,C296,C332,C368,C404)</f>
        <v>2241</v>
      </c>
      <c r="D439" s="999"/>
      <c r="E439" s="999"/>
      <c r="F439" s="55">
        <f t="shared" ref="F439:N439" si="24">SUM(F15,F50,F85,F120,F155,F190,F225,F261,F296,F332,F368,F404)</f>
        <v>0</v>
      </c>
      <c r="G439" s="81">
        <f>SUM(G15,G50,G85,G120,G155,G190,G225,G261,G296,G332,G368,G404)</f>
        <v>532</v>
      </c>
      <c r="H439" s="55">
        <f t="shared" si="24"/>
        <v>0</v>
      </c>
      <c r="I439" s="56">
        <f t="shared" si="24"/>
        <v>2773</v>
      </c>
      <c r="J439" s="63">
        <f t="shared" si="24"/>
        <v>2</v>
      </c>
      <c r="K439" s="55">
        <f t="shared" si="24"/>
        <v>2</v>
      </c>
      <c r="L439" s="81">
        <f t="shared" si="24"/>
        <v>40</v>
      </c>
      <c r="M439" s="55">
        <f t="shared" si="24"/>
        <v>0</v>
      </c>
      <c r="N439" s="1000">
        <f t="shared" si="24"/>
        <v>40</v>
      </c>
      <c r="O439" s="967"/>
      <c r="P439" s="968"/>
      <c r="Q439" s="1" t="s">
        <v>1</v>
      </c>
    </row>
    <row r="440" spans="1:21" x14ac:dyDescent="0.2">
      <c r="A440" s="9">
        <v>1</v>
      </c>
      <c r="B440" s="10" t="s">
        <v>37</v>
      </c>
      <c r="C440" s="980"/>
      <c r="D440" s="981"/>
      <c r="E440" s="981"/>
      <c r="F440" s="583"/>
      <c r="G440" s="583"/>
      <c r="H440" s="583"/>
      <c r="I440" s="584"/>
      <c r="J440" s="582"/>
      <c r="K440" s="583"/>
      <c r="L440" s="583"/>
      <c r="M440" s="583"/>
      <c r="N440" s="981"/>
      <c r="O440" s="981"/>
      <c r="P440" s="982"/>
    </row>
    <row r="441" spans="1:21" ht="14.25" x14ac:dyDescent="0.2">
      <c r="A441" s="11"/>
      <c r="B441" s="10" t="s">
        <v>38</v>
      </c>
      <c r="C441" s="1039">
        <f>SUM(C87,C17,C298,C192,C122,C334,C227,C263,C157,C406,C370,C52)</f>
        <v>0</v>
      </c>
      <c r="D441" s="1040"/>
      <c r="E441" s="1040"/>
      <c r="F441" s="586">
        <f t="shared" ref="F441:N443" si="25">SUM(F87,F17,F298,F192,F122,F334,F227,F263,F157,F406,F370,F52)</f>
        <v>0</v>
      </c>
      <c r="G441" s="586">
        <f t="shared" si="25"/>
        <v>0</v>
      </c>
      <c r="H441" s="586">
        <f t="shared" si="25"/>
        <v>0</v>
      </c>
      <c r="I441" s="587">
        <f t="shared" si="25"/>
        <v>0</v>
      </c>
      <c r="J441" s="585">
        <f t="shared" si="25"/>
        <v>0</v>
      </c>
      <c r="K441" s="586">
        <f t="shared" si="25"/>
        <v>0</v>
      </c>
      <c r="L441" s="586">
        <f t="shared" si="25"/>
        <v>0</v>
      </c>
      <c r="M441" s="586">
        <f t="shared" si="25"/>
        <v>0</v>
      </c>
      <c r="N441" s="1040">
        <f t="shared" si="25"/>
        <v>0</v>
      </c>
      <c r="O441" s="1040"/>
      <c r="P441" s="1041"/>
    </row>
    <row r="442" spans="1:21" ht="15" x14ac:dyDescent="0.2">
      <c r="A442" s="11"/>
      <c r="B442" s="12" t="s">
        <v>39</v>
      </c>
      <c r="C442" s="1015">
        <f>SUM(C88,C18,C299,C193,C123,C335,C228,C264,C158,C407,C371,C53)</f>
        <v>0</v>
      </c>
      <c r="D442" s="1016"/>
      <c r="E442" s="1016"/>
      <c r="F442" s="575">
        <f t="shared" si="25"/>
        <v>0</v>
      </c>
      <c r="G442" s="575">
        <f t="shared" si="25"/>
        <v>0</v>
      </c>
      <c r="H442" s="575">
        <f t="shared" si="25"/>
        <v>0</v>
      </c>
      <c r="I442" s="576">
        <f t="shared" si="25"/>
        <v>0</v>
      </c>
      <c r="J442" s="581">
        <f t="shared" si="25"/>
        <v>0</v>
      </c>
      <c r="K442" s="575">
        <f t="shared" si="25"/>
        <v>0</v>
      </c>
      <c r="L442" s="575">
        <f t="shared" si="25"/>
        <v>0</v>
      </c>
      <c r="M442" s="575">
        <f t="shared" si="25"/>
        <v>0</v>
      </c>
      <c r="N442" s="976">
        <f t="shared" si="25"/>
        <v>0</v>
      </c>
      <c r="O442" s="976"/>
      <c r="P442" s="977"/>
    </row>
    <row r="443" spans="1:21" ht="15" x14ac:dyDescent="0.2">
      <c r="A443" s="11"/>
      <c r="B443" s="12" t="s">
        <v>40</v>
      </c>
      <c r="C443" s="1048">
        <f>SUM(C89,C19,C300,C194,C124,C336,C229,C265,C159,C408,C372,C54)</f>
        <v>0</v>
      </c>
      <c r="D443" s="1049"/>
      <c r="E443" s="1049"/>
      <c r="F443" s="578">
        <f t="shared" si="25"/>
        <v>0</v>
      </c>
      <c r="G443" s="578">
        <f t="shared" si="25"/>
        <v>0</v>
      </c>
      <c r="H443" s="578">
        <f t="shared" si="25"/>
        <v>0</v>
      </c>
      <c r="I443" s="43">
        <f t="shared" si="25"/>
        <v>0</v>
      </c>
      <c r="J443" s="581">
        <f t="shared" si="25"/>
        <v>0</v>
      </c>
      <c r="K443" s="575">
        <f t="shared" si="25"/>
        <v>0</v>
      </c>
      <c r="L443" s="575">
        <f t="shared" si="25"/>
        <v>0</v>
      </c>
      <c r="M443" s="575">
        <f t="shared" si="25"/>
        <v>0</v>
      </c>
      <c r="N443" s="976">
        <f t="shared" si="25"/>
        <v>0</v>
      </c>
      <c r="O443" s="976"/>
      <c r="P443" s="977"/>
      <c r="S443" s="1" t="s">
        <v>1</v>
      </c>
    </row>
    <row r="444" spans="1:21" ht="14.25" x14ac:dyDescent="0.2">
      <c r="A444" s="11"/>
      <c r="B444" s="10" t="s">
        <v>41</v>
      </c>
      <c r="C444" s="1050">
        <f>SUM(C20,C55,C90,C125,C160,C195,C230,C266,C301,C337,C373,C409)</f>
        <v>2241</v>
      </c>
      <c r="D444" s="1051"/>
      <c r="E444" s="1051"/>
      <c r="F444" s="57">
        <f t="shared" ref="F444:N451" si="26">SUM(F20,F55,F90,F125,F160,F195,F230,F266,F301,F337,F373,F409)</f>
        <v>0</v>
      </c>
      <c r="G444" s="57">
        <f t="shared" si="26"/>
        <v>532</v>
      </c>
      <c r="H444" s="57">
        <f t="shared" si="26"/>
        <v>0</v>
      </c>
      <c r="I444" s="58">
        <f t="shared" si="26"/>
        <v>2773</v>
      </c>
      <c r="J444" s="65">
        <f t="shared" si="26"/>
        <v>2</v>
      </c>
      <c r="K444" s="66">
        <f t="shared" si="26"/>
        <v>2</v>
      </c>
      <c r="L444" s="66">
        <f t="shared" si="26"/>
        <v>40</v>
      </c>
      <c r="M444" s="66">
        <f t="shared" si="26"/>
        <v>0</v>
      </c>
      <c r="N444" s="976">
        <f t="shared" si="26"/>
        <v>40</v>
      </c>
      <c r="O444" s="976"/>
      <c r="P444" s="977"/>
      <c r="T444" s="1" t="s">
        <v>1</v>
      </c>
    </row>
    <row r="445" spans="1:21" ht="15" x14ac:dyDescent="0.2">
      <c r="A445" s="11"/>
      <c r="B445" s="12" t="s">
        <v>39</v>
      </c>
      <c r="C445" s="1015">
        <f t="shared" ref="C445:C451" si="27">SUM(C21,C56,C91,C126,C161,C196,C231,C267,C302,C338,C374,C410)</f>
        <v>1870</v>
      </c>
      <c r="D445" s="1016"/>
      <c r="E445" s="1016"/>
      <c r="F445" s="61">
        <f>SUM(F21,F56,F91,F126,F161,F196,F231,F267,F302,F338,F374,F410)</f>
        <v>0</v>
      </c>
      <c r="G445" s="61">
        <f t="shared" si="26"/>
        <v>374</v>
      </c>
      <c r="H445" s="61">
        <f t="shared" si="26"/>
        <v>0</v>
      </c>
      <c r="I445" s="62">
        <f t="shared" si="26"/>
        <v>2244</v>
      </c>
      <c r="J445" s="64">
        <f t="shared" si="26"/>
        <v>0</v>
      </c>
      <c r="K445" s="61">
        <f t="shared" si="26"/>
        <v>0</v>
      </c>
      <c r="L445" s="61">
        <f t="shared" si="26"/>
        <v>40</v>
      </c>
      <c r="M445" s="61">
        <f t="shared" si="26"/>
        <v>0</v>
      </c>
      <c r="N445" s="1016">
        <f t="shared" si="26"/>
        <v>40</v>
      </c>
      <c r="O445" s="1016"/>
      <c r="P445" s="1044"/>
      <c r="Q445" s="1" t="s">
        <v>63</v>
      </c>
    </row>
    <row r="446" spans="1:21" ht="15" x14ac:dyDescent="0.2">
      <c r="A446" s="11"/>
      <c r="B446" s="12" t="s">
        <v>40</v>
      </c>
      <c r="C446" s="1042">
        <f t="shared" si="27"/>
        <v>371</v>
      </c>
      <c r="D446" s="1043"/>
      <c r="E446" s="1043"/>
      <c r="F446" s="59">
        <f t="shared" si="26"/>
        <v>0</v>
      </c>
      <c r="G446" s="59">
        <f t="shared" si="26"/>
        <v>158</v>
      </c>
      <c r="H446" s="59">
        <f t="shared" si="26"/>
        <v>0</v>
      </c>
      <c r="I446" s="60">
        <f t="shared" si="26"/>
        <v>529</v>
      </c>
      <c r="J446" s="64">
        <f t="shared" si="26"/>
        <v>2</v>
      </c>
      <c r="K446" s="61">
        <f t="shared" si="26"/>
        <v>2</v>
      </c>
      <c r="L446" s="61">
        <f t="shared" si="26"/>
        <v>0</v>
      </c>
      <c r="M446" s="61">
        <f t="shared" si="26"/>
        <v>0</v>
      </c>
      <c r="N446" s="1016">
        <f t="shared" si="26"/>
        <v>0</v>
      </c>
      <c r="O446" s="1016"/>
      <c r="P446" s="1044"/>
    </row>
    <row r="447" spans="1:21" x14ac:dyDescent="0.2">
      <c r="A447" s="9">
        <v>2</v>
      </c>
      <c r="B447" s="10" t="s">
        <v>42</v>
      </c>
      <c r="C447" s="1045"/>
      <c r="D447" s="1046"/>
      <c r="E447" s="1047"/>
      <c r="F447" s="583"/>
      <c r="G447" s="583"/>
      <c r="H447" s="583"/>
      <c r="I447" s="573"/>
      <c r="J447" s="582"/>
      <c r="K447" s="583"/>
      <c r="L447" s="583"/>
      <c r="M447" s="583"/>
      <c r="N447" s="983"/>
      <c r="O447" s="983"/>
      <c r="P447" s="984"/>
    </row>
    <row r="448" spans="1:21" ht="15" x14ac:dyDescent="0.2">
      <c r="A448" s="11"/>
      <c r="B448" s="12" t="s">
        <v>43</v>
      </c>
      <c r="C448" s="1042">
        <f>SUM(C24,C59,C94,C129,C164,C199,C234,C270,C305,C341,C377,C413)</f>
        <v>90</v>
      </c>
      <c r="D448" s="1043"/>
      <c r="E448" s="1043"/>
      <c r="F448" s="59">
        <f t="shared" si="26"/>
        <v>0</v>
      </c>
      <c r="G448" s="59">
        <f t="shared" si="26"/>
        <v>30</v>
      </c>
      <c r="H448" s="59">
        <f t="shared" si="26"/>
        <v>0</v>
      </c>
      <c r="I448" s="60">
        <f t="shared" si="26"/>
        <v>120</v>
      </c>
      <c r="J448" s="582"/>
      <c r="K448" s="583"/>
      <c r="L448" s="583"/>
      <c r="M448" s="583"/>
      <c r="N448" s="983"/>
      <c r="O448" s="983"/>
      <c r="P448" s="984"/>
    </row>
    <row r="449" spans="1:17" ht="15" x14ac:dyDescent="0.2">
      <c r="A449" s="11"/>
      <c r="B449" s="12" t="s">
        <v>44</v>
      </c>
      <c r="C449" s="1042">
        <f t="shared" si="27"/>
        <v>2038</v>
      </c>
      <c r="D449" s="1043"/>
      <c r="E449" s="1043"/>
      <c r="F449" s="59">
        <f t="shared" si="26"/>
        <v>0</v>
      </c>
      <c r="G449" s="59">
        <f t="shared" si="26"/>
        <v>472</v>
      </c>
      <c r="H449" s="59">
        <f t="shared" si="26"/>
        <v>0</v>
      </c>
      <c r="I449" s="60">
        <f t="shared" si="26"/>
        <v>2510</v>
      </c>
      <c r="J449" s="582"/>
      <c r="K449" s="583"/>
      <c r="L449" s="583"/>
      <c r="M449" s="583"/>
      <c r="N449" s="983"/>
      <c r="O449" s="983"/>
      <c r="P449" s="984"/>
    </row>
    <row r="450" spans="1:17" ht="15" x14ac:dyDescent="0.2">
      <c r="A450" s="9"/>
      <c r="B450" s="12" t="s">
        <v>45</v>
      </c>
      <c r="C450" s="1042">
        <f t="shared" si="27"/>
        <v>0</v>
      </c>
      <c r="D450" s="1043"/>
      <c r="E450" s="1043"/>
      <c r="F450" s="59">
        <f t="shared" si="26"/>
        <v>0</v>
      </c>
      <c r="G450" s="59">
        <f t="shared" si="26"/>
        <v>0</v>
      </c>
      <c r="H450" s="59">
        <f t="shared" si="26"/>
        <v>0</v>
      </c>
      <c r="I450" s="60">
        <f t="shared" si="26"/>
        <v>0</v>
      </c>
      <c r="J450" s="582"/>
      <c r="K450" s="583"/>
      <c r="L450" s="583"/>
      <c r="M450" s="583"/>
      <c r="N450" s="983"/>
      <c r="O450" s="983"/>
      <c r="P450" s="984"/>
      <c r="Q450" s="1" t="s">
        <v>1</v>
      </c>
    </row>
    <row r="451" spans="1:17" ht="12.75" customHeight="1" x14ac:dyDescent="0.2">
      <c r="A451" s="14"/>
      <c r="B451" s="15" t="s">
        <v>46</v>
      </c>
      <c r="C451" s="1042">
        <f t="shared" si="27"/>
        <v>113</v>
      </c>
      <c r="D451" s="1043"/>
      <c r="E451" s="1043"/>
      <c r="F451" s="59">
        <f t="shared" si="26"/>
        <v>0</v>
      </c>
      <c r="G451" s="59">
        <f t="shared" si="26"/>
        <v>30</v>
      </c>
      <c r="H451" s="59">
        <f t="shared" si="26"/>
        <v>0</v>
      </c>
      <c r="I451" s="60">
        <f t="shared" si="26"/>
        <v>143</v>
      </c>
      <c r="J451" s="37"/>
      <c r="K451" s="16"/>
      <c r="L451" s="16"/>
      <c r="M451" s="16"/>
      <c r="N451" s="987"/>
      <c r="O451" s="987"/>
      <c r="P451" s="988"/>
    </row>
    <row r="452" spans="1:17" ht="12.75" customHeight="1" thickBot="1" x14ac:dyDescent="0.25">
      <c r="A452" s="21">
        <v>3</v>
      </c>
      <c r="B452" s="22" t="s">
        <v>47</v>
      </c>
      <c r="C452" s="1052"/>
      <c r="D452" s="1053"/>
      <c r="E452" s="1053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597"/>
      <c r="I452" s="38"/>
      <c r="J452" s="39"/>
      <c r="K452" s="570"/>
      <c r="L452" s="570"/>
      <c r="M452" s="570"/>
      <c r="N452" s="993"/>
      <c r="O452" s="993"/>
      <c r="P452" s="994"/>
    </row>
    <row r="453" spans="1:17" ht="12.75" customHeight="1" x14ac:dyDescent="0.2">
      <c r="B453" s="572"/>
      <c r="C453" s="995">
        <f>SUM(C448:E451)-C439</f>
        <v>0</v>
      </c>
      <c r="D453" s="996"/>
      <c r="E453" s="996"/>
      <c r="F453" s="24">
        <f>SUM(F448:F451)-F439</f>
        <v>0</v>
      </c>
      <c r="G453" s="24">
        <f>SUM(G448:G451)-G439</f>
        <v>0</v>
      </c>
      <c r="H453" s="24">
        <f>SUM(H448:H451)-H439</f>
        <v>0</v>
      </c>
      <c r="I453" s="24">
        <f>SUM(I448:I451)-I439</f>
        <v>0</v>
      </c>
      <c r="J453" s="8"/>
      <c r="K453" s="8" t="s">
        <v>1</v>
      </c>
      <c r="L453" s="8"/>
      <c r="M453" s="8"/>
      <c r="N453" s="997"/>
      <c r="O453" s="997"/>
      <c r="P453" s="997"/>
    </row>
    <row r="454" spans="1:17" x14ac:dyDescent="0.2">
      <c r="A454" s="85" t="s">
        <v>65</v>
      </c>
      <c r="C454" s="951"/>
      <c r="D454" s="951"/>
      <c r="E454" s="951"/>
      <c r="G454" s="1" t="s">
        <v>62</v>
      </c>
      <c r="N454" s="951"/>
      <c r="O454" s="951"/>
      <c r="P454" s="951"/>
    </row>
    <row r="455" spans="1:17" x14ac:dyDescent="0.2">
      <c r="C455" s="572"/>
      <c r="D455" s="572"/>
      <c r="E455" s="572"/>
      <c r="K455" s="1" t="s">
        <v>1</v>
      </c>
      <c r="N455" s="572"/>
      <c r="O455" s="572"/>
      <c r="P455" s="572"/>
    </row>
    <row r="456" spans="1:17" x14ac:dyDescent="0.2">
      <c r="C456" s="572"/>
      <c r="D456" s="572"/>
      <c r="E456" s="572"/>
      <c r="K456" s="1" t="s">
        <v>1</v>
      </c>
      <c r="N456" s="572"/>
      <c r="O456" s="572"/>
      <c r="P456" s="572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C452:E452"/>
    <mergeCell ref="N452:P452"/>
    <mergeCell ref="C453:E453"/>
    <mergeCell ref="N453:P453"/>
    <mergeCell ref="C454:E454"/>
    <mergeCell ref="N454:P454"/>
    <mergeCell ref="C449:E449"/>
    <mergeCell ref="N449:P449"/>
    <mergeCell ref="C450:E450"/>
    <mergeCell ref="N450:P450"/>
    <mergeCell ref="C451:E451"/>
    <mergeCell ref="N451:P451"/>
    <mergeCell ref="C446:E446"/>
    <mergeCell ref="N446:P446"/>
    <mergeCell ref="C447:E447"/>
    <mergeCell ref="N447:P447"/>
    <mergeCell ref="C448:E448"/>
    <mergeCell ref="N448:P448"/>
    <mergeCell ref="C443:E443"/>
    <mergeCell ref="N443:P443"/>
    <mergeCell ref="C444:E444"/>
    <mergeCell ref="N444:P444"/>
    <mergeCell ref="C445:E445"/>
    <mergeCell ref="N445:P445"/>
    <mergeCell ref="C440:E440"/>
    <mergeCell ref="N440:P440"/>
    <mergeCell ref="C441:E441"/>
    <mergeCell ref="N441:P441"/>
    <mergeCell ref="C442:E442"/>
    <mergeCell ref="N442:P442"/>
    <mergeCell ref="N436:P436"/>
    <mergeCell ref="C437:E437"/>
    <mergeCell ref="N437:P437"/>
    <mergeCell ref="C438:E438"/>
    <mergeCell ref="N438:P438"/>
    <mergeCell ref="C439:E439"/>
    <mergeCell ref="N439:P439"/>
    <mergeCell ref="I431:I432"/>
    <mergeCell ref="M431:N431"/>
    <mergeCell ref="M432:N432"/>
    <mergeCell ref="A434:A437"/>
    <mergeCell ref="B434:B437"/>
    <mergeCell ref="C434:I434"/>
    <mergeCell ref="J434:P434"/>
    <mergeCell ref="C435:E435"/>
    <mergeCell ref="N435:P435"/>
    <mergeCell ref="C436:E436"/>
    <mergeCell ref="A426:B426"/>
    <mergeCell ref="M426:P427"/>
    <mergeCell ref="A427:B427"/>
    <mergeCell ref="A428:B428"/>
    <mergeCell ref="F429:L429"/>
    <mergeCell ref="F430:L430"/>
    <mergeCell ref="C417:E417"/>
    <mergeCell ref="N417:P417"/>
    <mergeCell ref="C418:E418"/>
    <mergeCell ref="N418:P418"/>
    <mergeCell ref="C419:E419"/>
    <mergeCell ref="N419:P419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C409:E409"/>
    <mergeCell ref="N409:P409"/>
    <mergeCell ref="C410:E410"/>
    <mergeCell ref="N410:P410"/>
    <mergeCell ref="C405:E405"/>
    <mergeCell ref="N405:P405"/>
    <mergeCell ref="C406:E406"/>
    <mergeCell ref="N406:P406"/>
    <mergeCell ref="C407:E407"/>
    <mergeCell ref="N407:P407"/>
    <mergeCell ref="C403:E403"/>
    <mergeCell ref="N403:P403"/>
    <mergeCell ref="C404:E404"/>
    <mergeCell ref="N404:P404"/>
    <mergeCell ref="I396:I397"/>
    <mergeCell ref="M396:N396"/>
    <mergeCell ref="M397:N397"/>
    <mergeCell ref="C408:E408"/>
    <mergeCell ref="N408:P408"/>
    <mergeCell ref="A399:A402"/>
    <mergeCell ref="B399:B402"/>
    <mergeCell ref="C399:I399"/>
    <mergeCell ref="J399:P399"/>
    <mergeCell ref="C400:E400"/>
    <mergeCell ref="N400:P400"/>
    <mergeCell ref="C401:E401"/>
    <mergeCell ref="A390:B390"/>
    <mergeCell ref="M390:P391"/>
    <mergeCell ref="A391:B391"/>
    <mergeCell ref="A392:B392"/>
    <mergeCell ref="F393:L393"/>
    <mergeCell ref="F394:L394"/>
    <mergeCell ref="N401:P401"/>
    <mergeCell ref="C402:E402"/>
    <mergeCell ref="N402:P402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C368:E368"/>
    <mergeCell ref="N368:P368"/>
    <mergeCell ref="C369:E369"/>
    <mergeCell ref="N369:P369"/>
    <mergeCell ref="C370:E370"/>
    <mergeCell ref="N370:P370"/>
    <mergeCell ref="N364:P364"/>
    <mergeCell ref="C365:E365"/>
    <mergeCell ref="N365:P365"/>
    <mergeCell ref="C366:E366"/>
    <mergeCell ref="N366:P366"/>
    <mergeCell ref="C367:E367"/>
    <mergeCell ref="N367:P367"/>
    <mergeCell ref="F357:L357"/>
    <mergeCell ref="F358:L358"/>
    <mergeCell ref="I360:I361"/>
    <mergeCell ref="M360:N360"/>
    <mergeCell ref="M361:N361"/>
    <mergeCell ref="A363:A366"/>
    <mergeCell ref="B363:B366"/>
    <mergeCell ref="C363:I363"/>
    <mergeCell ref="J363:P363"/>
    <mergeCell ref="C364:E364"/>
    <mergeCell ref="C350:E350"/>
    <mergeCell ref="N350:P350"/>
    <mergeCell ref="A354:B354"/>
    <mergeCell ref="M354:P355"/>
    <mergeCell ref="A355:B355"/>
    <mergeCell ref="A356:B356"/>
    <mergeCell ref="C344:E344"/>
    <mergeCell ref="N344:P344"/>
    <mergeCell ref="C345:E345"/>
    <mergeCell ref="N345:P345"/>
    <mergeCell ref="C346:E346"/>
    <mergeCell ref="N346:P346"/>
    <mergeCell ref="C341:E341"/>
    <mergeCell ref="N341:P341"/>
    <mergeCell ref="C342:E342"/>
    <mergeCell ref="N342:P342"/>
    <mergeCell ref="C343:E343"/>
    <mergeCell ref="N343:P343"/>
    <mergeCell ref="C338:E338"/>
    <mergeCell ref="N338:P338"/>
    <mergeCell ref="C339:E339"/>
    <mergeCell ref="N339:P339"/>
    <mergeCell ref="C340:E340"/>
    <mergeCell ref="N340:P340"/>
    <mergeCell ref="C336:E336"/>
    <mergeCell ref="N336:P336"/>
    <mergeCell ref="C337:E337"/>
    <mergeCell ref="N337:P337"/>
    <mergeCell ref="C332:E332"/>
    <mergeCell ref="N332:P332"/>
    <mergeCell ref="C333:E333"/>
    <mergeCell ref="N333:P333"/>
    <mergeCell ref="C334:E334"/>
    <mergeCell ref="N334:P334"/>
    <mergeCell ref="C331:E331"/>
    <mergeCell ref="N331:P331"/>
    <mergeCell ref="F321:L321"/>
    <mergeCell ref="F322:L322"/>
    <mergeCell ref="I324:I325"/>
    <mergeCell ref="M324:N324"/>
    <mergeCell ref="M325:N325"/>
    <mergeCell ref="C335:E335"/>
    <mergeCell ref="N335:P335"/>
    <mergeCell ref="A327:A330"/>
    <mergeCell ref="B327:B330"/>
    <mergeCell ref="C327:I327"/>
    <mergeCell ref="J327:P327"/>
    <mergeCell ref="C328:E328"/>
    <mergeCell ref="C311:E311"/>
    <mergeCell ref="N311:P311"/>
    <mergeCell ref="A318:B318"/>
    <mergeCell ref="M318:P319"/>
    <mergeCell ref="A319:B319"/>
    <mergeCell ref="A320:B320"/>
    <mergeCell ref="N328:P328"/>
    <mergeCell ref="C329:E329"/>
    <mergeCell ref="N329:P329"/>
    <mergeCell ref="C330:E330"/>
    <mergeCell ref="N330:P330"/>
    <mergeCell ref="C308:E308"/>
    <mergeCell ref="N308:P308"/>
    <mergeCell ref="C309:E309"/>
    <mergeCell ref="N309:P309"/>
    <mergeCell ref="C310:E310"/>
    <mergeCell ref="N310:P310"/>
    <mergeCell ref="C305:E305"/>
    <mergeCell ref="N305:P305"/>
    <mergeCell ref="C306:E306"/>
    <mergeCell ref="N306:P306"/>
    <mergeCell ref="C307:E307"/>
    <mergeCell ref="N307:P307"/>
    <mergeCell ref="C302:E302"/>
    <mergeCell ref="N302:P302"/>
    <mergeCell ref="C303:E303"/>
    <mergeCell ref="N303:P303"/>
    <mergeCell ref="C304:E304"/>
    <mergeCell ref="N304:P304"/>
    <mergeCell ref="C299:E299"/>
    <mergeCell ref="N299:P299"/>
    <mergeCell ref="C300:E300"/>
    <mergeCell ref="N300:P300"/>
    <mergeCell ref="C301:E301"/>
    <mergeCell ref="N301:P301"/>
    <mergeCell ref="C296:E296"/>
    <mergeCell ref="N296:P296"/>
    <mergeCell ref="C297:E297"/>
    <mergeCell ref="N297:P297"/>
    <mergeCell ref="C298:E298"/>
    <mergeCell ref="N298:P298"/>
    <mergeCell ref="N292:P292"/>
    <mergeCell ref="C293:E293"/>
    <mergeCell ref="N293:P293"/>
    <mergeCell ref="C294:E294"/>
    <mergeCell ref="N294:P294"/>
    <mergeCell ref="C295:E295"/>
    <mergeCell ref="N295:P295"/>
    <mergeCell ref="F285:L285"/>
    <mergeCell ref="F286:L286"/>
    <mergeCell ref="I288:I289"/>
    <mergeCell ref="M288:N288"/>
    <mergeCell ref="M289:N289"/>
    <mergeCell ref="A291:A294"/>
    <mergeCell ref="B291:B294"/>
    <mergeCell ref="C291:I291"/>
    <mergeCell ref="J291:P291"/>
    <mergeCell ref="C292:E292"/>
    <mergeCell ref="C275:E275"/>
    <mergeCell ref="N275:P275"/>
    <mergeCell ref="A282:B282"/>
    <mergeCell ref="M282:P283"/>
    <mergeCell ref="A283:B283"/>
    <mergeCell ref="A284:B284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A256:A259"/>
    <mergeCell ref="B256:B259"/>
    <mergeCell ref="C256:I256"/>
    <mergeCell ref="J256:P256"/>
    <mergeCell ref="C257:E257"/>
    <mergeCell ref="N257:P257"/>
    <mergeCell ref="C258:E258"/>
    <mergeCell ref="N258:P258"/>
    <mergeCell ref="C259:E259"/>
    <mergeCell ref="N259:P259"/>
    <mergeCell ref="A249:B249"/>
    <mergeCell ref="F250:L250"/>
    <mergeCell ref="F251:L251"/>
    <mergeCell ref="I253:I254"/>
    <mergeCell ref="M253:N253"/>
    <mergeCell ref="M254:N254"/>
    <mergeCell ref="C238:E238"/>
    <mergeCell ref="N238:P238"/>
    <mergeCell ref="C239:E239"/>
    <mergeCell ref="N239:P239"/>
    <mergeCell ref="A247:B247"/>
    <mergeCell ref="M247:P248"/>
    <mergeCell ref="A248:B24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4:E224"/>
    <mergeCell ref="N224:P224"/>
    <mergeCell ref="C225:E225"/>
    <mergeCell ref="N225:P225"/>
    <mergeCell ref="I217:I218"/>
    <mergeCell ref="M217:N217"/>
    <mergeCell ref="M218:N218"/>
    <mergeCell ref="C229:E229"/>
    <mergeCell ref="N229:P229"/>
    <mergeCell ref="A220:A223"/>
    <mergeCell ref="B220:B223"/>
    <mergeCell ref="C220:I220"/>
    <mergeCell ref="J220:P220"/>
    <mergeCell ref="C221:E221"/>
    <mergeCell ref="N221:P221"/>
    <mergeCell ref="C222:E222"/>
    <mergeCell ref="A211:B211"/>
    <mergeCell ref="M211:P212"/>
    <mergeCell ref="A212:B212"/>
    <mergeCell ref="A213:B213"/>
    <mergeCell ref="F214:L214"/>
    <mergeCell ref="F215:L215"/>
    <mergeCell ref="N222:P222"/>
    <mergeCell ref="C223:E223"/>
    <mergeCell ref="N223:P223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N187:P187"/>
    <mergeCell ref="C188:E188"/>
    <mergeCell ref="N188:P188"/>
    <mergeCell ref="C189:E189"/>
    <mergeCell ref="N189:P189"/>
    <mergeCell ref="C190:E190"/>
    <mergeCell ref="N190:P190"/>
    <mergeCell ref="I182:I183"/>
    <mergeCell ref="M182:N182"/>
    <mergeCell ref="M183:N183"/>
    <mergeCell ref="A185:A188"/>
    <mergeCell ref="B185:B188"/>
    <mergeCell ref="C185:I185"/>
    <mergeCell ref="J185:P185"/>
    <mergeCell ref="C186:E186"/>
    <mergeCell ref="N186:P186"/>
    <mergeCell ref="C187:E187"/>
    <mergeCell ref="A176:B176"/>
    <mergeCell ref="M176:P177"/>
    <mergeCell ref="A177:B177"/>
    <mergeCell ref="A178:B178"/>
    <mergeCell ref="F179:L179"/>
    <mergeCell ref="F180:L180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4:E154"/>
    <mergeCell ref="N154:P154"/>
    <mergeCell ref="C155:E155"/>
    <mergeCell ref="N155:P155"/>
    <mergeCell ref="I147:I148"/>
    <mergeCell ref="M147:N147"/>
    <mergeCell ref="M148:N148"/>
    <mergeCell ref="C159:E159"/>
    <mergeCell ref="N159:P159"/>
    <mergeCell ref="A150:A153"/>
    <mergeCell ref="B150:B153"/>
    <mergeCell ref="C150:I150"/>
    <mergeCell ref="J150:P150"/>
    <mergeCell ref="C151:E151"/>
    <mergeCell ref="N151:P151"/>
    <mergeCell ref="C152:E152"/>
    <mergeCell ref="A141:B141"/>
    <mergeCell ref="M141:P142"/>
    <mergeCell ref="A142:B142"/>
    <mergeCell ref="A143:B143"/>
    <mergeCell ref="F144:L144"/>
    <mergeCell ref="F145:L145"/>
    <mergeCell ref="N152:P152"/>
    <mergeCell ref="C153:E153"/>
    <mergeCell ref="N153:P153"/>
    <mergeCell ref="C132:E132"/>
    <mergeCell ref="N132:P132"/>
    <mergeCell ref="C133:E133"/>
    <mergeCell ref="N133:P133"/>
    <mergeCell ref="C134:E134"/>
    <mergeCell ref="N134:P134"/>
    <mergeCell ref="C129:E129"/>
    <mergeCell ref="N129:P129"/>
    <mergeCell ref="C130:E130"/>
    <mergeCell ref="N130:P130"/>
    <mergeCell ref="C131:E131"/>
    <mergeCell ref="N131:P131"/>
    <mergeCell ref="C126:E126"/>
    <mergeCell ref="N126:P126"/>
    <mergeCell ref="C127:E127"/>
    <mergeCell ref="N127:P127"/>
    <mergeCell ref="C128:E128"/>
    <mergeCell ref="N128:P128"/>
    <mergeCell ref="C123:E123"/>
    <mergeCell ref="N123:P123"/>
    <mergeCell ref="C124:E124"/>
    <mergeCell ref="N124:P124"/>
    <mergeCell ref="C125:E125"/>
    <mergeCell ref="N125:P125"/>
    <mergeCell ref="C120:E120"/>
    <mergeCell ref="N120:P120"/>
    <mergeCell ref="C121:E121"/>
    <mergeCell ref="N121:P121"/>
    <mergeCell ref="C122:E122"/>
    <mergeCell ref="N122:P122"/>
    <mergeCell ref="N116:P116"/>
    <mergeCell ref="C117:E117"/>
    <mergeCell ref="N117:P117"/>
    <mergeCell ref="C118:E118"/>
    <mergeCell ref="N118:P118"/>
    <mergeCell ref="C119:E119"/>
    <mergeCell ref="N119:P119"/>
    <mergeCell ref="F109:L109"/>
    <mergeCell ref="F110:L110"/>
    <mergeCell ref="I112:I113"/>
    <mergeCell ref="M112:N112"/>
    <mergeCell ref="M113:N113"/>
    <mergeCell ref="A115:A118"/>
    <mergeCell ref="B115:B118"/>
    <mergeCell ref="C115:I115"/>
    <mergeCell ref="J115:P115"/>
    <mergeCell ref="C116:E116"/>
    <mergeCell ref="C100:E100"/>
    <mergeCell ref="N100:P100"/>
    <mergeCell ref="A106:B106"/>
    <mergeCell ref="M106:P107"/>
    <mergeCell ref="A107:B107"/>
    <mergeCell ref="A108:B108"/>
    <mergeCell ref="C97:E97"/>
    <mergeCell ref="N97:P97"/>
    <mergeCell ref="C98:E98"/>
    <mergeCell ref="N98:P98"/>
    <mergeCell ref="C99:E99"/>
    <mergeCell ref="N99:P99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C89:E89"/>
    <mergeCell ref="N89:P89"/>
    <mergeCell ref="C90:E90"/>
    <mergeCell ref="N90:P90"/>
    <mergeCell ref="C85:E85"/>
    <mergeCell ref="N85:P85"/>
    <mergeCell ref="C86:E86"/>
    <mergeCell ref="N86:P86"/>
    <mergeCell ref="C87:E87"/>
    <mergeCell ref="N87:P87"/>
    <mergeCell ref="C84:E84"/>
    <mergeCell ref="N84:P84"/>
    <mergeCell ref="F74:L74"/>
    <mergeCell ref="F75:L75"/>
    <mergeCell ref="I77:I78"/>
    <mergeCell ref="M77:N77"/>
    <mergeCell ref="M78:N78"/>
    <mergeCell ref="C88:E88"/>
    <mergeCell ref="N88:P88"/>
    <mergeCell ref="A80:A83"/>
    <mergeCell ref="B80:B83"/>
    <mergeCell ref="C80:I80"/>
    <mergeCell ref="J80:P80"/>
    <mergeCell ref="C81:E81"/>
    <mergeCell ref="C64:E64"/>
    <mergeCell ref="N64:P64"/>
    <mergeCell ref="A71:B71"/>
    <mergeCell ref="M71:P72"/>
    <mergeCell ref="A72:B72"/>
    <mergeCell ref="A73:B73"/>
    <mergeCell ref="N81:P81"/>
    <mergeCell ref="C82:E82"/>
    <mergeCell ref="N82:P82"/>
    <mergeCell ref="C83:E83"/>
    <mergeCell ref="N83:P83"/>
    <mergeCell ref="C61:E61"/>
    <mergeCell ref="N61:P61"/>
    <mergeCell ref="C62:E62"/>
    <mergeCell ref="N62:P62"/>
    <mergeCell ref="C63:E63"/>
    <mergeCell ref="N63:P63"/>
    <mergeCell ref="C58:E58"/>
    <mergeCell ref="N58:P58"/>
    <mergeCell ref="C59:E59"/>
    <mergeCell ref="N59:P59"/>
    <mergeCell ref="C60:E60"/>
    <mergeCell ref="N60:P60"/>
    <mergeCell ref="C55:E55"/>
    <mergeCell ref="N55:P55"/>
    <mergeCell ref="C56:E56"/>
    <mergeCell ref="N56:P56"/>
    <mergeCell ref="C57:E57"/>
    <mergeCell ref="N57:P57"/>
    <mergeCell ref="C52:E52"/>
    <mergeCell ref="N52:P52"/>
    <mergeCell ref="C53:E53"/>
    <mergeCell ref="N53:P53"/>
    <mergeCell ref="C54:E54"/>
    <mergeCell ref="N54:P54"/>
    <mergeCell ref="C49:E49"/>
    <mergeCell ref="N49:P49"/>
    <mergeCell ref="C50:E50"/>
    <mergeCell ref="N50:P50"/>
    <mergeCell ref="C51:E51"/>
    <mergeCell ref="N51:P51"/>
    <mergeCell ref="A45:A48"/>
    <mergeCell ref="B45:B48"/>
    <mergeCell ref="C45:I45"/>
    <mergeCell ref="J45:P45"/>
    <mergeCell ref="C46:E46"/>
    <mergeCell ref="N46:P46"/>
    <mergeCell ref="C47:E47"/>
    <mergeCell ref="N47:P47"/>
    <mergeCell ref="C48:E48"/>
    <mergeCell ref="N48:P48"/>
    <mergeCell ref="A38:B38"/>
    <mergeCell ref="F39:L39"/>
    <mergeCell ref="F40:L40"/>
    <mergeCell ref="I42:I43"/>
    <mergeCell ref="M42:N42"/>
    <mergeCell ref="M43:N43"/>
    <mergeCell ref="C28:E28"/>
    <mergeCell ref="N28:P28"/>
    <mergeCell ref="C29:E29"/>
    <mergeCell ref="N29:P29"/>
    <mergeCell ref="A36:B36"/>
    <mergeCell ref="M36:P37"/>
    <mergeCell ref="A37:B37"/>
    <mergeCell ref="C25:E25"/>
    <mergeCell ref="N25:P25"/>
    <mergeCell ref="C26:E26"/>
    <mergeCell ref="N26:P26"/>
    <mergeCell ref="C27:E27"/>
    <mergeCell ref="N27:P27"/>
    <mergeCell ref="C22:E22"/>
    <mergeCell ref="N22:P22"/>
    <mergeCell ref="C23:E23"/>
    <mergeCell ref="F23:H23"/>
    <mergeCell ref="N23:P23"/>
    <mergeCell ref="C24:E24"/>
    <mergeCell ref="N24:P24"/>
    <mergeCell ref="C20:E20"/>
    <mergeCell ref="N20:P20"/>
    <mergeCell ref="C21:E21"/>
    <mergeCell ref="N21:P21"/>
    <mergeCell ref="C16:E16"/>
    <mergeCell ref="N16:P16"/>
    <mergeCell ref="C17:E17"/>
    <mergeCell ref="N17:P17"/>
    <mergeCell ref="C18:E18"/>
    <mergeCell ref="N18:P18"/>
    <mergeCell ref="C14:E14"/>
    <mergeCell ref="N14:P14"/>
    <mergeCell ref="C15:E15"/>
    <mergeCell ref="N15:P15"/>
    <mergeCell ref="I7:I8"/>
    <mergeCell ref="M7:N7"/>
    <mergeCell ref="M8:N8"/>
    <mergeCell ref="C19:E19"/>
    <mergeCell ref="N19:P19"/>
    <mergeCell ref="A10:A13"/>
    <mergeCell ref="B10:B13"/>
    <mergeCell ref="C10:I10"/>
    <mergeCell ref="J10:P10"/>
    <mergeCell ref="C11:E11"/>
    <mergeCell ref="N11:P11"/>
    <mergeCell ref="C12:E12"/>
    <mergeCell ref="A1:B1"/>
    <mergeCell ref="M1:P2"/>
    <mergeCell ref="A2:B2"/>
    <mergeCell ref="A3:B3"/>
    <mergeCell ref="F4:L4"/>
    <mergeCell ref="F5:L5"/>
    <mergeCell ref="N12:P12"/>
    <mergeCell ref="C13:E13"/>
    <mergeCell ref="N13:P13"/>
  </mergeCells>
  <pageMargins left="0.69930555555555596" right="0.69930555555555596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286" zoomScale="80" zoomScaleNormal="80" workbookViewId="0">
      <pane xSplit="2" topLeftCell="C1" activePane="topRight" state="frozen"/>
      <selection activeCell="O501" sqref="O501"/>
      <selection pane="topRight" activeCell="G439" sqref="G439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51" t="s">
        <v>0</v>
      </c>
      <c r="B1" s="951"/>
      <c r="F1" s="1" t="s">
        <v>1</v>
      </c>
      <c r="M1" s="952" t="s">
        <v>2</v>
      </c>
      <c r="N1" s="952"/>
      <c r="O1" s="952"/>
      <c r="P1" s="952"/>
    </row>
    <row r="2" spans="1:22" ht="12.75" customHeight="1" x14ac:dyDescent="0.2">
      <c r="A2" s="951" t="s">
        <v>3</v>
      </c>
      <c r="B2" s="951"/>
      <c r="M2" s="952"/>
      <c r="N2" s="952"/>
      <c r="O2" s="952"/>
      <c r="P2" s="952"/>
    </row>
    <row r="3" spans="1:22" x14ac:dyDescent="0.2">
      <c r="A3" s="951" t="s">
        <v>4</v>
      </c>
      <c r="B3" s="951"/>
    </row>
    <row r="4" spans="1:22" ht="20.25" x14ac:dyDescent="0.3">
      <c r="F4" s="953" t="s">
        <v>5</v>
      </c>
      <c r="G4" s="953"/>
      <c r="H4" s="953"/>
      <c r="I4" s="953"/>
      <c r="J4" s="953"/>
      <c r="K4" s="953"/>
      <c r="L4" s="953"/>
    </row>
    <row r="5" spans="1:22" x14ac:dyDescent="0.2">
      <c r="F5" s="954" t="s">
        <v>64</v>
      </c>
      <c r="G5" s="954"/>
      <c r="H5" s="954"/>
      <c r="I5" s="954"/>
      <c r="J5" s="954"/>
      <c r="K5" s="954"/>
      <c r="L5" s="954"/>
    </row>
    <row r="6" spans="1:22" x14ac:dyDescent="0.2">
      <c r="A6" s="1" t="s">
        <v>6</v>
      </c>
      <c r="C6" s="27"/>
      <c r="D6" s="647">
        <v>1</v>
      </c>
      <c r="E6" s="647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7</v>
      </c>
      <c r="C7" s="28"/>
      <c r="D7" s="4">
        <v>0</v>
      </c>
      <c r="E7" s="4">
        <v>8</v>
      </c>
      <c r="I7" s="969">
        <v>1</v>
      </c>
      <c r="K7" s="2"/>
      <c r="L7" s="23" t="s">
        <v>8</v>
      </c>
      <c r="M7" s="970" t="s">
        <v>75</v>
      </c>
      <c r="N7" s="971"/>
      <c r="O7" s="647">
        <v>0</v>
      </c>
      <c r="P7" s="647">
        <v>8</v>
      </c>
      <c r="V7" s="1" t="s">
        <v>1</v>
      </c>
    </row>
    <row r="8" spans="1:22" s="3" customFormat="1" ht="12.75" customHeight="1" x14ac:dyDescent="0.2">
      <c r="A8" s="19" t="s">
        <v>49</v>
      </c>
      <c r="B8" s="19"/>
      <c r="C8" s="40">
        <v>0</v>
      </c>
      <c r="D8" s="40">
        <v>1</v>
      </c>
      <c r="E8" s="40">
        <v>0</v>
      </c>
      <c r="I8" s="969"/>
      <c r="J8" s="67"/>
      <c r="K8" s="68"/>
      <c r="L8" s="69" t="s">
        <v>11</v>
      </c>
      <c r="M8" s="972" t="s">
        <v>66</v>
      </c>
      <c r="N8" s="973"/>
      <c r="O8" s="40">
        <v>2</v>
      </c>
      <c r="P8" s="40">
        <v>3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938" t="s">
        <v>12</v>
      </c>
      <c r="B10" s="940" t="s">
        <v>13</v>
      </c>
      <c r="C10" s="942" t="s">
        <v>14</v>
      </c>
      <c r="D10" s="943"/>
      <c r="E10" s="943"/>
      <c r="F10" s="943"/>
      <c r="G10" s="943"/>
      <c r="H10" s="943"/>
      <c r="I10" s="944"/>
      <c r="J10" s="945" t="s">
        <v>15</v>
      </c>
      <c r="K10" s="943"/>
      <c r="L10" s="943"/>
      <c r="M10" s="943"/>
      <c r="N10" s="943"/>
      <c r="O10" s="943"/>
      <c r="P10" s="944"/>
    </row>
    <row r="11" spans="1:22" ht="12.75" customHeight="1" x14ac:dyDescent="0.2">
      <c r="A11" s="939"/>
      <c r="B11" s="941"/>
      <c r="C11" s="946" t="s">
        <v>16</v>
      </c>
      <c r="D11" s="947"/>
      <c r="E11" s="947"/>
      <c r="F11" s="4"/>
      <c r="G11" s="4"/>
      <c r="H11" s="4"/>
      <c r="I11" s="640" t="s">
        <v>16</v>
      </c>
      <c r="J11" s="32" t="s">
        <v>16</v>
      </c>
      <c r="K11" s="4"/>
      <c r="L11" s="4"/>
      <c r="M11" s="4"/>
      <c r="N11" s="947" t="s">
        <v>16</v>
      </c>
      <c r="O11" s="947"/>
      <c r="P11" s="948"/>
    </row>
    <row r="12" spans="1:22" ht="12.75" customHeight="1" x14ac:dyDescent="0.2">
      <c r="A12" s="939"/>
      <c r="B12" s="941"/>
      <c r="C12" s="949" t="s">
        <v>8</v>
      </c>
      <c r="D12" s="950"/>
      <c r="E12" s="950"/>
      <c r="F12" s="641" t="s">
        <v>17</v>
      </c>
      <c r="G12" s="641" t="s">
        <v>18</v>
      </c>
      <c r="H12" s="641" t="s">
        <v>19</v>
      </c>
      <c r="I12" s="644" t="s">
        <v>20</v>
      </c>
      <c r="J12" s="33" t="s">
        <v>8</v>
      </c>
      <c r="K12" s="641" t="s">
        <v>17</v>
      </c>
      <c r="L12" s="641" t="s">
        <v>18</v>
      </c>
      <c r="M12" s="641" t="s">
        <v>19</v>
      </c>
      <c r="N12" s="955" t="s">
        <v>20</v>
      </c>
      <c r="O12" s="955"/>
      <c r="P12" s="956"/>
    </row>
    <row r="13" spans="1:22" ht="12.75" customHeight="1" x14ac:dyDescent="0.2">
      <c r="A13" s="939"/>
      <c r="B13" s="941"/>
      <c r="C13" s="957" t="s">
        <v>21</v>
      </c>
      <c r="D13" s="958"/>
      <c r="E13" s="958"/>
      <c r="F13" s="645"/>
      <c r="G13" s="645"/>
      <c r="H13" s="645"/>
      <c r="I13" s="646" t="s">
        <v>22</v>
      </c>
      <c r="J13" s="34" t="s">
        <v>21</v>
      </c>
      <c r="K13" s="645"/>
      <c r="L13" s="645"/>
      <c r="M13" s="645"/>
      <c r="N13" s="958" t="s">
        <v>23</v>
      </c>
      <c r="O13" s="958"/>
      <c r="P13" s="959"/>
      <c r="V13" s="1" t="s">
        <v>1</v>
      </c>
    </row>
    <row r="14" spans="1:22" x14ac:dyDescent="0.2">
      <c r="A14" s="44" t="s">
        <v>24</v>
      </c>
      <c r="B14" s="45" t="s">
        <v>25</v>
      </c>
      <c r="C14" s="960" t="s">
        <v>26</v>
      </c>
      <c r="D14" s="961"/>
      <c r="E14" s="961"/>
      <c r="F14" s="648" t="s">
        <v>27</v>
      </c>
      <c r="G14" s="648" t="s">
        <v>28</v>
      </c>
      <c r="H14" s="648" t="s">
        <v>29</v>
      </c>
      <c r="I14" s="46" t="s">
        <v>30</v>
      </c>
      <c r="J14" s="47" t="s">
        <v>31</v>
      </c>
      <c r="K14" s="648" t="s">
        <v>32</v>
      </c>
      <c r="L14" s="648" t="s">
        <v>33</v>
      </c>
      <c r="M14" s="648" t="s">
        <v>34</v>
      </c>
      <c r="N14" s="962" t="s">
        <v>35</v>
      </c>
      <c r="O14" s="961"/>
      <c r="P14" s="963"/>
      <c r="R14" s="543"/>
    </row>
    <row r="15" spans="1:22" ht="30" customHeight="1" x14ac:dyDescent="0.2">
      <c r="A15" s="5"/>
      <c r="B15" s="6" t="s">
        <v>36</v>
      </c>
      <c r="C15" s="964">
        <f>SUM(C17,C20)</f>
        <v>663</v>
      </c>
      <c r="D15" s="965"/>
      <c r="E15" s="965"/>
      <c r="F15" s="649">
        <f t="shared" ref="F15:N15" si="0">SUM(F17,F20)</f>
        <v>20</v>
      </c>
      <c r="G15" s="649">
        <f t="shared" si="0"/>
        <v>0</v>
      </c>
      <c r="H15" s="649">
        <f t="shared" si="0"/>
        <v>0</v>
      </c>
      <c r="I15" s="41">
        <f t="shared" si="0"/>
        <v>643</v>
      </c>
      <c r="J15" s="7">
        <f t="shared" si="0"/>
        <v>0</v>
      </c>
      <c r="K15" s="41">
        <f t="shared" si="0"/>
        <v>0</v>
      </c>
      <c r="L15" s="41">
        <f t="shared" si="0"/>
        <v>0</v>
      </c>
      <c r="M15" s="7">
        <f t="shared" si="0"/>
        <v>0</v>
      </c>
      <c r="N15" s="966">
        <f t="shared" si="0"/>
        <v>0</v>
      </c>
      <c r="O15" s="967"/>
      <c r="P15" s="968"/>
    </row>
    <row r="16" spans="1:22" ht="25.5" customHeight="1" x14ac:dyDescent="0.2">
      <c r="A16" s="9">
        <v>1</v>
      </c>
      <c r="B16" s="10" t="s">
        <v>37</v>
      </c>
      <c r="C16" s="980"/>
      <c r="D16" s="981"/>
      <c r="E16" s="981"/>
      <c r="F16" s="655"/>
      <c r="G16" s="655"/>
      <c r="H16" s="655"/>
      <c r="I16" s="35"/>
      <c r="J16" s="654"/>
      <c r="K16" s="655"/>
      <c r="L16" s="655"/>
      <c r="M16" s="655"/>
      <c r="N16" s="981"/>
      <c r="O16" s="981"/>
      <c r="P16" s="982"/>
    </row>
    <row r="17" spans="1:16" ht="12.75" customHeight="1" x14ac:dyDescent="0.2">
      <c r="A17" s="11"/>
      <c r="B17" s="10" t="s">
        <v>38</v>
      </c>
      <c r="C17" s="978">
        <f>SUM(C18:E19)</f>
        <v>0</v>
      </c>
      <c r="D17" s="979"/>
      <c r="E17" s="979"/>
      <c r="F17" s="653">
        <f>SUM(F18:F19)</f>
        <v>0</v>
      </c>
      <c r="G17" s="653">
        <f>SUM(G18:G19)</f>
        <v>0</v>
      </c>
      <c r="H17" s="653">
        <f>SUM(H18:H19)</f>
        <v>0</v>
      </c>
      <c r="I17" s="675">
        <f t="shared" ref="I17:I22" si="1">SUM(C17-F17+G17-H17)</f>
        <v>0</v>
      </c>
      <c r="J17" s="663">
        <f>SUM(J18:J19)</f>
        <v>0</v>
      </c>
      <c r="K17" s="653">
        <f>SUM(K18:K19)</f>
        <v>0</v>
      </c>
      <c r="L17" s="653">
        <f>SUM(L18:L19)</f>
        <v>0</v>
      </c>
      <c r="M17" s="663">
        <f>SUM(M18:M19)</f>
        <v>0</v>
      </c>
      <c r="N17" s="976">
        <f>SUM(N18:P19)</f>
        <v>0</v>
      </c>
      <c r="O17" s="976"/>
      <c r="P17" s="977"/>
    </row>
    <row r="18" spans="1:16" ht="12.75" customHeight="1" x14ac:dyDescent="0.2">
      <c r="A18" s="11"/>
      <c r="B18" s="12" t="s">
        <v>39</v>
      </c>
      <c r="C18" s="974">
        <v>0</v>
      </c>
      <c r="D18" s="975"/>
      <c r="E18" s="975"/>
      <c r="F18" s="650">
        <v>0</v>
      </c>
      <c r="G18" s="650">
        <v>0</v>
      </c>
      <c r="H18" s="650">
        <v>0</v>
      </c>
      <c r="I18" s="42">
        <f t="shared" si="1"/>
        <v>0</v>
      </c>
      <c r="J18" s="79">
        <v>0</v>
      </c>
      <c r="K18" s="79">
        <v>0</v>
      </c>
      <c r="L18" s="79">
        <v>0</v>
      </c>
      <c r="M18" s="79">
        <v>0</v>
      </c>
      <c r="N18" s="976">
        <f>SUM(J18-K18+L18-M18)</f>
        <v>0</v>
      </c>
      <c r="O18" s="976"/>
      <c r="P18" s="977"/>
    </row>
    <row r="19" spans="1:16" ht="12.75" customHeight="1" x14ac:dyDescent="0.2">
      <c r="A19" s="11"/>
      <c r="B19" s="12" t="s">
        <v>40</v>
      </c>
      <c r="C19" s="974">
        <v>0</v>
      </c>
      <c r="D19" s="975"/>
      <c r="E19" s="975"/>
      <c r="F19" s="650">
        <v>0</v>
      </c>
      <c r="G19" s="650">
        <v>0</v>
      </c>
      <c r="H19" s="650">
        <v>0</v>
      </c>
      <c r="I19" s="42">
        <f t="shared" si="1"/>
        <v>0</v>
      </c>
      <c r="J19" s="79">
        <v>0</v>
      </c>
      <c r="K19" s="79">
        <v>0</v>
      </c>
      <c r="L19" s="79">
        <v>0</v>
      </c>
      <c r="M19" s="79">
        <v>0</v>
      </c>
      <c r="N19" s="976">
        <f>SUM(J19-K19+L19-M19)</f>
        <v>0</v>
      </c>
      <c r="O19" s="976"/>
      <c r="P19" s="977"/>
    </row>
    <row r="20" spans="1:16" ht="12.75" customHeight="1" x14ac:dyDescent="0.2">
      <c r="A20" s="11"/>
      <c r="B20" s="10" t="s">
        <v>41</v>
      </c>
      <c r="C20" s="978">
        <f>SUM(C21:E22)</f>
        <v>663</v>
      </c>
      <c r="D20" s="979"/>
      <c r="E20" s="979"/>
      <c r="F20" s="653">
        <f>SUM(F21:F22)</f>
        <v>20</v>
      </c>
      <c r="G20" s="653">
        <f>SUM(G21:G22)</f>
        <v>0</v>
      </c>
      <c r="H20" s="653">
        <f>SUM(H21:H22)</f>
        <v>0</v>
      </c>
      <c r="I20" s="675">
        <f t="shared" si="1"/>
        <v>643</v>
      </c>
      <c r="J20" s="13">
        <f>SUM(J21:J22)</f>
        <v>0</v>
      </c>
      <c r="K20" s="48">
        <f>SUM(K21:K22)</f>
        <v>0</v>
      </c>
      <c r="L20" s="48">
        <f>SUM(L21:L22)</f>
        <v>0</v>
      </c>
      <c r="M20" s="13">
        <f>SUM(M21:M22)</f>
        <v>0</v>
      </c>
      <c r="N20" s="976">
        <f>SUM(N21:P22)</f>
        <v>0</v>
      </c>
      <c r="O20" s="976"/>
      <c r="P20" s="977"/>
    </row>
    <row r="21" spans="1:16" ht="12.75" customHeight="1" x14ac:dyDescent="0.2">
      <c r="A21" s="11"/>
      <c r="B21" s="12" t="s">
        <v>39</v>
      </c>
      <c r="C21" s="974">
        <v>458</v>
      </c>
      <c r="D21" s="975"/>
      <c r="E21" s="975"/>
      <c r="F21" s="650">
        <v>20</v>
      </c>
      <c r="G21" s="650">
        <v>0</v>
      </c>
      <c r="H21" s="650">
        <v>0</v>
      </c>
      <c r="I21" s="42">
        <f t="shared" si="1"/>
        <v>438</v>
      </c>
      <c r="J21" s="36">
        <v>0</v>
      </c>
      <c r="K21" s="650">
        <v>0</v>
      </c>
      <c r="L21" s="650">
        <v>0</v>
      </c>
      <c r="M21" s="664">
        <v>0</v>
      </c>
      <c r="N21" s="976">
        <f>SUM(J21-K21+L21-M21)</f>
        <v>0</v>
      </c>
      <c r="O21" s="976"/>
      <c r="P21" s="977"/>
    </row>
    <row r="22" spans="1:16" ht="15" x14ac:dyDescent="0.2">
      <c r="A22" s="11"/>
      <c r="B22" s="12" t="s">
        <v>40</v>
      </c>
      <c r="C22" s="974">
        <v>205</v>
      </c>
      <c r="D22" s="975"/>
      <c r="E22" s="975"/>
      <c r="F22" s="650">
        <v>0</v>
      </c>
      <c r="G22" s="650">
        <v>0</v>
      </c>
      <c r="H22" s="650">
        <v>0</v>
      </c>
      <c r="I22" s="42">
        <f t="shared" si="1"/>
        <v>205</v>
      </c>
      <c r="J22" s="36">
        <v>0</v>
      </c>
      <c r="K22" s="664">
        <v>0</v>
      </c>
      <c r="L22" s="664">
        <v>0</v>
      </c>
      <c r="M22" s="664">
        <v>0</v>
      </c>
      <c r="N22" s="976">
        <f>SUM(J22-K22+L22-M22)</f>
        <v>0</v>
      </c>
      <c r="O22" s="976"/>
      <c r="P22" s="977"/>
    </row>
    <row r="23" spans="1:16" x14ac:dyDescent="0.2">
      <c r="A23" s="9">
        <v>2</v>
      </c>
      <c r="B23" s="10" t="s">
        <v>42</v>
      </c>
      <c r="C23" s="989"/>
      <c r="D23" s="990"/>
      <c r="E23" s="990"/>
      <c r="F23" s="989"/>
      <c r="G23" s="990"/>
      <c r="H23" s="990"/>
      <c r="I23" s="50"/>
      <c r="J23" s="654"/>
      <c r="K23" s="655"/>
      <c r="L23" s="655"/>
      <c r="M23" s="655"/>
      <c r="N23" s="983"/>
      <c r="O23" s="983"/>
      <c r="P23" s="984"/>
    </row>
    <row r="24" spans="1:16" ht="14.25" x14ac:dyDescent="0.2">
      <c r="A24" s="11"/>
      <c r="B24" s="12" t="s">
        <v>43</v>
      </c>
      <c r="C24" s="974">
        <v>0</v>
      </c>
      <c r="D24" s="975"/>
      <c r="E24" s="975"/>
      <c r="F24" s="650">
        <v>0</v>
      </c>
      <c r="G24" s="650">
        <v>0</v>
      </c>
      <c r="H24" s="650">
        <v>0</v>
      </c>
      <c r="I24" s="675">
        <f>SUM(C24-F24+G24-H24)</f>
        <v>0</v>
      </c>
      <c r="J24" s="654"/>
      <c r="K24" s="655"/>
      <c r="L24" s="655"/>
      <c r="M24" s="655"/>
      <c r="N24" s="983"/>
      <c r="O24" s="983"/>
      <c r="P24" s="984"/>
    </row>
    <row r="25" spans="1:16" ht="12.75" customHeight="1" x14ac:dyDescent="0.2">
      <c r="A25" s="11"/>
      <c r="B25" s="12" t="s">
        <v>44</v>
      </c>
      <c r="C25" s="974">
        <v>631</v>
      </c>
      <c r="D25" s="975"/>
      <c r="E25" s="975"/>
      <c r="F25" s="650">
        <v>20</v>
      </c>
      <c r="G25" s="650">
        <v>0</v>
      </c>
      <c r="H25" s="650">
        <v>0</v>
      </c>
      <c r="I25" s="675">
        <f>SUM(C25-F25+G25-H25)</f>
        <v>611</v>
      </c>
      <c r="J25" s="654"/>
      <c r="K25" s="655"/>
      <c r="L25" s="655"/>
      <c r="M25" s="655"/>
      <c r="N25" s="983"/>
      <c r="O25" s="983"/>
      <c r="P25" s="984"/>
    </row>
    <row r="26" spans="1:16" ht="12.75" customHeight="1" x14ac:dyDescent="0.2">
      <c r="A26" s="9"/>
      <c r="B26" s="12" t="s">
        <v>45</v>
      </c>
      <c r="C26" s="974">
        <v>0</v>
      </c>
      <c r="D26" s="975"/>
      <c r="E26" s="975"/>
      <c r="F26" s="650">
        <v>0</v>
      </c>
      <c r="G26" s="650">
        <v>0</v>
      </c>
      <c r="H26" s="650">
        <v>0</v>
      </c>
      <c r="I26" s="675">
        <f>SUM(C26-F26+G26-H26)</f>
        <v>0</v>
      </c>
      <c r="J26" s="654"/>
      <c r="K26" s="655"/>
      <c r="L26" s="655"/>
      <c r="M26" s="655"/>
      <c r="N26" s="983"/>
      <c r="O26" s="983"/>
      <c r="P26" s="984"/>
    </row>
    <row r="27" spans="1:16" ht="14.25" x14ac:dyDescent="0.2">
      <c r="A27" s="14"/>
      <c r="B27" s="15" t="s">
        <v>46</v>
      </c>
      <c r="C27" s="985">
        <v>32</v>
      </c>
      <c r="D27" s="986"/>
      <c r="E27" s="986"/>
      <c r="F27" s="658">
        <v>0</v>
      </c>
      <c r="G27" s="658">
        <v>0</v>
      </c>
      <c r="H27" s="658">
        <v>0</v>
      </c>
      <c r="I27" s="675">
        <f>SUM(C27-F27+G27-H27)</f>
        <v>32</v>
      </c>
      <c r="J27" s="37"/>
      <c r="K27" s="16"/>
      <c r="L27" s="16"/>
      <c r="M27" s="16"/>
      <c r="N27" s="987"/>
      <c r="O27" s="987"/>
      <c r="P27" s="988"/>
    </row>
    <row r="28" spans="1:16" ht="15" thickBot="1" x14ac:dyDescent="0.25">
      <c r="A28" s="17">
        <v>3</v>
      </c>
      <c r="B28" s="18" t="s">
        <v>47</v>
      </c>
      <c r="C28" s="991">
        <v>0</v>
      </c>
      <c r="D28" s="992"/>
      <c r="E28" s="992"/>
      <c r="F28" s="51">
        <v>0</v>
      </c>
      <c r="G28" s="51">
        <v>0</v>
      </c>
      <c r="H28" s="660"/>
      <c r="I28" s="38"/>
      <c r="J28" s="39"/>
      <c r="K28" s="683"/>
      <c r="L28" s="683"/>
      <c r="M28" s="683"/>
      <c r="N28" s="993"/>
      <c r="O28" s="993"/>
      <c r="P28" s="994"/>
    </row>
    <row r="29" spans="1:16" x14ac:dyDescent="0.2">
      <c r="B29" s="642"/>
      <c r="C29" s="995">
        <f>SUM(C24:E27)-C15</f>
        <v>0</v>
      </c>
      <c r="D29" s="996"/>
      <c r="E29" s="996"/>
      <c r="F29" s="24">
        <f>SUM(F24:F27)-F15</f>
        <v>0</v>
      </c>
      <c r="G29" s="24">
        <f>SUM(G24:G27)-G15</f>
        <v>0</v>
      </c>
      <c r="H29" s="24">
        <f>SUM(H24:H27)-H15</f>
        <v>0</v>
      </c>
      <c r="I29" s="24">
        <f>SUM(I24:I27)-I15</f>
        <v>0</v>
      </c>
      <c r="J29" s="8"/>
      <c r="K29" s="8"/>
      <c r="L29" s="8"/>
      <c r="M29" s="8"/>
      <c r="N29" s="997"/>
      <c r="O29" s="997"/>
      <c r="P29" s="997"/>
    </row>
    <row r="30" spans="1:16" x14ac:dyDescent="0.2">
      <c r="A30" s="85" t="s">
        <v>65</v>
      </c>
    </row>
    <row r="33" spans="1:18" ht="12.75" customHeight="1" x14ac:dyDescent="0.2"/>
    <row r="34" spans="1:18" ht="12.75" customHeight="1" x14ac:dyDescent="0.2"/>
    <row r="36" spans="1:18" ht="12.75" customHeight="1" x14ac:dyDescent="0.2">
      <c r="A36" s="951" t="s">
        <v>0</v>
      </c>
      <c r="B36" s="951"/>
      <c r="F36" s="1" t="s">
        <v>1</v>
      </c>
      <c r="M36" s="952" t="s">
        <v>2</v>
      </c>
      <c r="N36" s="952"/>
      <c r="O36" s="952"/>
      <c r="P36" s="952"/>
    </row>
    <row r="37" spans="1:18" ht="12.75" customHeight="1" x14ac:dyDescent="0.2">
      <c r="A37" s="951" t="s">
        <v>3</v>
      </c>
      <c r="B37" s="951"/>
      <c r="M37" s="952"/>
      <c r="N37" s="952"/>
      <c r="O37" s="952"/>
      <c r="P37" s="952"/>
    </row>
    <row r="38" spans="1:18" ht="9.75" customHeight="1" x14ac:dyDescent="0.2">
      <c r="A38" s="951" t="s">
        <v>4</v>
      </c>
      <c r="B38" s="951"/>
    </row>
    <row r="39" spans="1:18" ht="17.25" customHeight="1" x14ac:dyDescent="0.3">
      <c r="F39" s="953" t="s">
        <v>5</v>
      </c>
      <c r="G39" s="953"/>
      <c r="H39" s="953"/>
      <c r="I39" s="953"/>
      <c r="J39" s="953"/>
      <c r="K39" s="953"/>
      <c r="L39" s="953"/>
    </row>
    <row r="40" spans="1:18" ht="12.75" customHeight="1" x14ac:dyDescent="0.2">
      <c r="F40" s="954" t="s">
        <v>64</v>
      </c>
      <c r="G40" s="954"/>
      <c r="H40" s="954"/>
      <c r="I40" s="954"/>
      <c r="J40" s="954"/>
      <c r="K40" s="954"/>
      <c r="L40" s="954"/>
    </row>
    <row r="41" spans="1:18" ht="15" customHeight="1" x14ac:dyDescent="0.2">
      <c r="A41" s="1" t="s">
        <v>6</v>
      </c>
      <c r="C41" s="27"/>
      <c r="D41" s="647">
        <v>1</v>
      </c>
      <c r="E41" s="647">
        <v>5</v>
      </c>
      <c r="K41" s="2"/>
      <c r="L41" s="2"/>
      <c r="M41" s="2"/>
      <c r="N41" s="2"/>
      <c r="O41" s="2"/>
      <c r="P41" s="2"/>
    </row>
    <row r="42" spans="1:18" ht="18" customHeight="1" x14ac:dyDescent="0.2">
      <c r="A42" s="3" t="s">
        <v>7</v>
      </c>
      <c r="B42" s="3"/>
      <c r="C42" s="28"/>
      <c r="D42" s="4">
        <v>0</v>
      </c>
      <c r="E42" s="4">
        <v>8</v>
      </c>
      <c r="I42" s="969">
        <v>2</v>
      </c>
      <c r="K42" s="2"/>
      <c r="L42" s="23" t="s">
        <v>48</v>
      </c>
      <c r="M42" s="970" t="str">
        <f>+M7</f>
        <v>Agustus</v>
      </c>
      <c r="N42" s="971"/>
      <c r="O42" s="647">
        <f>+O7</f>
        <v>0</v>
      </c>
      <c r="P42" s="647">
        <f>+P7</f>
        <v>8</v>
      </c>
    </row>
    <row r="43" spans="1:18" s="3" customFormat="1" ht="12.75" customHeight="1" x14ac:dyDescent="0.2">
      <c r="A43" s="3" t="s">
        <v>60</v>
      </c>
      <c r="C43" s="40">
        <v>0</v>
      </c>
      <c r="D43" s="40">
        <v>1</v>
      </c>
      <c r="E43" s="40">
        <v>1</v>
      </c>
      <c r="I43" s="969"/>
      <c r="J43" s="67"/>
      <c r="K43" s="68"/>
      <c r="L43" s="69" t="s">
        <v>11</v>
      </c>
      <c r="M43" s="972" t="str">
        <f>+M8</f>
        <v>: 2023</v>
      </c>
      <c r="N43" s="973"/>
      <c r="O43" s="40">
        <f>+O8</f>
        <v>2</v>
      </c>
      <c r="P43" s="40">
        <f>+P8</f>
        <v>3</v>
      </c>
    </row>
    <row r="44" spans="1:18" ht="13.5" thickBot="1" x14ac:dyDescent="0.25">
      <c r="C44" s="29"/>
      <c r="D44" s="29"/>
      <c r="K44" s="2"/>
      <c r="L44" s="2"/>
      <c r="N44" s="2"/>
      <c r="O44" s="29"/>
      <c r="P44" s="29"/>
    </row>
    <row r="45" spans="1:18" ht="12.75" customHeight="1" x14ac:dyDescent="0.2">
      <c r="A45" s="938" t="s">
        <v>12</v>
      </c>
      <c r="B45" s="940" t="s">
        <v>13</v>
      </c>
      <c r="C45" s="942" t="s">
        <v>14</v>
      </c>
      <c r="D45" s="943"/>
      <c r="E45" s="943"/>
      <c r="F45" s="943"/>
      <c r="G45" s="943"/>
      <c r="H45" s="943"/>
      <c r="I45" s="944"/>
      <c r="J45" s="945" t="s">
        <v>15</v>
      </c>
      <c r="K45" s="943"/>
      <c r="L45" s="943"/>
      <c r="M45" s="943"/>
      <c r="N45" s="943"/>
      <c r="O45" s="943"/>
      <c r="P45" s="944"/>
    </row>
    <row r="46" spans="1:18" ht="12.75" customHeight="1" x14ac:dyDescent="0.2">
      <c r="A46" s="939"/>
      <c r="B46" s="941"/>
      <c r="C46" s="946" t="s">
        <v>16</v>
      </c>
      <c r="D46" s="947"/>
      <c r="E46" s="947"/>
      <c r="F46" s="4"/>
      <c r="G46" s="4"/>
      <c r="H46" s="4"/>
      <c r="I46" s="640" t="s">
        <v>16</v>
      </c>
      <c r="J46" s="32" t="s">
        <v>16</v>
      </c>
      <c r="K46" s="4"/>
      <c r="L46" s="4"/>
      <c r="M46" s="4"/>
      <c r="N46" s="947" t="s">
        <v>16</v>
      </c>
      <c r="O46" s="947"/>
      <c r="P46" s="948"/>
    </row>
    <row r="47" spans="1:18" ht="12.75" customHeight="1" x14ac:dyDescent="0.2">
      <c r="A47" s="939"/>
      <c r="B47" s="941"/>
      <c r="C47" s="949" t="s">
        <v>8</v>
      </c>
      <c r="D47" s="950"/>
      <c r="E47" s="950"/>
      <c r="F47" s="641" t="s">
        <v>17</v>
      </c>
      <c r="G47" s="641" t="s">
        <v>18</v>
      </c>
      <c r="H47" s="641" t="s">
        <v>19</v>
      </c>
      <c r="I47" s="644" t="s">
        <v>20</v>
      </c>
      <c r="J47" s="33" t="s">
        <v>8</v>
      </c>
      <c r="K47" s="641" t="s">
        <v>17</v>
      </c>
      <c r="L47" s="641" t="s">
        <v>18</v>
      </c>
      <c r="M47" s="641" t="s">
        <v>19</v>
      </c>
      <c r="N47" s="955" t="s">
        <v>20</v>
      </c>
      <c r="O47" s="955"/>
      <c r="P47" s="956"/>
    </row>
    <row r="48" spans="1:18" ht="12.75" customHeight="1" x14ac:dyDescent="0.2">
      <c r="A48" s="939"/>
      <c r="B48" s="941"/>
      <c r="C48" s="957" t="s">
        <v>21</v>
      </c>
      <c r="D48" s="958"/>
      <c r="E48" s="958"/>
      <c r="F48" s="645"/>
      <c r="G48" s="645"/>
      <c r="H48" s="645"/>
      <c r="I48" s="646" t="s">
        <v>22</v>
      </c>
      <c r="J48" s="34" t="s">
        <v>21</v>
      </c>
      <c r="K48" s="645"/>
      <c r="L48" s="645"/>
      <c r="M48" s="645"/>
      <c r="N48" s="958" t="s">
        <v>23</v>
      </c>
      <c r="O48" s="958"/>
      <c r="P48" s="959"/>
      <c r="R48" s="543"/>
    </row>
    <row r="49" spans="1:16" ht="12.75" customHeight="1" x14ac:dyDescent="0.2">
      <c r="A49" s="44" t="s">
        <v>24</v>
      </c>
      <c r="B49" s="45" t="s">
        <v>25</v>
      </c>
      <c r="C49" s="960" t="s">
        <v>26</v>
      </c>
      <c r="D49" s="961"/>
      <c r="E49" s="961"/>
      <c r="F49" s="648" t="s">
        <v>27</v>
      </c>
      <c r="G49" s="648" t="s">
        <v>28</v>
      </c>
      <c r="H49" s="648" t="s">
        <v>29</v>
      </c>
      <c r="I49" s="46" t="s">
        <v>30</v>
      </c>
      <c r="J49" s="47" t="s">
        <v>31</v>
      </c>
      <c r="K49" s="648" t="s">
        <v>32</v>
      </c>
      <c r="L49" s="648" t="s">
        <v>33</v>
      </c>
      <c r="M49" s="648" t="s">
        <v>34</v>
      </c>
      <c r="N49" s="962" t="s">
        <v>35</v>
      </c>
      <c r="O49" s="961"/>
      <c r="P49" s="963"/>
    </row>
    <row r="50" spans="1:16" ht="12.75" customHeight="1" x14ac:dyDescent="0.2">
      <c r="A50" s="5"/>
      <c r="B50" s="6" t="s">
        <v>36</v>
      </c>
      <c r="C50" s="998">
        <f>SUM(C52,C55)</f>
        <v>105</v>
      </c>
      <c r="D50" s="999"/>
      <c r="E50" s="999"/>
      <c r="F50" s="662">
        <f t="shared" ref="F50:N50" si="2">SUM(F52,F55)</f>
        <v>0</v>
      </c>
      <c r="G50" s="662">
        <f t="shared" si="2"/>
        <v>0</v>
      </c>
      <c r="H50" s="662">
        <f t="shared" si="2"/>
        <v>0</v>
      </c>
      <c r="I50" s="7">
        <f t="shared" si="2"/>
        <v>105</v>
      </c>
      <c r="J50" s="7">
        <f t="shared" si="2"/>
        <v>40</v>
      </c>
      <c r="K50" s="7">
        <f t="shared" si="2"/>
        <v>0</v>
      </c>
      <c r="L50" s="7">
        <f t="shared" si="2"/>
        <v>30</v>
      </c>
      <c r="M50" s="7">
        <f t="shared" si="2"/>
        <v>0</v>
      </c>
      <c r="N50" s="1000">
        <f t="shared" si="2"/>
        <v>70</v>
      </c>
      <c r="O50" s="967"/>
      <c r="P50" s="968"/>
    </row>
    <row r="51" spans="1:16" ht="12.75" customHeight="1" x14ac:dyDescent="0.2">
      <c r="A51" s="9">
        <v>1</v>
      </c>
      <c r="B51" s="10" t="s">
        <v>37</v>
      </c>
      <c r="C51" s="980"/>
      <c r="D51" s="981"/>
      <c r="E51" s="981"/>
      <c r="F51" s="655"/>
      <c r="G51" s="655"/>
      <c r="H51" s="655"/>
      <c r="I51" s="35"/>
      <c r="J51" s="654"/>
      <c r="K51" s="655"/>
      <c r="L51" s="655"/>
      <c r="M51" s="655"/>
      <c r="N51" s="981"/>
      <c r="O51" s="981"/>
      <c r="P51" s="982"/>
    </row>
    <row r="52" spans="1:16" ht="12.75" customHeight="1" x14ac:dyDescent="0.2">
      <c r="A52" s="11"/>
      <c r="B52" s="10" t="s">
        <v>38</v>
      </c>
      <c r="C52" s="1001">
        <f>SUM(C53:E54)</f>
        <v>0</v>
      </c>
      <c r="D52" s="1002"/>
      <c r="E52" s="1002"/>
      <c r="F52" s="663">
        <f>SUM(F53:F54)</f>
        <v>0</v>
      </c>
      <c r="G52" s="663">
        <f>SUM(G53:G54)</f>
        <v>0</v>
      </c>
      <c r="H52" s="663">
        <f>SUM(H53:H54)</f>
        <v>0</v>
      </c>
      <c r="I52" s="652">
        <f t="shared" ref="I52:I57" si="3">SUM(C52-F52+G52-H52)</f>
        <v>0</v>
      </c>
      <c r="J52" s="663">
        <f>SUM(J53:J54)</f>
        <v>0</v>
      </c>
      <c r="K52" s="663">
        <f>SUM(K53:K54)</f>
        <v>0</v>
      </c>
      <c r="L52" s="663">
        <f>SUM(L53:L54)</f>
        <v>0</v>
      </c>
      <c r="M52" s="663">
        <f>SUM(M53:M54)</f>
        <v>0</v>
      </c>
      <c r="N52" s="976">
        <f>SUM(N53:P54)</f>
        <v>0</v>
      </c>
      <c r="O52" s="976"/>
      <c r="P52" s="977"/>
    </row>
    <row r="53" spans="1:16" ht="12.75" customHeight="1" x14ac:dyDescent="0.2">
      <c r="A53" s="11"/>
      <c r="B53" s="12" t="s">
        <v>39</v>
      </c>
      <c r="C53" s="1003">
        <v>0</v>
      </c>
      <c r="D53" s="1004"/>
      <c r="E53" s="1004"/>
      <c r="F53" s="664">
        <v>0</v>
      </c>
      <c r="G53" s="664">
        <v>0</v>
      </c>
      <c r="H53" s="664">
        <v>0</v>
      </c>
      <c r="I53" s="680">
        <f t="shared" si="3"/>
        <v>0</v>
      </c>
      <c r="J53" s="79">
        <v>0</v>
      </c>
      <c r="K53" s="79">
        <v>0</v>
      </c>
      <c r="L53" s="79">
        <v>0</v>
      </c>
      <c r="M53" s="79">
        <v>0</v>
      </c>
      <c r="N53" s="976">
        <f>SUM(J53-K53+L53-M53)</f>
        <v>0</v>
      </c>
      <c r="O53" s="976"/>
      <c r="P53" s="977"/>
    </row>
    <row r="54" spans="1:16" ht="12.75" customHeight="1" x14ac:dyDescent="0.2">
      <c r="A54" s="11"/>
      <c r="B54" s="12" t="s">
        <v>40</v>
      </c>
      <c r="C54" s="1003">
        <v>0</v>
      </c>
      <c r="D54" s="1004"/>
      <c r="E54" s="1004"/>
      <c r="F54" s="664">
        <v>0</v>
      </c>
      <c r="G54" s="664">
        <v>0</v>
      </c>
      <c r="H54" s="664">
        <v>0</v>
      </c>
      <c r="I54" s="680">
        <f t="shared" si="3"/>
        <v>0</v>
      </c>
      <c r="J54" s="79">
        <v>0</v>
      </c>
      <c r="K54" s="79">
        <v>0</v>
      </c>
      <c r="L54" s="79">
        <v>0</v>
      </c>
      <c r="M54" s="79">
        <v>0</v>
      </c>
      <c r="N54" s="976">
        <f>SUM(J54-K54+L54-M54)</f>
        <v>0</v>
      </c>
      <c r="O54" s="976"/>
      <c r="P54" s="977"/>
    </row>
    <row r="55" spans="1:16" ht="12.75" customHeight="1" x14ac:dyDescent="0.2">
      <c r="A55" s="11"/>
      <c r="B55" s="10" t="s">
        <v>41</v>
      </c>
      <c r="C55" s="1001">
        <f>SUM(C56:E57)</f>
        <v>105</v>
      </c>
      <c r="D55" s="1002"/>
      <c r="E55" s="1002"/>
      <c r="F55" s="663">
        <f>SUM(F56:F57)</f>
        <v>0</v>
      </c>
      <c r="G55" s="663">
        <f>SUM(G56:G57)</f>
        <v>0</v>
      </c>
      <c r="H55" s="663">
        <f>SUM(H56:H57)</f>
        <v>0</v>
      </c>
      <c r="I55" s="652">
        <f t="shared" si="3"/>
        <v>105</v>
      </c>
      <c r="J55" s="13">
        <f>SUM(J56:J57)</f>
        <v>40</v>
      </c>
      <c r="K55" s="13">
        <f>SUM(K56:K57)</f>
        <v>0</v>
      </c>
      <c r="L55" s="13">
        <f>SUM(L56:L57)</f>
        <v>30</v>
      </c>
      <c r="M55" s="13">
        <f>SUM(M56:M57)</f>
        <v>0</v>
      </c>
      <c r="N55" s="976">
        <f>SUM(N56:P57)</f>
        <v>70</v>
      </c>
      <c r="O55" s="976"/>
      <c r="P55" s="977"/>
    </row>
    <row r="56" spans="1:16" ht="12.75" customHeight="1" x14ac:dyDescent="0.2">
      <c r="A56" s="11"/>
      <c r="B56" s="12" t="s">
        <v>39</v>
      </c>
      <c r="C56" s="1003">
        <v>70</v>
      </c>
      <c r="D56" s="1004"/>
      <c r="E56" s="1004"/>
      <c r="F56" s="664">
        <v>0</v>
      </c>
      <c r="G56" s="664"/>
      <c r="H56" s="664">
        <v>0</v>
      </c>
      <c r="I56" s="680">
        <f t="shared" si="3"/>
        <v>70</v>
      </c>
      <c r="J56" s="36">
        <v>40</v>
      </c>
      <c r="K56" s="664">
        <v>0</v>
      </c>
      <c r="L56" s="664">
        <v>30</v>
      </c>
      <c r="M56" s="664">
        <v>0</v>
      </c>
      <c r="N56" s="976">
        <f>SUM(J56-K56+L56-M56)</f>
        <v>70</v>
      </c>
      <c r="O56" s="976"/>
      <c r="P56" s="977"/>
    </row>
    <row r="57" spans="1:16" ht="12.75" customHeight="1" x14ac:dyDescent="0.2">
      <c r="A57" s="11"/>
      <c r="B57" s="12" t="s">
        <v>40</v>
      </c>
      <c r="C57" s="1003">
        <v>35</v>
      </c>
      <c r="D57" s="1004"/>
      <c r="E57" s="1004"/>
      <c r="F57" s="664">
        <v>0</v>
      </c>
      <c r="G57" s="664">
        <v>0</v>
      </c>
      <c r="H57" s="664">
        <v>0</v>
      </c>
      <c r="I57" s="680">
        <f t="shared" si="3"/>
        <v>35</v>
      </c>
      <c r="J57" s="36">
        <v>0</v>
      </c>
      <c r="K57" s="664">
        <v>0</v>
      </c>
      <c r="L57" s="664">
        <v>0</v>
      </c>
      <c r="M57" s="664">
        <v>0</v>
      </c>
      <c r="N57" s="976">
        <f>SUM(J57-K57+L57-M57)</f>
        <v>0</v>
      </c>
      <c r="O57" s="976"/>
      <c r="P57" s="977"/>
    </row>
    <row r="58" spans="1:16" ht="12.75" customHeight="1" x14ac:dyDescent="0.2">
      <c r="A58" s="9">
        <v>2</v>
      </c>
      <c r="B58" s="10" t="s">
        <v>42</v>
      </c>
      <c r="C58" s="980"/>
      <c r="D58" s="981"/>
      <c r="E58" s="981"/>
      <c r="F58" s="655"/>
      <c r="G58" s="655"/>
      <c r="H58" s="655"/>
      <c r="I58" s="659"/>
      <c r="J58" s="654"/>
      <c r="K58" s="655"/>
      <c r="L58" s="655"/>
      <c r="M58" s="655"/>
      <c r="N58" s="983"/>
      <c r="O58" s="983"/>
      <c r="P58" s="984"/>
    </row>
    <row r="59" spans="1:16" ht="12.75" customHeight="1" x14ac:dyDescent="0.2">
      <c r="A59" s="11"/>
      <c r="B59" s="12" t="s">
        <v>43</v>
      </c>
      <c r="C59" s="1003">
        <v>0</v>
      </c>
      <c r="D59" s="1004"/>
      <c r="E59" s="1004"/>
      <c r="F59" s="664">
        <v>0</v>
      </c>
      <c r="G59" s="664">
        <v>0</v>
      </c>
      <c r="H59" s="664">
        <v>0</v>
      </c>
      <c r="I59" s="652">
        <f>SUM(C59-F59+G59-H59)</f>
        <v>0</v>
      </c>
      <c r="J59" s="654"/>
      <c r="K59" s="655"/>
      <c r="L59" s="655"/>
      <c r="M59" s="655"/>
      <c r="N59" s="983"/>
      <c r="O59" s="983"/>
      <c r="P59" s="984"/>
    </row>
    <row r="60" spans="1:16" ht="12.75" customHeight="1" x14ac:dyDescent="0.2">
      <c r="A60" s="11"/>
      <c r="B60" s="12" t="s">
        <v>44</v>
      </c>
      <c r="C60" s="1003">
        <v>105</v>
      </c>
      <c r="D60" s="1004"/>
      <c r="E60" s="1004"/>
      <c r="F60" s="664">
        <v>0</v>
      </c>
      <c r="G60" s="664">
        <v>0</v>
      </c>
      <c r="H60" s="664">
        <v>0</v>
      </c>
      <c r="I60" s="652">
        <f>SUM(C60-F60+G60-H60)</f>
        <v>105</v>
      </c>
      <c r="J60" s="654"/>
      <c r="K60" s="655"/>
      <c r="L60" s="655"/>
      <c r="M60" s="655"/>
      <c r="N60" s="983"/>
      <c r="O60" s="983"/>
      <c r="P60" s="984"/>
    </row>
    <row r="61" spans="1:16" ht="12.75" customHeight="1" x14ac:dyDescent="0.2">
      <c r="A61" s="9"/>
      <c r="B61" s="12" t="s">
        <v>45</v>
      </c>
      <c r="C61" s="1003">
        <v>0</v>
      </c>
      <c r="D61" s="1004"/>
      <c r="E61" s="1004"/>
      <c r="F61" s="664">
        <v>0</v>
      </c>
      <c r="G61" s="664">
        <v>0</v>
      </c>
      <c r="H61" s="664">
        <v>0</v>
      </c>
      <c r="I61" s="652">
        <f>SUM(C61-F61+G61-H61)</f>
        <v>0</v>
      </c>
      <c r="J61" s="654"/>
      <c r="K61" s="655"/>
      <c r="L61" s="655"/>
      <c r="M61" s="655"/>
      <c r="N61" s="983"/>
      <c r="O61" s="983"/>
      <c r="P61" s="984"/>
    </row>
    <row r="62" spans="1:16" ht="14.25" x14ac:dyDescent="0.2">
      <c r="A62" s="14"/>
      <c r="B62" s="15" t="s">
        <v>46</v>
      </c>
      <c r="C62" s="1005">
        <v>0</v>
      </c>
      <c r="D62" s="1006"/>
      <c r="E62" s="1006"/>
      <c r="F62" s="665">
        <v>0</v>
      </c>
      <c r="G62" s="665">
        <v>0</v>
      </c>
      <c r="H62" s="665">
        <v>0</v>
      </c>
      <c r="I62" s="652">
        <f>SUM(C62-F62+G62-H62)</f>
        <v>0</v>
      </c>
      <c r="J62" s="37"/>
      <c r="K62" s="16"/>
      <c r="L62" s="16"/>
      <c r="M62" s="16"/>
      <c r="N62" s="987"/>
      <c r="O62" s="987"/>
      <c r="P62" s="988"/>
    </row>
    <row r="63" spans="1:16" ht="15" thickBot="1" x14ac:dyDescent="0.25">
      <c r="A63" s="17">
        <v>3</v>
      </c>
      <c r="B63" s="18" t="s">
        <v>47</v>
      </c>
      <c r="C63" s="991">
        <v>0</v>
      </c>
      <c r="D63" s="992"/>
      <c r="E63" s="992"/>
      <c r="F63" s="25">
        <v>0</v>
      </c>
      <c r="G63" s="25">
        <v>0</v>
      </c>
      <c r="H63" s="660"/>
      <c r="I63" s="38"/>
      <c r="J63" s="39"/>
      <c r="K63" s="683"/>
      <c r="L63" s="683"/>
      <c r="M63" s="683"/>
      <c r="N63" s="993"/>
      <c r="O63" s="993"/>
      <c r="P63" s="994"/>
    </row>
    <row r="64" spans="1:16" x14ac:dyDescent="0.2">
      <c r="B64" s="642"/>
      <c r="C64" s="995">
        <f>SUM(C59:E62)-C50</f>
        <v>0</v>
      </c>
      <c r="D64" s="996"/>
      <c r="E64" s="996"/>
      <c r="F64" s="24">
        <f>SUM(F59:F62)-F50</f>
        <v>0</v>
      </c>
      <c r="G64" s="24">
        <f>SUM(G59:G62)-G50</f>
        <v>0</v>
      </c>
      <c r="H64" s="24">
        <f>SUM(H59:H62)-H50</f>
        <v>0</v>
      </c>
      <c r="I64" s="24">
        <f>SUM(I59:I62)-I50</f>
        <v>0</v>
      </c>
      <c r="J64" s="8"/>
      <c r="K64" s="8"/>
      <c r="L64" s="8"/>
      <c r="M64" s="8"/>
      <c r="N64" s="997"/>
      <c r="O64" s="997"/>
      <c r="P64" s="997"/>
    </row>
    <row r="65" spans="1:16" ht="12.75" customHeight="1" x14ac:dyDescent="0.2">
      <c r="A65" s="85" t="s">
        <v>65</v>
      </c>
      <c r="B65" s="642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661"/>
      <c r="O65" s="661"/>
      <c r="P65" s="661"/>
    </row>
    <row r="66" spans="1:16" ht="12.75" customHeight="1" x14ac:dyDescent="0.2">
      <c r="B66" s="642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661"/>
      <c r="O66" s="661"/>
      <c r="P66" s="661"/>
    </row>
    <row r="71" spans="1:16" ht="12.75" customHeight="1" x14ac:dyDescent="0.2">
      <c r="A71" s="951" t="s">
        <v>0</v>
      </c>
      <c r="B71" s="951"/>
      <c r="F71" s="1" t="s">
        <v>1</v>
      </c>
      <c r="M71" s="952" t="s">
        <v>2</v>
      </c>
      <c r="N71" s="952"/>
      <c r="O71" s="952"/>
      <c r="P71" s="952"/>
    </row>
    <row r="72" spans="1:16" ht="12.75" customHeight="1" x14ac:dyDescent="0.2">
      <c r="A72" s="951" t="s">
        <v>3</v>
      </c>
      <c r="B72" s="951"/>
      <c r="G72" s="1" t="s">
        <v>1</v>
      </c>
      <c r="M72" s="952"/>
      <c r="N72" s="952"/>
      <c r="O72" s="952"/>
      <c r="P72" s="952"/>
    </row>
    <row r="73" spans="1:16" ht="7.5" customHeight="1" x14ac:dyDescent="0.2">
      <c r="A73" s="951" t="s">
        <v>4</v>
      </c>
      <c r="B73" s="951"/>
    </row>
    <row r="74" spans="1:16" ht="18" customHeight="1" x14ac:dyDescent="0.3">
      <c r="F74" s="953" t="s">
        <v>5</v>
      </c>
      <c r="G74" s="953"/>
      <c r="H74" s="953"/>
      <c r="I74" s="953"/>
      <c r="J74" s="953"/>
      <c r="K74" s="953"/>
      <c r="L74" s="953"/>
    </row>
    <row r="75" spans="1:16" ht="12.75" customHeight="1" x14ac:dyDescent="0.2">
      <c r="F75" s="954" t="s">
        <v>64</v>
      </c>
      <c r="G75" s="954"/>
      <c r="H75" s="954"/>
      <c r="I75" s="954"/>
      <c r="J75" s="954"/>
      <c r="K75" s="954"/>
      <c r="L75" s="954"/>
    </row>
    <row r="76" spans="1:16" ht="12.75" customHeight="1" x14ac:dyDescent="0.2">
      <c r="A76" s="1" t="s">
        <v>6</v>
      </c>
      <c r="C76" s="27"/>
      <c r="D76" s="647">
        <v>1</v>
      </c>
      <c r="E76" s="647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7</v>
      </c>
      <c r="B77" s="3"/>
      <c r="C77" s="28"/>
      <c r="D77" s="4">
        <v>0</v>
      </c>
      <c r="E77" s="4">
        <v>8</v>
      </c>
      <c r="I77" s="969">
        <v>3</v>
      </c>
      <c r="K77" s="2"/>
      <c r="L77" s="23" t="s">
        <v>8</v>
      </c>
      <c r="M77" s="970" t="str">
        <f>+M42</f>
        <v>Agustus</v>
      </c>
      <c r="N77" s="971"/>
      <c r="O77" s="647">
        <f>+O42</f>
        <v>0</v>
      </c>
      <c r="P77" s="647">
        <f>+P42</f>
        <v>8</v>
      </c>
    </row>
    <row r="78" spans="1:16" s="3" customFormat="1" ht="12.75" customHeight="1" x14ac:dyDescent="0.2">
      <c r="A78" s="3" t="s">
        <v>10</v>
      </c>
      <c r="C78" s="40">
        <v>0</v>
      </c>
      <c r="D78" s="40">
        <v>2</v>
      </c>
      <c r="E78" s="40">
        <v>0</v>
      </c>
      <c r="I78" s="969"/>
      <c r="J78" s="67"/>
      <c r="K78" s="68"/>
      <c r="L78" s="69" t="s">
        <v>11</v>
      </c>
      <c r="M78" s="972" t="str">
        <f>+M43</f>
        <v>: 2023</v>
      </c>
      <c r="N78" s="973"/>
      <c r="O78" s="40">
        <f>+O43</f>
        <v>2</v>
      </c>
      <c r="P78" s="40">
        <f>+P43</f>
        <v>3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938" t="s">
        <v>12</v>
      </c>
      <c r="B80" s="940" t="s">
        <v>13</v>
      </c>
      <c r="C80" s="942" t="s">
        <v>14</v>
      </c>
      <c r="D80" s="943"/>
      <c r="E80" s="943"/>
      <c r="F80" s="943"/>
      <c r="G80" s="943"/>
      <c r="H80" s="943"/>
      <c r="I80" s="944"/>
      <c r="J80" s="945" t="s">
        <v>15</v>
      </c>
      <c r="K80" s="943"/>
      <c r="L80" s="943"/>
      <c r="M80" s="943"/>
      <c r="N80" s="943"/>
      <c r="O80" s="943"/>
      <c r="P80" s="944"/>
    </row>
    <row r="81" spans="1:18" ht="20.100000000000001" customHeight="1" x14ac:dyDescent="0.2">
      <c r="A81" s="939"/>
      <c r="B81" s="941"/>
      <c r="C81" s="946" t="s">
        <v>16</v>
      </c>
      <c r="D81" s="947"/>
      <c r="E81" s="947"/>
      <c r="F81" s="4"/>
      <c r="G81" s="4"/>
      <c r="H81" s="4"/>
      <c r="I81" s="640" t="s">
        <v>16</v>
      </c>
      <c r="J81" s="32" t="s">
        <v>16</v>
      </c>
      <c r="K81" s="4"/>
      <c r="L81" s="4"/>
      <c r="M81" s="4"/>
      <c r="N81" s="947" t="s">
        <v>16</v>
      </c>
      <c r="O81" s="947"/>
      <c r="P81" s="948"/>
      <c r="R81" s="543"/>
    </row>
    <row r="82" spans="1:18" ht="20.100000000000001" customHeight="1" x14ac:dyDescent="0.2">
      <c r="A82" s="939"/>
      <c r="B82" s="941"/>
      <c r="C82" s="949" t="s">
        <v>8</v>
      </c>
      <c r="D82" s="950"/>
      <c r="E82" s="950"/>
      <c r="F82" s="641" t="s">
        <v>17</v>
      </c>
      <c r="G82" s="641" t="s">
        <v>18</v>
      </c>
      <c r="H82" s="641" t="s">
        <v>19</v>
      </c>
      <c r="I82" s="644" t="s">
        <v>20</v>
      </c>
      <c r="J82" s="33" t="s">
        <v>8</v>
      </c>
      <c r="K82" s="641" t="s">
        <v>17</v>
      </c>
      <c r="L82" s="641" t="s">
        <v>18</v>
      </c>
      <c r="M82" s="641" t="s">
        <v>19</v>
      </c>
      <c r="N82" s="955" t="s">
        <v>20</v>
      </c>
      <c r="O82" s="955"/>
      <c r="P82" s="956"/>
    </row>
    <row r="83" spans="1:18" ht="20.100000000000001" customHeight="1" x14ac:dyDescent="0.2">
      <c r="A83" s="939"/>
      <c r="B83" s="941"/>
      <c r="C83" s="957" t="s">
        <v>21</v>
      </c>
      <c r="D83" s="958"/>
      <c r="E83" s="958"/>
      <c r="F83" s="645"/>
      <c r="G83" s="645"/>
      <c r="H83" s="645"/>
      <c r="I83" s="646" t="s">
        <v>22</v>
      </c>
      <c r="J83" s="34" t="s">
        <v>21</v>
      </c>
      <c r="K83" s="645"/>
      <c r="L83" s="645"/>
      <c r="M83" s="645"/>
      <c r="N83" s="958" t="s">
        <v>23</v>
      </c>
      <c r="O83" s="958"/>
      <c r="P83" s="959"/>
    </row>
    <row r="84" spans="1:18" ht="20.100000000000001" customHeight="1" x14ac:dyDescent="0.2">
      <c r="A84" s="44" t="s">
        <v>24</v>
      </c>
      <c r="B84" s="45" t="s">
        <v>25</v>
      </c>
      <c r="C84" s="960" t="s">
        <v>26</v>
      </c>
      <c r="D84" s="961"/>
      <c r="E84" s="961"/>
      <c r="F84" s="648" t="s">
        <v>27</v>
      </c>
      <c r="G84" s="648" t="s">
        <v>28</v>
      </c>
      <c r="H84" s="648" t="s">
        <v>29</v>
      </c>
      <c r="I84" s="46" t="s">
        <v>30</v>
      </c>
      <c r="J84" s="47" t="s">
        <v>31</v>
      </c>
      <c r="K84" s="648" t="s">
        <v>32</v>
      </c>
      <c r="L84" s="648" t="s">
        <v>33</v>
      </c>
      <c r="M84" s="648" t="s">
        <v>34</v>
      </c>
      <c r="N84" s="962" t="s">
        <v>35</v>
      </c>
      <c r="O84" s="961"/>
      <c r="P84" s="963"/>
    </row>
    <row r="85" spans="1:18" ht="20.100000000000001" customHeight="1" x14ac:dyDescent="0.2">
      <c r="A85" s="5"/>
      <c r="B85" s="6" t="s">
        <v>36</v>
      </c>
      <c r="C85" s="998">
        <f>SUM(C87,C90)</f>
        <v>620</v>
      </c>
      <c r="D85" s="999"/>
      <c r="E85" s="999"/>
      <c r="F85" s="662">
        <f t="shared" ref="F85:N85" si="4">SUM(F87,F90)</f>
        <v>42</v>
      </c>
      <c r="G85" s="649">
        <f t="shared" si="4"/>
        <v>0</v>
      </c>
      <c r="H85" s="30">
        <f t="shared" si="4"/>
        <v>0</v>
      </c>
      <c r="I85" s="7">
        <f t="shared" si="4"/>
        <v>578</v>
      </c>
      <c r="J85" s="7">
        <f t="shared" si="4"/>
        <v>0</v>
      </c>
      <c r="K85" s="7">
        <f t="shared" si="4"/>
        <v>0</v>
      </c>
      <c r="L85" s="7">
        <f t="shared" si="4"/>
        <v>0</v>
      </c>
      <c r="M85" s="7">
        <f t="shared" si="4"/>
        <v>0</v>
      </c>
      <c r="N85" s="1000">
        <f t="shared" si="4"/>
        <v>0</v>
      </c>
      <c r="O85" s="967"/>
      <c r="P85" s="968"/>
    </row>
    <row r="86" spans="1:18" ht="20.100000000000001" customHeight="1" x14ac:dyDescent="0.2">
      <c r="A86" s="9">
        <v>1</v>
      </c>
      <c r="B86" s="10" t="s">
        <v>37</v>
      </c>
      <c r="C86" s="980"/>
      <c r="D86" s="981"/>
      <c r="E86" s="981"/>
      <c r="F86" s="655"/>
      <c r="G86" s="655"/>
      <c r="H86" s="655"/>
      <c r="I86" s="35"/>
      <c r="J86" s="654"/>
      <c r="K86" s="655"/>
      <c r="L86" s="655"/>
      <c r="M86" s="655"/>
      <c r="N86" s="981"/>
      <c r="O86" s="981"/>
      <c r="P86" s="982"/>
    </row>
    <row r="87" spans="1:18" ht="20.100000000000001" customHeight="1" x14ac:dyDescent="0.2">
      <c r="A87" s="11"/>
      <c r="B87" s="10" t="s">
        <v>38</v>
      </c>
      <c r="C87" s="1001">
        <f>SUM(C88:E89)</f>
        <v>0</v>
      </c>
      <c r="D87" s="1002"/>
      <c r="E87" s="1002"/>
      <c r="F87" s="663">
        <f>SUM(F88:F89)</f>
        <v>0</v>
      </c>
      <c r="G87" s="653">
        <f>SUM(G88:G89)</f>
        <v>0</v>
      </c>
      <c r="H87" s="663">
        <f>SUM(H88:H89)</f>
        <v>0</v>
      </c>
      <c r="I87" s="652">
        <f t="shared" ref="I87:I92" si="5">SUM(C87-F87+G87-H87)</f>
        <v>0</v>
      </c>
      <c r="J87" s="663">
        <f>SUM(J88:J89)</f>
        <v>0</v>
      </c>
      <c r="K87" s="663">
        <f>SUM(K88:K89)</f>
        <v>0</v>
      </c>
      <c r="L87" s="663">
        <f>SUM(L88:L89)</f>
        <v>0</v>
      </c>
      <c r="M87" s="663">
        <f>SUM(M88:M89)</f>
        <v>0</v>
      </c>
      <c r="N87" s="976">
        <f>SUM(N88:P89)</f>
        <v>0</v>
      </c>
      <c r="O87" s="976"/>
      <c r="P87" s="977"/>
    </row>
    <row r="88" spans="1:18" ht="26.25" customHeight="1" x14ac:dyDescent="0.2">
      <c r="A88" s="11"/>
      <c r="B88" s="12" t="s">
        <v>39</v>
      </c>
      <c r="C88" s="1003">
        <v>0</v>
      </c>
      <c r="D88" s="1004"/>
      <c r="E88" s="1004"/>
      <c r="F88" s="664">
        <v>0</v>
      </c>
      <c r="G88" s="650">
        <v>0</v>
      </c>
      <c r="H88" s="664">
        <v>0</v>
      </c>
      <c r="I88" s="680">
        <f t="shared" si="5"/>
        <v>0</v>
      </c>
      <c r="J88" s="79">
        <v>0</v>
      </c>
      <c r="K88" s="79">
        <v>0</v>
      </c>
      <c r="L88" s="79">
        <v>0</v>
      </c>
      <c r="M88" s="79">
        <v>0</v>
      </c>
      <c r="N88" s="976">
        <f>SUM(J88-K88+L88-M88)</f>
        <v>0</v>
      </c>
      <c r="O88" s="976"/>
      <c r="P88" s="977"/>
    </row>
    <row r="89" spans="1:18" ht="20.100000000000001" customHeight="1" x14ac:dyDescent="0.2">
      <c r="A89" s="11"/>
      <c r="B89" s="12" t="s">
        <v>40</v>
      </c>
      <c r="C89" s="1003">
        <v>0</v>
      </c>
      <c r="D89" s="1004"/>
      <c r="E89" s="1004"/>
      <c r="F89" s="664">
        <v>0</v>
      </c>
      <c r="G89" s="650">
        <v>0</v>
      </c>
      <c r="H89" s="664">
        <v>0</v>
      </c>
      <c r="I89" s="680">
        <f t="shared" si="5"/>
        <v>0</v>
      </c>
      <c r="J89" s="79">
        <v>0</v>
      </c>
      <c r="K89" s="79">
        <v>0</v>
      </c>
      <c r="L89" s="79">
        <v>0</v>
      </c>
      <c r="M89" s="79">
        <v>0</v>
      </c>
      <c r="N89" s="976">
        <f>SUM(J89-K89+L89-M89)</f>
        <v>0</v>
      </c>
      <c r="O89" s="976"/>
      <c r="P89" s="977"/>
    </row>
    <row r="90" spans="1:18" ht="12.75" customHeight="1" x14ac:dyDescent="0.2">
      <c r="A90" s="11"/>
      <c r="B90" s="10" t="s">
        <v>41</v>
      </c>
      <c r="C90" s="1001">
        <f>SUM(C91:E92)</f>
        <v>620</v>
      </c>
      <c r="D90" s="1002"/>
      <c r="E90" s="1002"/>
      <c r="F90" s="653">
        <f>SUM(F91:F92)</f>
        <v>42</v>
      </c>
      <c r="G90" s="653">
        <f>SUM(G91:G92)</f>
        <v>0</v>
      </c>
      <c r="H90" s="653">
        <f>SUM(H91:H92)</f>
        <v>0</v>
      </c>
      <c r="I90" s="675">
        <f t="shared" si="5"/>
        <v>578</v>
      </c>
      <c r="J90" s="13">
        <f>SUM(J91:J92)</f>
        <v>0</v>
      </c>
      <c r="K90" s="13">
        <f>SUM(K91:K92)</f>
        <v>0</v>
      </c>
      <c r="L90" s="13">
        <f>SUM(L91:L92)</f>
        <v>0</v>
      </c>
      <c r="M90" s="13">
        <f>SUM(M91:M92)</f>
        <v>0</v>
      </c>
      <c r="N90" s="976">
        <f>SUM(N91:P92)</f>
        <v>0</v>
      </c>
      <c r="O90" s="976"/>
      <c r="P90" s="977"/>
    </row>
    <row r="91" spans="1:18" ht="12.75" customHeight="1" x14ac:dyDescent="0.2">
      <c r="A91" s="11"/>
      <c r="B91" s="12" t="s">
        <v>39</v>
      </c>
      <c r="C91" s="1003">
        <v>620</v>
      </c>
      <c r="D91" s="1004"/>
      <c r="E91" s="1004"/>
      <c r="F91" s="664">
        <v>42</v>
      </c>
      <c r="G91" s="650">
        <v>0</v>
      </c>
      <c r="H91" s="31">
        <v>0</v>
      </c>
      <c r="I91" s="680">
        <f t="shared" si="5"/>
        <v>578</v>
      </c>
      <c r="J91" s="36">
        <v>0</v>
      </c>
      <c r="K91" s="664">
        <v>0</v>
      </c>
      <c r="L91" s="664">
        <v>0</v>
      </c>
      <c r="M91" s="664">
        <v>0</v>
      </c>
      <c r="N91" s="976">
        <f>SUM(J91-K91+L91-M91)</f>
        <v>0</v>
      </c>
      <c r="O91" s="976"/>
      <c r="P91" s="977"/>
    </row>
    <row r="92" spans="1:18" ht="12.75" customHeight="1" x14ac:dyDescent="0.2">
      <c r="A92" s="11"/>
      <c r="B92" s="12" t="s">
        <v>40</v>
      </c>
      <c r="C92" s="1003">
        <v>0</v>
      </c>
      <c r="D92" s="1004"/>
      <c r="E92" s="1004"/>
      <c r="F92" s="664">
        <v>0</v>
      </c>
      <c r="G92" s="650">
        <v>0</v>
      </c>
      <c r="H92" s="31">
        <v>0</v>
      </c>
      <c r="I92" s="680">
        <f t="shared" si="5"/>
        <v>0</v>
      </c>
      <c r="J92" s="36">
        <v>0</v>
      </c>
      <c r="K92" s="664">
        <v>0</v>
      </c>
      <c r="L92" s="664">
        <v>0</v>
      </c>
      <c r="M92" s="664">
        <v>0</v>
      </c>
      <c r="N92" s="976">
        <f>SUM(J92-K92+L92-M92)</f>
        <v>0</v>
      </c>
      <c r="O92" s="976"/>
      <c r="P92" s="977"/>
    </row>
    <row r="93" spans="1:18" ht="12.75" customHeight="1" x14ac:dyDescent="0.2">
      <c r="A93" s="9">
        <v>2</v>
      </c>
      <c r="B93" s="10" t="s">
        <v>42</v>
      </c>
      <c r="C93" s="980"/>
      <c r="D93" s="981"/>
      <c r="E93" s="981"/>
      <c r="F93" s="655"/>
      <c r="G93" s="655"/>
      <c r="H93" s="655"/>
      <c r="I93" s="659"/>
      <c r="J93" s="654"/>
      <c r="K93" s="655"/>
      <c r="L93" s="655"/>
      <c r="M93" s="655"/>
      <c r="N93" s="983"/>
      <c r="O93" s="983"/>
      <c r="P93" s="984"/>
    </row>
    <row r="94" spans="1:18" ht="14.25" x14ac:dyDescent="0.2">
      <c r="A94" s="11"/>
      <c r="B94" s="12" t="s">
        <v>43</v>
      </c>
      <c r="C94" s="1003">
        <v>50</v>
      </c>
      <c r="D94" s="1004"/>
      <c r="E94" s="1004"/>
      <c r="F94" s="664">
        <v>0</v>
      </c>
      <c r="G94" s="650">
        <v>0</v>
      </c>
      <c r="H94" s="664">
        <v>0</v>
      </c>
      <c r="I94" s="652">
        <f>SUM(C94-F94+G94-H94)</f>
        <v>50</v>
      </c>
      <c r="J94" s="654"/>
      <c r="K94" s="655"/>
      <c r="L94" s="655"/>
      <c r="M94" s="655"/>
      <c r="N94" s="983"/>
      <c r="O94" s="983"/>
      <c r="P94" s="984"/>
    </row>
    <row r="95" spans="1:18" ht="14.25" x14ac:dyDescent="0.2">
      <c r="A95" s="11"/>
      <c r="B95" s="12" t="s">
        <v>44</v>
      </c>
      <c r="C95" s="1003">
        <v>570</v>
      </c>
      <c r="D95" s="1004"/>
      <c r="E95" s="1004"/>
      <c r="F95" s="664">
        <v>42</v>
      </c>
      <c r="G95" s="650">
        <v>0</v>
      </c>
      <c r="H95" s="31">
        <v>0</v>
      </c>
      <c r="I95" s="652">
        <f>SUM(C95-F95+G95-H95)</f>
        <v>528</v>
      </c>
      <c r="J95" s="654"/>
      <c r="K95" s="655"/>
      <c r="L95" s="655"/>
      <c r="M95" s="655"/>
      <c r="N95" s="983"/>
      <c r="O95" s="983"/>
      <c r="P95" s="984"/>
    </row>
    <row r="96" spans="1:18" ht="14.25" x14ac:dyDescent="0.2">
      <c r="A96" s="9"/>
      <c r="B96" s="12" t="s">
        <v>45</v>
      </c>
      <c r="C96" s="1003">
        <v>0</v>
      </c>
      <c r="D96" s="1004"/>
      <c r="E96" s="1004"/>
      <c r="F96" s="664">
        <v>0</v>
      </c>
      <c r="G96" s="664">
        <v>0</v>
      </c>
      <c r="H96" s="664">
        <v>0</v>
      </c>
      <c r="I96" s="652">
        <f>SUM(C96-F96+G96-H96)</f>
        <v>0</v>
      </c>
      <c r="J96" s="654"/>
      <c r="K96" s="655"/>
      <c r="L96" s="655"/>
      <c r="M96" s="655"/>
      <c r="N96" s="983"/>
      <c r="O96" s="983"/>
      <c r="P96" s="984"/>
    </row>
    <row r="97" spans="1:16" ht="12.75" customHeight="1" x14ac:dyDescent="0.2">
      <c r="A97" s="14"/>
      <c r="B97" s="15" t="s">
        <v>46</v>
      </c>
      <c r="C97" s="1005">
        <v>0</v>
      </c>
      <c r="D97" s="1006"/>
      <c r="E97" s="1006"/>
      <c r="F97" s="665">
        <v>0</v>
      </c>
      <c r="G97" s="665">
        <v>0</v>
      </c>
      <c r="H97" s="665">
        <v>0</v>
      </c>
      <c r="I97" s="652">
        <f>SUM(C97-F97+G97-H97)</f>
        <v>0</v>
      </c>
      <c r="J97" s="37"/>
      <c r="K97" s="16"/>
      <c r="L97" s="16"/>
      <c r="M97" s="16"/>
      <c r="N97" s="987"/>
      <c r="O97" s="987"/>
      <c r="P97" s="988"/>
    </row>
    <row r="98" spans="1:16" ht="12.75" customHeight="1" thickBot="1" x14ac:dyDescent="0.25">
      <c r="A98" s="17">
        <v>3</v>
      </c>
      <c r="B98" s="18" t="s">
        <v>47</v>
      </c>
      <c r="C98" s="991"/>
      <c r="D98" s="992"/>
      <c r="E98" s="992"/>
      <c r="F98" s="25">
        <v>0</v>
      </c>
      <c r="G98" s="25">
        <v>0</v>
      </c>
      <c r="H98" s="660"/>
      <c r="I98" s="38"/>
      <c r="J98" s="39"/>
      <c r="K98" s="683"/>
      <c r="L98" s="683"/>
      <c r="M98" s="683"/>
      <c r="N98" s="993"/>
      <c r="O98" s="993"/>
      <c r="P98" s="994"/>
    </row>
    <row r="99" spans="1:16" x14ac:dyDescent="0.2">
      <c r="B99" s="642"/>
      <c r="C99" s="995">
        <f>SUM(C87+C90)-(C94+C95+C96+C97)</f>
        <v>0</v>
      </c>
      <c r="D99" s="996"/>
      <c r="E99" s="996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997"/>
      <c r="O99" s="997"/>
      <c r="P99" s="997"/>
    </row>
    <row r="100" spans="1:16" x14ac:dyDescent="0.2">
      <c r="A100" s="85" t="s">
        <v>65</v>
      </c>
      <c r="C100" s="951"/>
      <c r="D100" s="951"/>
      <c r="E100" s="951"/>
      <c r="N100" s="951"/>
      <c r="O100" s="951"/>
      <c r="P100" s="951"/>
    </row>
    <row r="101" spans="1:16" x14ac:dyDescent="0.2">
      <c r="C101" s="642"/>
      <c r="D101" s="642"/>
      <c r="E101" s="642"/>
      <c r="N101" s="642"/>
      <c r="O101" s="642"/>
      <c r="P101" s="642"/>
    </row>
    <row r="102" spans="1:16" x14ac:dyDescent="0.2">
      <c r="C102" s="642"/>
      <c r="D102" s="642"/>
      <c r="E102" s="642"/>
      <c r="N102" s="642"/>
      <c r="O102" s="642"/>
      <c r="P102" s="642"/>
    </row>
    <row r="103" spans="1:16" ht="12.75" customHeight="1" x14ac:dyDescent="0.2">
      <c r="C103" s="642"/>
      <c r="D103" s="642"/>
      <c r="E103" s="642"/>
      <c r="N103" s="642"/>
      <c r="O103" s="642"/>
      <c r="P103" s="642"/>
    </row>
    <row r="104" spans="1:16" ht="12.75" customHeight="1" x14ac:dyDescent="0.2">
      <c r="C104" s="642"/>
      <c r="D104" s="642"/>
      <c r="E104" s="642"/>
      <c r="N104" s="642"/>
      <c r="O104" s="642"/>
      <c r="P104" s="642"/>
    </row>
    <row r="105" spans="1:16" ht="12.75" customHeight="1" x14ac:dyDescent="0.2">
      <c r="C105" s="642"/>
      <c r="D105" s="642"/>
      <c r="E105" s="642"/>
      <c r="N105" s="642"/>
      <c r="O105" s="642"/>
      <c r="P105" s="642"/>
    </row>
    <row r="106" spans="1:16" ht="12.75" customHeight="1" x14ac:dyDescent="0.2">
      <c r="A106" s="951" t="s">
        <v>0</v>
      </c>
      <c r="B106" s="951"/>
      <c r="F106" s="1" t="s">
        <v>1</v>
      </c>
      <c r="M106" s="952" t="s">
        <v>2</v>
      </c>
      <c r="N106" s="952"/>
      <c r="O106" s="952"/>
      <c r="P106" s="952"/>
    </row>
    <row r="107" spans="1:16" ht="12.75" customHeight="1" x14ac:dyDescent="0.2">
      <c r="A107" s="951" t="s">
        <v>3</v>
      </c>
      <c r="B107" s="951"/>
      <c r="M107" s="952"/>
      <c r="N107" s="952"/>
      <c r="O107" s="952"/>
      <c r="P107" s="952"/>
    </row>
    <row r="108" spans="1:16" ht="13.5" customHeight="1" x14ac:dyDescent="0.2">
      <c r="A108" s="951" t="s">
        <v>4</v>
      </c>
      <c r="B108" s="951"/>
    </row>
    <row r="109" spans="1:16" ht="12.75" customHeight="1" x14ac:dyDescent="0.3">
      <c r="F109" s="953" t="s">
        <v>5</v>
      </c>
      <c r="G109" s="953"/>
      <c r="H109" s="953"/>
      <c r="I109" s="953"/>
      <c r="J109" s="953"/>
      <c r="K109" s="953"/>
      <c r="L109" s="953"/>
    </row>
    <row r="110" spans="1:16" x14ac:dyDescent="0.2">
      <c r="F110" s="954" t="s">
        <v>64</v>
      </c>
      <c r="G110" s="954"/>
      <c r="H110" s="954"/>
      <c r="I110" s="954"/>
      <c r="J110" s="954"/>
      <c r="K110" s="954"/>
      <c r="L110" s="954"/>
    </row>
    <row r="111" spans="1:16" ht="30" customHeight="1" x14ac:dyDescent="0.2">
      <c r="A111" s="1" t="s">
        <v>6</v>
      </c>
      <c r="C111" s="27"/>
      <c r="D111" s="647">
        <v>1</v>
      </c>
      <c r="E111" s="647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7</v>
      </c>
      <c r="C112" s="28"/>
      <c r="D112" s="4">
        <v>0</v>
      </c>
      <c r="E112" s="4">
        <v>8</v>
      </c>
      <c r="I112" s="969">
        <v>4</v>
      </c>
      <c r="K112" s="2"/>
      <c r="L112" s="23" t="s">
        <v>48</v>
      </c>
      <c r="M112" s="970" t="str">
        <f>+M77</f>
        <v>Agustus</v>
      </c>
      <c r="N112" s="971"/>
      <c r="O112" s="647">
        <f>+O77</f>
        <v>0</v>
      </c>
      <c r="P112" s="647">
        <f>+P77</f>
        <v>8</v>
      </c>
    </row>
    <row r="113" spans="1:20" s="3" customFormat="1" ht="20.100000000000001" customHeight="1" x14ac:dyDescent="0.2">
      <c r="A113" s="3" t="s">
        <v>52</v>
      </c>
      <c r="C113" s="40">
        <v>0</v>
      </c>
      <c r="D113" s="40">
        <v>2</v>
      </c>
      <c r="E113" s="40">
        <v>1</v>
      </c>
      <c r="I113" s="969"/>
      <c r="J113" s="67"/>
      <c r="K113" s="68"/>
      <c r="L113" s="69" t="s">
        <v>11</v>
      </c>
      <c r="M113" s="972" t="str">
        <f>+M78</f>
        <v>: 2023</v>
      </c>
      <c r="N113" s="973"/>
      <c r="O113" s="40">
        <f>+O78</f>
        <v>2</v>
      </c>
      <c r="P113" s="40">
        <f>+P78</f>
        <v>3</v>
      </c>
    </row>
    <row r="114" spans="1:20" ht="20.100000000000001" customHeight="1" thickBot="1" x14ac:dyDescent="0.25">
      <c r="A114" s="3"/>
      <c r="B114" s="3"/>
      <c r="C114" s="29"/>
      <c r="D114" s="29"/>
      <c r="K114" s="2"/>
      <c r="L114" s="2"/>
      <c r="N114" s="2"/>
      <c r="O114" s="29"/>
      <c r="P114" s="29"/>
    </row>
    <row r="115" spans="1:20" ht="20.100000000000001" customHeight="1" x14ac:dyDescent="0.2">
      <c r="A115" s="938" t="s">
        <v>12</v>
      </c>
      <c r="B115" s="940" t="s">
        <v>13</v>
      </c>
      <c r="C115" s="942" t="s">
        <v>14</v>
      </c>
      <c r="D115" s="943"/>
      <c r="E115" s="943"/>
      <c r="F115" s="943"/>
      <c r="G115" s="943"/>
      <c r="H115" s="943"/>
      <c r="I115" s="944"/>
      <c r="J115" s="945" t="s">
        <v>15</v>
      </c>
      <c r="K115" s="943"/>
      <c r="L115" s="943"/>
      <c r="M115" s="943"/>
      <c r="N115" s="943"/>
      <c r="O115" s="943"/>
      <c r="P115" s="944"/>
      <c r="R115" s="543"/>
    </row>
    <row r="116" spans="1:20" ht="20.100000000000001" customHeight="1" x14ac:dyDescent="0.2">
      <c r="A116" s="939"/>
      <c r="B116" s="941"/>
      <c r="C116" s="946" t="s">
        <v>16</v>
      </c>
      <c r="D116" s="947"/>
      <c r="E116" s="947"/>
      <c r="F116" s="4"/>
      <c r="G116" s="4"/>
      <c r="H116" s="4"/>
      <c r="I116" s="640" t="s">
        <v>16</v>
      </c>
      <c r="J116" s="32" t="s">
        <v>16</v>
      </c>
      <c r="K116" s="4"/>
      <c r="L116" s="4"/>
      <c r="M116" s="4"/>
      <c r="N116" s="947" t="s">
        <v>16</v>
      </c>
      <c r="O116" s="947"/>
      <c r="P116" s="948"/>
    </row>
    <row r="117" spans="1:20" ht="20.100000000000001" customHeight="1" x14ac:dyDescent="0.2">
      <c r="A117" s="939"/>
      <c r="B117" s="941"/>
      <c r="C117" s="949" t="s">
        <v>8</v>
      </c>
      <c r="D117" s="950"/>
      <c r="E117" s="950"/>
      <c r="F117" s="641" t="s">
        <v>17</v>
      </c>
      <c r="G117" s="641" t="s">
        <v>18</v>
      </c>
      <c r="H117" s="641" t="s">
        <v>19</v>
      </c>
      <c r="I117" s="644" t="s">
        <v>20</v>
      </c>
      <c r="J117" s="33" t="s">
        <v>8</v>
      </c>
      <c r="K117" s="641" t="s">
        <v>17</v>
      </c>
      <c r="L117" s="641" t="s">
        <v>18</v>
      </c>
      <c r="M117" s="641" t="s">
        <v>19</v>
      </c>
      <c r="N117" s="955" t="s">
        <v>20</v>
      </c>
      <c r="O117" s="955"/>
      <c r="P117" s="956"/>
    </row>
    <row r="118" spans="1:20" ht="20.100000000000001" customHeight="1" x14ac:dyDescent="0.2">
      <c r="A118" s="939"/>
      <c r="B118" s="941"/>
      <c r="C118" s="957" t="s">
        <v>21</v>
      </c>
      <c r="D118" s="958"/>
      <c r="E118" s="958"/>
      <c r="F118" s="645"/>
      <c r="G118" s="645"/>
      <c r="H118" s="645"/>
      <c r="I118" s="646" t="s">
        <v>22</v>
      </c>
      <c r="J118" s="34" t="s">
        <v>21</v>
      </c>
      <c r="K118" s="645"/>
      <c r="L118" s="645"/>
      <c r="M118" s="645"/>
      <c r="N118" s="958" t="s">
        <v>23</v>
      </c>
      <c r="O118" s="958"/>
      <c r="P118" s="959"/>
    </row>
    <row r="119" spans="1:20" ht="20.100000000000001" customHeight="1" x14ac:dyDescent="0.2">
      <c r="A119" s="44" t="s">
        <v>24</v>
      </c>
      <c r="B119" s="45" t="s">
        <v>25</v>
      </c>
      <c r="C119" s="960" t="s">
        <v>26</v>
      </c>
      <c r="D119" s="961"/>
      <c r="E119" s="961"/>
      <c r="F119" s="648" t="s">
        <v>27</v>
      </c>
      <c r="G119" s="648" t="s">
        <v>28</v>
      </c>
      <c r="H119" s="648" t="s">
        <v>29</v>
      </c>
      <c r="I119" s="46" t="s">
        <v>30</v>
      </c>
      <c r="J119" s="47" t="s">
        <v>31</v>
      </c>
      <c r="K119" s="648" t="s">
        <v>32</v>
      </c>
      <c r="L119" s="648" t="s">
        <v>33</v>
      </c>
      <c r="M119" s="648" t="s">
        <v>34</v>
      </c>
      <c r="N119" s="962" t="s">
        <v>35</v>
      </c>
      <c r="O119" s="961"/>
      <c r="P119" s="963"/>
    </row>
    <row r="120" spans="1:20" ht="26.25" customHeight="1" x14ac:dyDescent="0.2">
      <c r="A120" s="5"/>
      <c r="B120" s="6" t="s">
        <v>36</v>
      </c>
      <c r="C120" s="998">
        <f>SUM(C122,C125)</f>
        <v>307</v>
      </c>
      <c r="D120" s="999"/>
      <c r="E120" s="999"/>
      <c r="F120" s="662">
        <f t="shared" ref="F120:N120" si="6">SUM(F122,F125)</f>
        <v>60</v>
      </c>
      <c r="G120" s="662">
        <f t="shared" si="6"/>
        <v>117</v>
      </c>
      <c r="H120" s="662">
        <f t="shared" si="6"/>
        <v>0</v>
      </c>
      <c r="I120" s="7">
        <f t="shared" si="6"/>
        <v>364</v>
      </c>
      <c r="J120" s="7">
        <f t="shared" si="6"/>
        <v>0</v>
      </c>
      <c r="K120" s="7">
        <f t="shared" si="6"/>
        <v>0</v>
      </c>
      <c r="L120" s="7">
        <f t="shared" si="6"/>
        <v>200</v>
      </c>
      <c r="M120" s="7">
        <f t="shared" si="6"/>
        <v>0</v>
      </c>
      <c r="N120" s="1000">
        <f t="shared" si="6"/>
        <v>200</v>
      </c>
      <c r="O120" s="967"/>
      <c r="P120" s="968"/>
    </row>
    <row r="121" spans="1:20" ht="20.100000000000001" customHeight="1" x14ac:dyDescent="0.25">
      <c r="A121" s="9">
        <v>1</v>
      </c>
      <c r="B121" s="10" t="s">
        <v>37</v>
      </c>
      <c r="C121" s="1007"/>
      <c r="D121" s="1008"/>
      <c r="E121" s="1008"/>
      <c r="F121" s="667"/>
      <c r="G121" s="667"/>
      <c r="H121" s="667"/>
      <c r="I121" s="70"/>
      <c r="J121" s="666"/>
      <c r="K121" s="667"/>
      <c r="L121" s="667"/>
      <c r="M121" s="667"/>
      <c r="N121" s="1008"/>
      <c r="O121" s="1008"/>
      <c r="P121" s="1009"/>
    </row>
    <row r="122" spans="1:20" ht="20.100000000000001" customHeight="1" x14ac:dyDescent="0.2">
      <c r="A122" s="11"/>
      <c r="B122" s="10" t="s">
        <v>38</v>
      </c>
      <c r="C122" s="1010">
        <f>SUM(C123:E124)</f>
        <v>0</v>
      </c>
      <c r="D122" s="976"/>
      <c r="E122" s="976"/>
      <c r="F122" s="651">
        <f>SUM(F123:F124)</f>
        <v>0</v>
      </c>
      <c r="G122" s="651">
        <f>SUM(G123:G124)</f>
        <v>0</v>
      </c>
      <c r="H122" s="651">
        <f>SUM(H123:H124)</f>
        <v>0</v>
      </c>
      <c r="I122" s="652">
        <f t="shared" ref="I122:I127" si="7">SUM(C122-F122+G122-H122)</f>
        <v>0</v>
      </c>
      <c r="J122" s="651">
        <f>SUM(J123:J124)</f>
        <v>0</v>
      </c>
      <c r="K122" s="651">
        <f>SUM(K123:K124)</f>
        <v>0</v>
      </c>
      <c r="L122" s="651">
        <f>SUM(L123:L124)</f>
        <v>0</v>
      </c>
      <c r="M122" s="651">
        <f>SUM(M123:M124)</f>
        <v>0</v>
      </c>
      <c r="N122" s="976">
        <f>SUM(N123:P124)</f>
        <v>0</v>
      </c>
      <c r="O122" s="976"/>
      <c r="P122" s="977"/>
    </row>
    <row r="123" spans="1:20" ht="20.100000000000001" customHeight="1" x14ac:dyDescent="0.25">
      <c r="A123" s="11"/>
      <c r="B123" s="12" t="s">
        <v>39</v>
      </c>
      <c r="C123" s="1015">
        <v>0</v>
      </c>
      <c r="D123" s="1016"/>
      <c r="E123" s="1016"/>
      <c r="F123" s="670">
        <v>0</v>
      </c>
      <c r="G123" s="670">
        <v>0</v>
      </c>
      <c r="H123" s="670">
        <v>0</v>
      </c>
      <c r="I123" s="680">
        <f t="shared" si="7"/>
        <v>0</v>
      </c>
      <c r="J123" s="71">
        <v>0</v>
      </c>
      <c r="K123" s="71">
        <v>0</v>
      </c>
      <c r="L123" s="71">
        <v>0</v>
      </c>
      <c r="M123" s="71">
        <v>0</v>
      </c>
      <c r="N123" s="976">
        <f>SUM(J123-K123+L123-M123)</f>
        <v>0</v>
      </c>
      <c r="O123" s="976"/>
      <c r="P123" s="977"/>
    </row>
    <row r="124" spans="1:20" ht="20.100000000000001" customHeight="1" x14ac:dyDescent="0.25">
      <c r="A124" s="11"/>
      <c r="B124" s="12" t="s">
        <v>40</v>
      </c>
      <c r="C124" s="1015">
        <v>0</v>
      </c>
      <c r="D124" s="1016"/>
      <c r="E124" s="1016"/>
      <c r="F124" s="670">
        <v>0</v>
      </c>
      <c r="G124" s="670">
        <v>0</v>
      </c>
      <c r="H124" s="670">
        <v>0</v>
      </c>
      <c r="I124" s="680">
        <f t="shared" si="7"/>
        <v>0</v>
      </c>
      <c r="J124" s="71">
        <v>0</v>
      </c>
      <c r="K124" s="71">
        <v>0</v>
      </c>
      <c r="L124" s="71">
        <v>0</v>
      </c>
      <c r="M124" s="71">
        <v>0</v>
      </c>
      <c r="N124" s="976">
        <f>SUM(J124-K124+L124-M124)</f>
        <v>0</v>
      </c>
      <c r="O124" s="976"/>
      <c r="P124" s="977"/>
    </row>
    <row r="125" spans="1:20" ht="24" customHeight="1" x14ac:dyDescent="0.2">
      <c r="A125" s="11"/>
      <c r="B125" s="10" t="s">
        <v>41</v>
      </c>
      <c r="C125" s="1010">
        <f>SUM(C126:E127)</f>
        <v>307</v>
      </c>
      <c r="D125" s="976"/>
      <c r="E125" s="976"/>
      <c r="F125" s="651">
        <f>SUM(F126:F127)</f>
        <v>60</v>
      </c>
      <c r="G125" s="651">
        <f>SUM(G126:G127)</f>
        <v>117</v>
      </c>
      <c r="H125" s="651">
        <f>SUM(H126:H127)</f>
        <v>0</v>
      </c>
      <c r="I125" s="675">
        <f t="shared" si="7"/>
        <v>364</v>
      </c>
      <c r="J125" s="72">
        <f>SUM(J126:J127)</f>
        <v>0</v>
      </c>
      <c r="K125" s="72">
        <f>SUM(K126:K127)</f>
        <v>0</v>
      </c>
      <c r="L125" s="72">
        <f>SUM(L126:L127)</f>
        <v>200</v>
      </c>
      <c r="M125" s="72">
        <f>SUM(M126:M127)</f>
        <v>0</v>
      </c>
      <c r="N125" s="976">
        <f>SUM(N126:P127)</f>
        <v>200</v>
      </c>
      <c r="O125" s="976"/>
      <c r="P125" s="977"/>
    </row>
    <row r="126" spans="1:20" ht="15" x14ac:dyDescent="0.2">
      <c r="A126" s="11"/>
      <c r="B126" s="12" t="s">
        <v>39</v>
      </c>
      <c r="C126" s="1011">
        <v>307</v>
      </c>
      <c r="D126" s="1012"/>
      <c r="E126" s="1012"/>
      <c r="F126" s="670">
        <v>60</v>
      </c>
      <c r="G126" s="668">
        <v>117</v>
      </c>
      <c r="H126" s="670">
        <v>0</v>
      </c>
      <c r="I126" s="680">
        <f t="shared" si="7"/>
        <v>364</v>
      </c>
      <c r="J126" s="73">
        <v>0</v>
      </c>
      <c r="K126" s="670">
        <v>0</v>
      </c>
      <c r="L126" s="670">
        <v>20</v>
      </c>
      <c r="M126" s="670">
        <v>0</v>
      </c>
      <c r="N126" s="976">
        <f>SUM(J126-K126+L126-M126)</f>
        <v>20</v>
      </c>
      <c r="O126" s="976"/>
      <c r="P126" s="977"/>
    </row>
    <row r="127" spans="1:20" ht="12.75" customHeight="1" x14ac:dyDescent="0.2">
      <c r="A127" s="11"/>
      <c r="B127" s="12" t="s">
        <v>40</v>
      </c>
      <c r="C127" s="1011">
        <v>0</v>
      </c>
      <c r="D127" s="1012"/>
      <c r="E127" s="1012"/>
      <c r="F127" s="668">
        <v>0</v>
      </c>
      <c r="G127" s="670">
        <v>0</v>
      </c>
      <c r="H127" s="670">
        <v>0</v>
      </c>
      <c r="I127" s="680">
        <f t="shared" si="7"/>
        <v>0</v>
      </c>
      <c r="J127" s="73">
        <v>0</v>
      </c>
      <c r="K127" s="670">
        <v>0</v>
      </c>
      <c r="L127" s="670">
        <v>180</v>
      </c>
      <c r="M127" s="670">
        <v>0</v>
      </c>
      <c r="N127" s="976">
        <f>SUM(J127-K127+L127-M127)</f>
        <v>180</v>
      </c>
      <c r="O127" s="976"/>
      <c r="P127" s="977"/>
      <c r="T127" s="1" t="s">
        <v>1</v>
      </c>
    </row>
    <row r="128" spans="1:20" ht="12.75" customHeight="1" x14ac:dyDescent="0.25">
      <c r="A128" s="9">
        <v>2</v>
      </c>
      <c r="B128" s="10" t="s">
        <v>42</v>
      </c>
      <c r="C128" s="1007"/>
      <c r="D128" s="1008"/>
      <c r="E128" s="1008"/>
      <c r="F128" s="667"/>
      <c r="G128" s="667"/>
      <c r="H128" s="667"/>
      <c r="I128" s="672"/>
      <c r="J128" s="666"/>
      <c r="K128" s="667"/>
      <c r="L128" s="667"/>
      <c r="M128" s="667"/>
      <c r="N128" s="1013"/>
      <c r="O128" s="1013"/>
      <c r="P128" s="1014"/>
    </row>
    <row r="129" spans="1:16" ht="12.75" customHeight="1" x14ac:dyDescent="0.25">
      <c r="A129" s="11"/>
      <c r="B129" s="12" t="s">
        <v>43</v>
      </c>
      <c r="C129" s="1015">
        <v>0</v>
      </c>
      <c r="D129" s="1016"/>
      <c r="E129" s="1016"/>
      <c r="F129" s="670">
        <v>0</v>
      </c>
      <c r="G129" s="670">
        <v>0</v>
      </c>
      <c r="H129" s="670">
        <v>0</v>
      </c>
      <c r="I129" s="652">
        <f>SUM(C129-F129+G129-H129)</f>
        <v>0</v>
      </c>
      <c r="J129" s="666"/>
      <c r="K129" s="667"/>
      <c r="L129" s="667"/>
      <c r="M129" s="667"/>
      <c r="N129" s="1013"/>
      <c r="O129" s="1013"/>
      <c r="P129" s="1014"/>
    </row>
    <row r="130" spans="1:16" ht="12.75" customHeight="1" x14ac:dyDescent="0.25">
      <c r="A130" s="11"/>
      <c r="B130" s="12" t="s">
        <v>44</v>
      </c>
      <c r="C130" s="1011">
        <v>307</v>
      </c>
      <c r="D130" s="1012"/>
      <c r="E130" s="1012"/>
      <c r="F130" s="668">
        <v>60</v>
      </c>
      <c r="G130" s="668">
        <v>117</v>
      </c>
      <c r="H130" s="668">
        <v>0</v>
      </c>
      <c r="I130" s="675">
        <f>SUM(C130-F130+G130-H130)</f>
        <v>364</v>
      </c>
      <c r="J130" s="666"/>
      <c r="K130" s="667"/>
      <c r="L130" s="667"/>
      <c r="M130" s="667"/>
      <c r="N130" s="1013"/>
      <c r="O130" s="1013"/>
      <c r="P130" s="1014"/>
    </row>
    <row r="131" spans="1:16" ht="12.75" customHeight="1" x14ac:dyDescent="0.25">
      <c r="A131" s="9"/>
      <c r="B131" s="12" t="s">
        <v>45</v>
      </c>
      <c r="C131" s="1011">
        <v>0</v>
      </c>
      <c r="D131" s="1012"/>
      <c r="E131" s="1012"/>
      <c r="F131" s="668">
        <v>0</v>
      </c>
      <c r="G131" s="668">
        <v>0</v>
      </c>
      <c r="H131" s="670">
        <v>0</v>
      </c>
      <c r="I131" s="652">
        <f>SUM(C131-F131+G131-H131)</f>
        <v>0</v>
      </c>
      <c r="J131" s="666"/>
      <c r="K131" s="667"/>
      <c r="L131" s="667"/>
      <c r="M131" s="667"/>
      <c r="N131" s="1013"/>
      <c r="O131" s="1013"/>
      <c r="P131" s="1014"/>
    </row>
    <row r="132" spans="1:16" ht="12.75" customHeight="1" x14ac:dyDescent="0.25">
      <c r="A132" s="14"/>
      <c r="B132" s="15" t="s">
        <v>46</v>
      </c>
      <c r="C132" s="1017">
        <v>0</v>
      </c>
      <c r="D132" s="1018"/>
      <c r="E132" s="1018"/>
      <c r="F132" s="671">
        <v>0</v>
      </c>
      <c r="G132" s="671">
        <v>0</v>
      </c>
      <c r="H132" s="682">
        <v>0</v>
      </c>
      <c r="I132" s="652">
        <f>SUM(C132-F132+G132-H132)</f>
        <v>0</v>
      </c>
      <c r="J132" s="74"/>
      <c r="K132" s="75"/>
      <c r="L132" s="75"/>
      <c r="M132" s="75"/>
      <c r="N132" s="1019"/>
      <c r="O132" s="1019"/>
      <c r="P132" s="1020"/>
    </row>
    <row r="133" spans="1:16" ht="12.75" customHeight="1" thickBot="1" x14ac:dyDescent="0.3">
      <c r="A133" s="17">
        <v>3</v>
      </c>
      <c r="B133" s="18" t="s">
        <v>47</v>
      </c>
      <c r="C133" s="1021">
        <v>0</v>
      </c>
      <c r="D133" s="1022"/>
      <c r="E133" s="1022"/>
      <c r="F133" s="26">
        <v>0</v>
      </c>
      <c r="G133" s="26">
        <v>0</v>
      </c>
      <c r="H133" s="673"/>
      <c r="I133" s="38"/>
      <c r="J133" s="76"/>
      <c r="K133" s="77"/>
      <c r="L133" s="77"/>
      <c r="M133" s="77"/>
      <c r="N133" s="1023"/>
      <c r="O133" s="1024"/>
      <c r="P133" s="1025"/>
    </row>
    <row r="134" spans="1:16" x14ac:dyDescent="0.2">
      <c r="B134" s="642"/>
      <c r="C134" s="995">
        <f>SUM(C129:E132)-C120</f>
        <v>0</v>
      </c>
      <c r="D134" s="996"/>
      <c r="E134" s="996"/>
      <c r="F134" s="24">
        <f>SUM(F129:F132)-F120</f>
        <v>0</v>
      </c>
      <c r="G134" s="24">
        <f>SUM(G129:G132)-G120</f>
        <v>0</v>
      </c>
      <c r="H134" s="24">
        <f>SUM(H129:H132)-H120</f>
        <v>0</v>
      </c>
      <c r="I134" s="24">
        <f>SUM(I129:I132)-I120</f>
        <v>0</v>
      </c>
      <c r="J134" s="8"/>
      <c r="K134" s="8"/>
      <c r="L134" s="8"/>
      <c r="M134" s="8"/>
      <c r="N134" s="997"/>
      <c r="O134" s="997"/>
      <c r="P134" s="997"/>
    </row>
    <row r="135" spans="1:16" ht="12.75" customHeight="1" x14ac:dyDescent="0.2">
      <c r="A135" s="85" t="s">
        <v>65</v>
      </c>
      <c r="B135" s="642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661"/>
      <c r="O135" s="661"/>
      <c r="P135" s="661"/>
    </row>
    <row r="136" spans="1:16" ht="12.75" customHeight="1" x14ac:dyDescent="0.2">
      <c r="B136" s="642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661"/>
      <c r="O136" s="661"/>
      <c r="P136" s="661"/>
    </row>
    <row r="137" spans="1:16" ht="7.5" customHeight="1" x14ac:dyDescent="0.2">
      <c r="C137" s="642"/>
      <c r="D137" s="642"/>
      <c r="E137" s="642"/>
      <c r="I137" s="3"/>
      <c r="N137" s="642"/>
      <c r="O137" s="642"/>
      <c r="P137" s="642"/>
    </row>
    <row r="138" spans="1:16" ht="18" customHeight="1" x14ac:dyDescent="0.2">
      <c r="C138" s="642"/>
      <c r="D138" s="642"/>
      <c r="E138" s="642"/>
      <c r="N138" s="642"/>
      <c r="O138" s="642"/>
      <c r="P138" s="642"/>
    </row>
    <row r="139" spans="1:16" ht="12.75" customHeight="1" x14ac:dyDescent="0.2">
      <c r="C139" s="642"/>
      <c r="D139" s="642"/>
      <c r="E139" s="642"/>
      <c r="N139" s="642"/>
      <c r="O139" s="642"/>
      <c r="P139" s="642"/>
    </row>
    <row r="140" spans="1:16" ht="12.75" customHeight="1" x14ac:dyDescent="0.2">
      <c r="C140" s="642"/>
      <c r="D140" s="642"/>
      <c r="E140" s="642"/>
      <c r="N140" s="642"/>
      <c r="O140" s="642"/>
      <c r="P140" s="642"/>
    </row>
    <row r="141" spans="1:16" ht="12.75" customHeight="1" x14ac:dyDescent="0.2">
      <c r="A141" s="951" t="s">
        <v>0</v>
      </c>
      <c r="B141" s="951"/>
      <c r="F141" s="1" t="s">
        <v>1</v>
      </c>
      <c r="M141" s="952" t="s">
        <v>2</v>
      </c>
      <c r="N141" s="952"/>
      <c r="O141" s="952"/>
      <c r="P141" s="952"/>
    </row>
    <row r="142" spans="1:16" ht="12.75" customHeight="1" x14ac:dyDescent="0.2">
      <c r="A142" s="951" t="s">
        <v>3</v>
      </c>
      <c r="B142" s="951"/>
      <c r="M142" s="952"/>
      <c r="N142" s="952"/>
      <c r="O142" s="952"/>
      <c r="P142" s="952"/>
    </row>
    <row r="143" spans="1:16" ht="30" customHeight="1" x14ac:dyDescent="0.2">
      <c r="A143" s="951" t="s">
        <v>4</v>
      </c>
      <c r="B143" s="951"/>
    </row>
    <row r="144" spans="1:16" ht="25.5" customHeight="1" x14ac:dyDescent="0.3">
      <c r="F144" s="953" t="s">
        <v>5</v>
      </c>
      <c r="G144" s="953"/>
      <c r="H144" s="953"/>
      <c r="I144" s="953"/>
      <c r="J144" s="953"/>
      <c r="K144" s="953"/>
      <c r="L144" s="953"/>
    </row>
    <row r="145" spans="1:18" ht="20.100000000000001" customHeight="1" x14ac:dyDescent="0.2">
      <c r="F145" s="954" t="s">
        <v>64</v>
      </c>
      <c r="G145" s="954"/>
      <c r="H145" s="954"/>
      <c r="I145" s="954"/>
      <c r="J145" s="954"/>
      <c r="K145" s="954"/>
      <c r="L145" s="954"/>
    </row>
    <row r="146" spans="1:18" ht="20.100000000000001" customHeight="1" x14ac:dyDescent="0.2">
      <c r="A146" s="1" t="s">
        <v>6</v>
      </c>
      <c r="C146" s="27"/>
      <c r="D146" s="647">
        <v>1</v>
      </c>
      <c r="E146" s="647">
        <v>5</v>
      </c>
      <c r="K146" s="2"/>
      <c r="L146" s="2"/>
      <c r="M146" s="2"/>
      <c r="N146" s="2"/>
      <c r="O146" s="2"/>
      <c r="P146" s="2"/>
    </row>
    <row r="147" spans="1:18" ht="20.100000000000001" customHeight="1" x14ac:dyDescent="0.2">
      <c r="A147" s="1" t="s">
        <v>7</v>
      </c>
      <c r="C147" s="28"/>
      <c r="D147" s="4">
        <v>0</v>
      </c>
      <c r="E147" s="4">
        <v>8</v>
      </c>
      <c r="I147" s="969">
        <v>5</v>
      </c>
      <c r="K147" s="2"/>
      <c r="L147" s="23" t="s">
        <v>48</v>
      </c>
      <c r="M147" s="970" t="str">
        <f>+M112</f>
        <v>Agustus</v>
      </c>
      <c r="N147" s="971"/>
      <c r="O147" s="647">
        <f>+O112</f>
        <v>0</v>
      </c>
      <c r="P147" s="647">
        <f>+P112</f>
        <v>8</v>
      </c>
    </row>
    <row r="148" spans="1:18" s="3" customFormat="1" ht="20.100000000000001" customHeight="1" x14ac:dyDescent="0.2">
      <c r="A148" s="3" t="s">
        <v>57</v>
      </c>
      <c r="C148" s="40">
        <v>0</v>
      </c>
      <c r="D148" s="40">
        <v>2</v>
      </c>
      <c r="E148" s="40">
        <v>2</v>
      </c>
      <c r="I148" s="969"/>
      <c r="J148" s="67"/>
      <c r="K148" s="68"/>
      <c r="L148" s="69" t="s">
        <v>11</v>
      </c>
      <c r="M148" s="972" t="str">
        <f>+M113</f>
        <v>: 2023</v>
      </c>
      <c r="N148" s="973"/>
      <c r="O148" s="40">
        <f>+O113</f>
        <v>2</v>
      </c>
      <c r="P148" s="40">
        <f>+P113</f>
        <v>3</v>
      </c>
    </row>
    <row r="149" spans="1:18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8" ht="20.100000000000001" customHeight="1" x14ac:dyDescent="0.2">
      <c r="A150" s="938" t="s">
        <v>12</v>
      </c>
      <c r="B150" s="940" t="s">
        <v>13</v>
      </c>
      <c r="C150" s="942" t="s">
        <v>14</v>
      </c>
      <c r="D150" s="943"/>
      <c r="E150" s="943"/>
      <c r="F150" s="943"/>
      <c r="G150" s="943"/>
      <c r="H150" s="943"/>
      <c r="I150" s="944"/>
      <c r="J150" s="945" t="s">
        <v>15</v>
      </c>
      <c r="K150" s="943"/>
      <c r="L150" s="943"/>
      <c r="M150" s="943"/>
      <c r="N150" s="943"/>
      <c r="O150" s="943"/>
      <c r="P150" s="944"/>
    </row>
    <row r="151" spans="1:18" ht="20.100000000000001" customHeight="1" x14ac:dyDescent="0.2">
      <c r="A151" s="939"/>
      <c r="B151" s="941"/>
      <c r="C151" s="946" t="s">
        <v>16</v>
      </c>
      <c r="D151" s="947"/>
      <c r="E151" s="947"/>
      <c r="F151" s="4"/>
      <c r="G151" s="4"/>
      <c r="H151" s="4"/>
      <c r="I151" s="640" t="s">
        <v>16</v>
      </c>
      <c r="J151" s="32" t="s">
        <v>16</v>
      </c>
      <c r="K151" s="4"/>
      <c r="L151" s="4"/>
      <c r="M151" s="4"/>
      <c r="N151" s="947" t="s">
        <v>16</v>
      </c>
      <c r="O151" s="947"/>
      <c r="P151" s="948"/>
      <c r="R151" s="543"/>
    </row>
    <row r="152" spans="1:18" ht="26.25" customHeight="1" x14ac:dyDescent="0.2">
      <c r="A152" s="939"/>
      <c r="B152" s="941"/>
      <c r="C152" s="949" t="s">
        <v>8</v>
      </c>
      <c r="D152" s="950"/>
      <c r="E152" s="950"/>
      <c r="F152" s="641" t="s">
        <v>17</v>
      </c>
      <c r="G152" s="641" t="s">
        <v>18</v>
      </c>
      <c r="H152" s="641" t="s">
        <v>19</v>
      </c>
      <c r="I152" s="644" t="s">
        <v>20</v>
      </c>
      <c r="J152" s="33" t="s">
        <v>8</v>
      </c>
      <c r="K152" s="641" t="s">
        <v>17</v>
      </c>
      <c r="L152" s="641" t="s">
        <v>18</v>
      </c>
      <c r="M152" s="641" t="s">
        <v>19</v>
      </c>
      <c r="N152" s="955" t="s">
        <v>20</v>
      </c>
      <c r="O152" s="955"/>
      <c r="P152" s="956"/>
    </row>
    <row r="153" spans="1:18" ht="20.100000000000001" customHeight="1" x14ac:dyDescent="0.2">
      <c r="A153" s="939"/>
      <c r="B153" s="941"/>
      <c r="C153" s="957" t="s">
        <v>21</v>
      </c>
      <c r="D153" s="958"/>
      <c r="E153" s="958"/>
      <c r="F153" s="645"/>
      <c r="G153" s="645"/>
      <c r="H153" s="645"/>
      <c r="I153" s="646" t="s">
        <v>22</v>
      </c>
      <c r="J153" s="34" t="s">
        <v>21</v>
      </c>
      <c r="K153" s="645"/>
      <c r="L153" s="645"/>
      <c r="M153" s="645"/>
      <c r="N153" s="958" t="s">
        <v>23</v>
      </c>
      <c r="O153" s="958"/>
      <c r="P153" s="959"/>
    </row>
    <row r="154" spans="1:18" ht="20.100000000000001" customHeight="1" x14ac:dyDescent="0.2">
      <c r="A154" s="44" t="s">
        <v>24</v>
      </c>
      <c r="B154" s="45" t="s">
        <v>25</v>
      </c>
      <c r="C154" s="960" t="s">
        <v>26</v>
      </c>
      <c r="D154" s="961"/>
      <c r="E154" s="961"/>
      <c r="F154" s="648" t="s">
        <v>27</v>
      </c>
      <c r="G154" s="648" t="s">
        <v>28</v>
      </c>
      <c r="H154" s="648" t="s">
        <v>29</v>
      </c>
      <c r="I154" s="46" t="s">
        <v>30</v>
      </c>
      <c r="J154" s="47" t="s">
        <v>31</v>
      </c>
      <c r="K154" s="648" t="s">
        <v>32</v>
      </c>
      <c r="L154" s="648" t="s">
        <v>33</v>
      </c>
      <c r="M154" s="648" t="s">
        <v>34</v>
      </c>
      <c r="N154" s="962" t="s">
        <v>35</v>
      </c>
      <c r="O154" s="961"/>
      <c r="P154" s="963"/>
    </row>
    <row r="155" spans="1:18" ht="20.100000000000001" customHeight="1" x14ac:dyDescent="0.2">
      <c r="A155" s="5"/>
      <c r="B155" s="6" t="s">
        <v>36</v>
      </c>
      <c r="C155" s="998">
        <f>SUM(C157,C160)</f>
        <v>180</v>
      </c>
      <c r="D155" s="999"/>
      <c r="E155" s="999"/>
      <c r="F155" s="662">
        <f t="shared" ref="F155:N155" si="8">SUM(F157,F160)</f>
        <v>0</v>
      </c>
      <c r="G155" s="649">
        <f t="shared" si="8"/>
        <v>80</v>
      </c>
      <c r="H155" s="649">
        <f t="shared" si="8"/>
        <v>0</v>
      </c>
      <c r="I155" s="41">
        <f t="shared" si="8"/>
        <v>260</v>
      </c>
      <c r="J155" s="7">
        <f t="shared" si="8"/>
        <v>0</v>
      </c>
      <c r="K155" s="7">
        <f t="shared" si="8"/>
        <v>0</v>
      </c>
      <c r="L155" s="7">
        <f t="shared" si="8"/>
        <v>0</v>
      </c>
      <c r="M155" s="7">
        <f t="shared" si="8"/>
        <v>0</v>
      </c>
      <c r="N155" s="1000">
        <f t="shared" si="8"/>
        <v>0</v>
      </c>
      <c r="O155" s="967"/>
      <c r="P155" s="968"/>
    </row>
    <row r="156" spans="1:18" ht="20.100000000000001" customHeight="1" x14ac:dyDescent="0.2">
      <c r="A156" s="9">
        <v>1</v>
      </c>
      <c r="B156" s="10" t="s">
        <v>37</v>
      </c>
      <c r="C156" s="980"/>
      <c r="D156" s="981"/>
      <c r="E156" s="981"/>
      <c r="F156" s="655"/>
      <c r="G156" s="655"/>
      <c r="H156" s="655"/>
      <c r="I156" s="655"/>
      <c r="J156" s="654"/>
      <c r="K156" s="655"/>
      <c r="L156" s="655"/>
      <c r="M156" s="655"/>
      <c r="N156" s="981"/>
      <c r="O156" s="981"/>
      <c r="P156" s="982"/>
    </row>
    <row r="157" spans="1:18" ht="24" customHeight="1" x14ac:dyDescent="0.2">
      <c r="A157" s="11"/>
      <c r="B157" s="10" t="s">
        <v>38</v>
      </c>
      <c r="C157" s="1001">
        <f>SUM(C158:E159)</f>
        <v>0</v>
      </c>
      <c r="D157" s="1002"/>
      <c r="E157" s="1002"/>
      <c r="F157" s="663">
        <f>SUM(F158:F159)</f>
        <v>0</v>
      </c>
      <c r="G157" s="653">
        <f>SUM(G158:G159)</f>
        <v>0</v>
      </c>
      <c r="H157" s="653">
        <f>SUM(H158:H159)</f>
        <v>0</v>
      </c>
      <c r="I157" s="675">
        <f t="shared" ref="I157:I162" si="9">SUM(C157-F157+G157-H157)</f>
        <v>0</v>
      </c>
      <c r="J157" s="663">
        <f>SUM(J158:J159)</f>
        <v>0</v>
      </c>
      <c r="K157" s="663">
        <f>SUM(K158:K159)</f>
        <v>0</v>
      </c>
      <c r="L157" s="663">
        <f>SUM(L158:L159)</f>
        <v>0</v>
      </c>
      <c r="M157" s="663">
        <f>SUM(M158:M159)</f>
        <v>0</v>
      </c>
      <c r="N157" s="976">
        <f>SUM(N158:P159)</f>
        <v>0</v>
      </c>
      <c r="O157" s="976"/>
      <c r="P157" s="977"/>
    </row>
    <row r="158" spans="1:18" ht="15" x14ac:dyDescent="0.2">
      <c r="A158" s="11"/>
      <c r="B158" s="12" t="s">
        <v>39</v>
      </c>
      <c r="C158" s="1003">
        <v>0</v>
      </c>
      <c r="D158" s="1004"/>
      <c r="E158" s="1004"/>
      <c r="F158" s="664">
        <v>0</v>
      </c>
      <c r="G158" s="650">
        <v>0</v>
      </c>
      <c r="H158" s="650">
        <v>0</v>
      </c>
      <c r="I158" s="42">
        <f t="shared" si="9"/>
        <v>0</v>
      </c>
      <c r="J158" s="79">
        <v>0</v>
      </c>
      <c r="K158" s="79">
        <v>0</v>
      </c>
      <c r="L158" s="79">
        <v>0</v>
      </c>
      <c r="M158" s="79">
        <v>0</v>
      </c>
      <c r="N158" s="976">
        <f>SUM(J158-K158+L158-M158)</f>
        <v>0</v>
      </c>
      <c r="O158" s="976"/>
      <c r="P158" s="977"/>
    </row>
    <row r="159" spans="1:18" ht="15" x14ac:dyDescent="0.2">
      <c r="A159" s="11"/>
      <c r="B159" s="12" t="s">
        <v>40</v>
      </c>
      <c r="C159" s="1003">
        <v>0</v>
      </c>
      <c r="D159" s="1004"/>
      <c r="E159" s="1004"/>
      <c r="F159" s="664">
        <v>0</v>
      </c>
      <c r="G159" s="650">
        <v>0</v>
      </c>
      <c r="H159" s="650">
        <v>0</v>
      </c>
      <c r="I159" s="42">
        <f t="shared" si="9"/>
        <v>0</v>
      </c>
      <c r="J159" s="79">
        <v>0</v>
      </c>
      <c r="K159" s="79">
        <v>0</v>
      </c>
      <c r="L159" s="79">
        <v>0</v>
      </c>
      <c r="M159" s="79">
        <v>0</v>
      </c>
      <c r="N159" s="976">
        <f>SUM(J159-K159+L159-M159)</f>
        <v>0</v>
      </c>
      <c r="O159" s="976"/>
      <c r="P159" s="977"/>
    </row>
    <row r="160" spans="1:18" ht="14.25" x14ac:dyDescent="0.2">
      <c r="A160" s="11"/>
      <c r="B160" s="10" t="s">
        <v>41</v>
      </c>
      <c r="C160" s="1001">
        <f>SUM(C161:E162)</f>
        <v>180</v>
      </c>
      <c r="D160" s="1002"/>
      <c r="E160" s="1002"/>
      <c r="F160" s="663">
        <f>SUM(F161:F162)</f>
        <v>0</v>
      </c>
      <c r="G160" s="653">
        <f>SUM(G161:G162)</f>
        <v>80</v>
      </c>
      <c r="H160" s="653">
        <f>SUM(H161:H162)</f>
        <v>0</v>
      </c>
      <c r="I160" s="675">
        <f t="shared" si="9"/>
        <v>260</v>
      </c>
      <c r="J160" s="13">
        <f>SUM(J161:J162)</f>
        <v>0</v>
      </c>
      <c r="K160" s="13">
        <f>SUM(K161:K162)</f>
        <v>0</v>
      </c>
      <c r="L160" s="13">
        <f>SUM(L161:L162)</f>
        <v>0</v>
      </c>
      <c r="M160" s="13">
        <f>SUM(M161:M162)</f>
        <v>0</v>
      </c>
      <c r="N160" s="976">
        <f>SUM(N161:P162)</f>
        <v>0</v>
      </c>
      <c r="O160" s="976"/>
      <c r="P160" s="977"/>
    </row>
    <row r="161" spans="1:16" ht="12.75" customHeight="1" x14ac:dyDescent="0.2">
      <c r="A161" s="11"/>
      <c r="B161" s="12" t="s">
        <v>39</v>
      </c>
      <c r="C161" s="1003">
        <v>100</v>
      </c>
      <c r="D161" s="1004"/>
      <c r="E161" s="1004"/>
      <c r="F161" s="664">
        <v>0</v>
      </c>
      <c r="G161" s="650">
        <v>0</v>
      </c>
      <c r="H161" s="650">
        <v>0</v>
      </c>
      <c r="I161" s="42">
        <f t="shared" si="9"/>
        <v>100</v>
      </c>
      <c r="J161" s="36">
        <v>0</v>
      </c>
      <c r="K161" s="664">
        <v>0</v>
      </c>
      <c r="L161" s="664">
        <v>0</v>
      </c>
      <c r="M161" s="664">
        <v>0</v>
      </c>
      <c r="N161" s="976">
        <f>SUM(J161-K161+L161-M161)</f>
        <v>0</v>
      </c>
      <c r="O161" s="976"/>
      <c r="P161" s="977"/>
    </row>
    <row r="162" spans="1:16" ht="12.75" customHeight="1" x14ac:dyDescent="0.2">
      <c r="A162" s="11"/>
      <c r="B162" s="12" t="s">
        <v>40</v>
      </c>
      <c r="C162" s="1003">
        <v>80</v>
      </c>
      <c r="D162" s="1004"/>
      <c r="E162" s="1004"/>
      <c r="F162" s="664">
        <v>0</v>
      </c>
      <c r="G162" s="650">
        <v>80</v>
      </c>
      <c r="H162" s="650">
        <v>0</v>
      </c>
      <c r="I162" s="42">
        <f t="shared" si="9"/>
        <v>160</v>
      </c>
      <c r="J162" s="36">
        <v>0</v>
      </c>
      <c r="K162" s="664">
        <v>0</v>
      </c>
      <c r="L162" s="664">
        <v>0</v>
      </c>
      <c r="M162" s="664">
        <v>0</v>
      </c>
      <c r="N162" s="976">
        <f>SUM(J162-K162+L162-M162)</f>
        <v>0</v>
      </c>
      <c r="O162" s="976"/>
      <c r="P162" s="977"/>
    </row>
    <row r="163" spans="1:16" x14ac:dyDescent="0.2">
      <c r="A163" s="9">
        <v>2</v>
      </c>
      <c r="B163" s="10" t="s">
        <v>42</v>
      </c>
      <c r="C163" s="980"/>
      <c r="D163" s="981"/>
      <c r="E163" s="981"/>
      <c r="F163" s="655"/>
      <c r="G163" s="655"/>
      <c r="H163" s="655"/>
      <c r="I163" s="659"/>
      <c r="J163" s="654"/>
      <c r="K163" s="655"/>
      <c r="L163" s="655"/>
      <c r="M163" s="655"/>
      <c r="N163" s="983"/>
      <c r="O163" s="983"/>
      <c r="P163" s="984"/>
    </row>
    <row r="164" spans="1:16" ht="14.25" x14ac:dyDescent="0.2">
      <c r="A164" s="11"/>
      <c r="B164" s="12" t="s">
        <v>43</v>
      </c>
      <c r="C164" s="1003">
        <v>0</v>
      </c>
      <c r="D164" s="1004"/>
      <c r="E164" s="1004"/>
      <c r="F164" s="664">
        <v>0</v>
      </c>
      <c r="G164" s="664">
        <v>0</v>
      </c>
      <c r="H164" s="664">
        <v>0</v>
      </c>
      <c r="I164" s="652">
        <f>SUM(C164-F164+G164-H164)</f>
        <v>0</v>
      </c>
      <c r="J164" s="654"/>
      <c r="K164" s="655"/>
      <c r="L164" s="655"/>
      <c r="M164" s="655"/>
      <c r="N164" s="983"/>
      <c r="O164" s="983"/>
      <c r="P164" s="984"/>
    </row>
    <row r="165" spans="1:16" ht="14.25" x14ac:dyDescent="0.2">
      <c r="A165" s="11"/>
      <c r="B165" s="12" t="s">
        <v>44</v>
      </c>
      <c r="C165" s="1003">
        <v>180</v>
      </c>
      <c r="D165" s="1004"/>
      <c r="E165" s="1004"/>
      <c r="F165" s="664">
        <v>0</v>
      </c>
      <c r="G165" s="664">
        <v>80</v>
      </c>
      <c r="H165" s="664">
        <v>0</v>
      </c>
      <c r="I165" s="652">
        <f>SUM(C165-F165+G165-H165)</f>
        <v>260</v>
      </c>
      <c r="J165" s="654"/>
      <c r="K165" s="655"/>
      <c r="L165" s="655"/>
      <c r="M165" s="655"/>
      <c r="N165" s="983"/>
      <c r="O165" s="983"/>
      <c r="P165" s="984"/>
    </row>
    <row r="166" spans="1:16" ht="14.25" x14ac:dyDescent="0.2">
      <c r="A166" s="9"/>
      <c r="B166" s="12" t="s">
        <v>45</v>
      </c>
      <c r="C166" s="1003">
        <v>0</v>
      </c>
      <c r="D166" s="1004"/>
      <c r="E166" s="1004"/>
      <c r="F166" s="664">
        <v>0</v>
      </c>
      <c r="G166" s="664">
        <v>0</v>
      </c>
      <c r="H166" s="664">
        <v>0</v>
      </c>
      <c r="I166" s="652">
        <f>SUM(C166-F166+G166-H166)</f>
        <v>0</v>
      </c>
      <c r="J166" s="654"/>
      <c r="K166" s="655"/>
      <c r="L166" s="655"/>
      <c r="M166" s="655"/>
      <c r="N166" s="983"/>
      <c r="O166" s="983"/>
      <c r="P166" s="984"/>
    </row>
    <row r="167" spans="1:16" ht="12.75" customHeight="1" x14ac:dyDescent="0.2">
      <c r="A167" s="14"/>
      <c r="B167" s="15" t="s">
        <v>46</v>
      </c>
      <c r="C167" s="1005">
        <v>0</v>
      </c>
      <c r="D167" s="1006"/>
      <c r="E167" s="1006"/>
      <c r="F167" s="665">
        <v>0</v>
      </c>
      <c r="G167" s="665">
        <v>0</v>
      </c>
      <c r="H167" s="665">
        <v>0</v>
      </c>
      <c r="I167" s="652">
        <f>SUM(C167-F167+G167-H167)</f>
        <v>0</v>
      </c>
      <c r="J167" s="37"/>
      <c r="K167" s="16"/>
      <c r="L167" s="16"/>
      <c r="M167" s="16"/>
      <c r="N167" s="987"/>
      <c r="O167" s="987"/>
      <c r="P167" s="988"/>
    </row>
    <row r="168" spans="1:16" ht="12.75" customHeight="1" thickBot="1" x14ac:dyDescent="0.25">
      <c r="A168" s="17">
        <v>3</v>
      </c>
      <c r="B168" s="18" t="s">
        <v>47</v>
      </c>
      <c r="C168" s="991">
        <v>0</v>
      </c>
      <c r="D168" s="992"/>
      <c r="E168" s="992"/>
      <c r="F168" s="25">
        <v>0</v>
      </c>
      <c r="G168" s="25">
        <v>0</v>
      </c>
      <c r="H168" s="660"/>
      <c r="I168" s="38"/>
      <c r="J168" s="39"/>
      <c r="K168" s="683"/>
      <c r="L168" s="683"/>
      <c r="M168" s="683"/>
      <c r="N168" s="993"/>
      <c r="O168" s="993"/>
      <c r="P168" s="994"/>
    </row>
    <row r="169" spans="1:16" ht="7.5" customHeight="1" x14ac:dyDescent="0.2">
      <c r="B169" s="642"/>
      <c r="C169" s="995">
        <f>SUM(C164:E167)-C155</f>
        <v>0</v>
      </c>
      <c r="D169" s="996"/>
      <c r="E169" s="996"/>
      <c r="F169" s="24">
        <f>SUM(F164:F167)-F155</f>
        <v>0</v>
      </c>
      <c r="G169" s="24">
        <f>SUM(G164:G167)-G155</f>
        <v>0</v>
      </c>
      <c r="H169" s="24">
        <f>SUM(H164:H167)-H155</f>
        <v>0</v>
      </c>
      <c r="I169" s="24">
        <f>SUM(I164:I167)-I155</f>
        <v>0</v>
      </c>
      <c r="J169" s="8"/>
      <c r="K169" s="8"/>
      <c r="L169" s="8"/>
      <c r="M169" s="8"/>
      <c r="N169" s="997"/>
      <c r="O169" s="997"/>
      <c r="P169" s="997"/>
    </row>
    <row r="170" spans="1:16" ht="18" customHeight="1" x14ac:dyDescent="0.2">
      <c r="A170" s="85" t="s">
        <v>65</v>
      </c>
      <c r="B170" s="642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661"/>
      <c r="O170" s="661"/>
      <c r="P170" s="661"/>
    </row>
    <row r="171" spans="1:16" ht="12.75" customHeight="1" x14ac:dyDescent="0.2">
      <c r="B171" s="642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661"/>
      <c r="O171" s="661"/>
      <c r="P171" s="661"/>
    </row>
    <row r="172" spans="1:16" ht="12.75" customHeight="1" x14ac:dyDescent="0.2">
      <c r="B172" s="642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661"/>
      <c r="O172" s="661"/>
      <c r="P172" s="661"/>
    </row>
    <row r="173" spans="1:16" ht="12.75" customHeight="1" x14ac:dyDescent="0.2">
      <c r="C173" s="951"/>
      <c r="D173" s="951"/>
      <c r="E173" s="951"/>
      <c r="N173" s="951"/>
      <c r="O173" s="951"/>
      <c r="P173" s="951"/>
    </row>
    <row r="174" spans="1:16" x14ac:dyDescent="0.2">
      <c r="C174" s="642"/>
      <c r="D174" s="642"/>
      <c r="E174" s="642"/>
      <c r="N174" s="642"/>
      <c r="O174" s="642"/>
      <c r="P174" s="642"/>
    </row>
    <row r="175" spans="1:16" ht="30" customHeight="1" x14ac:dyDescent="0.2">
      <c r="C175" s="642"/>
      <c r="D175" s="642"/>
      <c r="E175" s="642"/>
      <c r="N175" s="642"/>
      <c r="O175" s="642"/>
      <c r="P175" s="642"/>
    </row>
    <row r="176" spans="1:16" ht="25.5" customHeight="1" x14ac:dyDescent="0.2">
      <c r="A176" s="951" t="s">
        <v>0</v>
      </c>
      <c r="B176" s="951"/>
      <c r="F176" s="1" t="s">
        <v>1</v>
      </c>
      <c r="M176" s="952" t="s">
        <v>2</v>
      </c>
      <c r="N176" s="952"/>
      <c r="O176" s="952"/>
      <c r="P176" s="952"/>
    </row>
    <row r="177" spans="1:19" ht="20.100000000000001" customHeight="1" x14ac:dyDescent="0.2">
      <c r="A177" s="951" t="s">
        <v>3</v>
      </c>
      <c r="B177" s="951"/>
      <c r="M177" s="952"/>
      <c r="N177" s="952"/>
      <c r="O177" s="952"/>
      <c r="P177" s="952"/>
    </row>
    <row r="178" spans="1:19" ht="20.100000000000001" customHeight="1" x14ac:dyDescent="0.2">
      <c r="A178" s="951" t="s">
        <v>4</v>
      </c>
      <c r="B178" s="951"/>
    </row>
    <row r="179" spans="1:19" ht="20.100000000000001" customHeight="1" x14ac:dyDescent="0.3">
      <c r="F179" s="953" t="s">
        <v>5</v>
      </c>
      <c r="G179" s="953"/>
      <c r="H179" s="953"/>
      <c r="I179" s="953"/>
      <c r="J179" s="953"/>
      <c r="K179" s="953"/>
      <c r="L179" s="953"/>
    </row>
    <row r="180" spans="1:19" ht="20.100000000000001" customHeight="1" x14ac:dyDescent="0.2">
      <c r="F180" s="954" t="s">
        <v>64</v>
      </c>
      <c r="G180" s="954"/>
      <c r="H180" s="954"/>
      <c r="I180" s="954"/>
      <c r="J180" s="954"/>
      <c r="K180" s="954"/>
      <c r="L180" s="954"/>
    </row>
    <row r="181" spans="1:19" ht="20.100000000000001" customHeight="1" x14ac:dyDescent="0.2">
      <c r="A181" s="1" t="s">
        <v>6</v>
      </c>
      <c r="C181" s="27"/>
      <c r="D181" s="647">
        <v>1</v>
      </c>
      <c r="E181" s="647">
        <v>5</v>
      </c>
      <c r="K181" s="2"/>
      <c r="L181" s="2"/>
      <c r="M181" s="2"/>
      <c r="N181" s="2"/>
      <c r="O181" s="2"/>
      <c r="P181" s="2"/>
    </row>
    <row r="182" spans="1:19" ht="20.100000000000001" customHeight="1" x14ac:dyDescent="0.2">
      <c r="A182" s="1" t="s">
        <v>7</v>
      </c>
      <c r="C182" s="28"/>
      <c r="D182" s="4">
        <v>0</v>
      </c>
      <c r="E182" s="4">
        <v>8</v>
      </c>
      <c r="I182" s="1026">
        <v>6</v>
      </c>
      <c r="K182" s="2"/>
      <c r="L182" s="23" t="s">
        <v>48</v>
      </c>
      <c r="M182" s="970" t="str">
        <f>+M147</f>
        <v>Agustus</v>
      </c>
      <c r="N182" s="971"/>
      <c r="O182" s="647">
        <f>+O147</f>
        <v>0</v>
      </c>
      <c r="P182" s="647">
        <f>+P147</f>
        <v>8</v>
      </c>
    </row>
    <row r="183" spans="1:19" s="3" customFormat="1" ht="20.100000000000001" customHeight="1" x14ac:dyDescent="0.2">
      <c r="A183" s="19" t="s">
        <v>51</v>
      </c>
      <c r="B183" s="19"/>
      <c r="C183" s="40">
        <v>0</v>
      </c>
      <c r="D183" s="40">
        <v>3</v>
      </c>
      <c r="E183" s="40">
        <v>0</v>
      </c>
      <c r="I183" s="1026"/>
      <c r="J183" s="67"/>
      <c r="K183" s="68"/>
      <c r="L183" s="69" t="s">
        <v>11</v>
      </c>
      <c r="M183" s="972" t="str">
        <f>+M148</f>
        <v>: 2023</v>
      </c>
      <c r="N183" s="973"/>
      <c r="O183" s="40">
        <f>+O148</f>
        <v>2</v>
      </c>
      <c r="P183" s="40">
        <f>+P148</f>
        <v>3</v>
      </c>
    </row>
    <row r="184" spans="1:19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9" ht="20.100000000000001" customHeight="1" x14ac:dyDescent="0.2">
      <c r="A185" s="938" t="s">
        <v>12</v>
      </c>
      <c r="B185" s="940" t="s">
        <v>13</v>
      </c>
      <c r="C185" s="942" t="s">
        <v>14</v>
      </c>
      <c r="D185" s="943"/>
      <c r="E185" s="943"/>
      <c r="F185" s="943"/>
      <c r="G185" s="943"/>
      <c r="H185" s="943"/>
      <c r="I185" s="944"/>
      <c r="J185" s="945" t="s">
        <v>15</v>
      </c>
      <c r="K185" s="943"/>
      <c r="L185" s="943"/>
      <c r="M185" s="943"/>
      <c r="N185" s="943"/>
      <c r="O185" s="943"/>
      <c r="P185" s="944"/>
      <c r="S185" s="543"/>
    </row>
    <row r="186" spans="1:19" ht="20.100000000000001" customHeight="1" x14ac:dyDescent="0.2">
      <c r="A186" s="939"/>
      <c r="B186" s="941"/>
      <c r="C186" s="946" t="s">
        <v>16</v>
      </c>
      <c r="D186" s="947"/>
      <c r="E186" s="947"/>
      <c r="F186" s="4"/>
      <c r="G186" s="4"/>
      <c r="H186" s="4"/>
      <c r="I186" s="640" t="s">
        <v>16</v>
      </c>
      <c r="J186" s="32" t="s">
        <v>16</v>
      </c>
      <c r="K186" s="4"/>
      <c r="L186" s="4"/>
      <c r="M186" s="4"/>
      <c r="N186" s="947" t="s">
        <v>16</v>
      </c>
      <c r="O186" s="947"/>
      <c r="P186" s="948"/>
    </row>
    <row r="187" spans="1:19" ht="20.100000000000001" customHeight="1" x14ac:dyDescent="0.2">
      <c r="A187" s="939"/>
      <c r="B187" s="941"/>
      <c r="C187" s="949" t="s">
        <v>8</v>
      </c>
      <c r="D187" s="950"/>
      <c r="E187" s="950"/>
      <c r="F187" s="641" t="s">
        <v>17</v>
      </c>
      <c r="G187" s="641" t="s">
        <v>18</v>
      </c>
      <c r="H187" s="641" t="s">
        <v>19</v>
      </c>
      <c r="I187" s="644" t="s">
        <v>20</v>
      </c>
      <c r="J187" s="33" t="s">
        <v>8</v>
      </c>
      <c r="K187" s="641" t="s">
        <v>17</v>
      </c>
      <c r="L187" s="641" t="s">
        <v>18</v>
      </c>
      <c r="M187" s="641" t="s">
        <v>19</v>
      </c>
      <c r="N187" s="955" t="s">
        <v>20</v>
      </c>
      <c r="O187" s="955"/>
      <c r="P187" s="956"/>
    </row>
    <row r="188" spans="1:19" ht="20.100000000000001" customHeight="1" x14ac:dyDescent="0.2">
      <c r="A188" s="939"/>
      <c r="B188" s="941"/>
      <c r="C188" s="957" t="s">
        <v>21</v>
      </c>
      <c r="D188" s="958"/>
      <c r="E188" s="958"/>
      <c r="F188" s="645"/>
      <c r="G188" s="645"/>
      <c r="H188" s="645"/>
      <c r="I188" s="646" t="s">
        <v>22</v>
      </c>
      <c r="J188" s="34" t="s">
        <v>21</v>
      </c>
      <c r="K188" s="645"/>
      <c r="L188" s="645"/>
      <c r="M188" s="645"/>
      <c r="N188" s="958" t="s">
        <v>23</v>
      </c>
      <c r="O188" s="958"/>
      <c r="P188" s="959"/>
    </row>
    <row r="189" spans="1:19" ht="24" customHeight="1" x14ac:dyDescent="0.2">
      <c r="A189" s="44" t="s">
        <v>24</v>
      </c>
      <c r="B189" s="45" t="s">
        <v>25</v>
      </c>
      <c r="C189" s="960" t="s">
        <v>26</v>
      </c>
      <c r="D189" s="961"/>
      <c r="E189" s="961"/>
      <c r="F189" s="648" t="s">
        <v>27</v>
      </c>
      <c r="G189" s="648" t="s">
        <v>28</v>
      </c>
      <c r="H189" s="648" t="s">
        <v>29</v>
      </c>
      <c r="I189" s="46" t="s">
        <v>30</v>
      </c>
      <c r="J189" s="47" t="s">
        <v>31</v>
      </c>
      <c r="K189" s="648" t="s">
        <v>32</v>
      </c>
      <c r="L189" s="648" t="s">
        <v>33</v>
      </c>
      <c r="M189" s="648" t="s">
        <v>34</v>
      </c>
      <c r="N189" s="962" t="s">
        <v>35</v>
      </c>
      <c r="O189" s="961"/>
      <c r="P189" s="963"/>
    </row>
    <row r="190" spans="1:19" ht="15.75" x14ac:dyDescent="0.2">
      <c r="A190" s="5"/>
      <c r="B190" s="6" t="s">
        <v>36</v>
      </c>
      <c r="C190" s="998">
        <f>SUM(C192,C195)</f>
        <v>0</v>
      </c>
      <c r="D190" s="999"/>
      <c r="E190" s="999"/>
      <c r="F190" s="662">
        <f t="shared" ref="F190:N190" si="10">SUM(F192,F195)</f>
        <v>0</v>
      </c>
      <c r="G190" s="662">
        <f t="shared" si="10"/>
        <v>0</v>
      </c>
      <c r="H190" s="662">
        <f t="shared" si="10"/>
        <v>0</v>
      </c>
      <c r="I190" s="7">
        <f t="shared" si="10"/>
        <v>0</v>
      </c>
      <c r="J190" s="7">
        <f t="shared" si="10"/>
        <v>0</v>
      </c>
      <c r="K190" s="7">
        <f t="shared" si="10"/>
        <v>0</v>
      </c>
      <c r="L190" s="7">
        <f t="shared" si="10"/>
        <v>0</v>
      </c>
      <c r="M190" s="7">
        <f t="shared" si="10"/>
        <v>0</v>
      </c>
      <c r="N190" s="1000">
        <f t="shared" si="10"/>
        <v>0</v>
      </c>
      <c r="O190" s="967"/>
      <c r="P190" s="968"/>
    </row>
    <row r="191" spans="1:19" x14ac:dyDescent="0.2">
      <c r="A191" s="9">
        <v>1</v>
      </c>
      <c r="B191" s="10" t="s">
        <v>37</v>
      </c>
      <c r="C191" s="980"/>
      <c r="D191" s="981"/>
      <c r="E191" s="981"/>
      <c r="F191" s="655"/>
      <c r="G191" s="655"/>
      <c r="H191" s="655"/>
      <c r="I191" s="35"/>
      <c r="J191" s="654"/>
      <c r="K191" s="655"/>
      <c r="L191" s="655"/>
      <c r="M191" s="655"/>
      <c r="N191" s="981"/>
      <c r="O191" s="981"/>
      <c r="P191" s="982"/>
    </row>
    <row r="192" spans="1:19" ht="14.25" x14ac:dyDescent="0.2">
      <c r="A192" s="11"/>
      <c r="B192" s="10" t="s">
        <v>38</v>
      </c>
      <c r="C192" s="1001">
        <f>SUM(C193:E194)</f>
        <v>0</v>
      </c>
      <c r="D192" s="1002"/>
      <c r="E192" s="1002"/>
      <c r="F192" s="663">
        <f>SUM(F193:F194)</f>
        <v>0</v>
      </c>
      <c r="G192" s="663">
        <f>SUM(G193:G194)</f>
        <v>0</v>
      </c>
      <c r="H192" s="663">
        <f>SUM(H193:H194)</f>
        <v>0</v>
      </c>
      <c r="I192" s="652">
        <f t="shared" ref="I192:I197" si="11">SUM(C192-F192+G192-H192)</f>
        <v>0</v>
      </c>
      <c r="J192" s="663">
        <f>SUM(J193:J194)</f>
        <v>0</v>
      </c>
      <c r="K192" s="663">
        <f>SUM(K193:K194)</f>
        <v>0</v>
      </c>
      <c r="L192" s="663">
        <f>SUM(L193:L194)</f>
        <v>0</v>
      </c>
      <c r="M192" s="663">
        <f>SUM(M193:M194)</f>
        <v>0</v>
      </c>
      <c r="N192" s="976">
        <f>SUM(N193:P194)</f>
        <v>0</v>
      </c>
      <c r="O192" s="976"/>
      <c r="P192" s="977"/>
    </row>
    <row r="193" spans="1:16" ht="12.75" customHeight="1" x14ac:dyDescent="0.2">
      <c r="A193" s="11"/>
      <c r="B193" s="12" t="s">
        <v>39</v>
      </c>
      <c r="C193" s="1003">
        <v>0</v>
      </c>
      <c r="D193" s="1004"/>
      <c r="E193" s="1004"/>
      <c r="F193" s="664">
        <v>0</v>
      </c>
      <c r="G193" s="664">
        <v>0</v>
      </c>
      <c r="H193" s="664">
        <v>0</v>
      </c>
      <c r="I193" s="680">
        <f t="shared" si="11"/>
        <v>0</v>
      </c>
      <c r="J193" s="79">
        <v>0</v>
      </c>
      <c r="K193" s="79">
        <v>0</v>
      </c>
      <c r="L193" s="79">
        <v>0</v>
      </c>
      <c r="M193" s="79">
        <v>0</v>
      </c>
      <c r="N193" s="976">
        <f>SUM(J193-K193+L193-M193)</f>
        <v>0</v>
      </c>
      <c r="O193" s="976"/>
      <c r="P193" s="977"/>
    </row>
    <row r="194" spans="1:16" ht="12.75" customHeight="1" x14ac:dyDescent="0.2">
      <c r="A194" s="11"/>
      <c r="B194" s="12" t="s">
        <v>40</v>
      </c>
      <c r="C194" s="1003">
        <v>0</v>
      </c>
      <c r="D194" s="1004"/>
      <c r="E194" s="1004"/>
      <c r="F194" s="664">
        <v>0</v>
      </c>
      <c r="G194" s="664">
        <v>0</v>
      </c>
      <c r="H194" s="664">
        <v>0</v>
      </c>
      <c r="I194" s="680">
        <f t="shared" si="11"/>
        <v>0</v>
      </c>
      <c r="J194" s="79">
        <v>0</v>
      </c>
      <c r="K194" s="79">
        <v>0</v>
      </c>
      <c r="L194" s="79">
        <v>0</v>
      </c>
      <c r="M194" s="79">
        <v>0</v>
      </c>
      <c r="N194" s="976">
        <f>SUM(J194-K194+L194-M194)</f>
        <v>0</v>
      </c>
      <c r="O194" s="976"/>
      <c r="P194" s="977"/>
    </row>
    <row r="195" spans="1:16" ht="14.25" x14ac:dyDescent="0.2">
      <c r="A195" s="11"/>
      <c r="B195" s="10" t="s">
        <v>41</v>
      </c>
      <c r="C195" s="1001">
        <f>SUM(C196:E197)</f>
        <v>0</v>
      </c>
      <c r="D195" s="1002"/>
      <c r="E195" s="1002"/>
      <c r="F195" s="663">
        <f>SUM(F196:F197)</f>
        <v>0</v>
      </c>
      <c r="G195" s="663">
        <f>SUM(G196:G197)</f>
        <v>0</v>
      </c>
      <c r="H195" s="663">
        <f>SUM(H196:H197)</f>
        <v>0</v>
      </c>
      <c r="I195" s="652">
        <f t="shared" si="11"/>
        <v>0</v>
      </c>
      <c r="J195" s="13">
        <f>SUM(J196:J197)</f>
        <v>0</v>
      </c>
      <c r="K195" s="13">
        <f>SUM(K196:K197)</f>
        <v>0</v>
      </c>
      <c r="L195" s="13">
        <f>SUM(L196:L197)</f>
        <v>0</v>
      </c>
      <c r="M195" s="13">
        <f>SUM(M196:M197)</f>
        <v>0</v>
      </c>
      <c r="N195" s="976">
        <f>SUM(N196:P197)</f>
        <v>0</v>
      </c>
      <c r="O195" s="976"/>
      <c r="P195" s="977"/>
    </row>
    <row r="196" spans="1:16" ht="15" x14ac:dyDescent="0.2">
      <c r="A196" s="11"/>
      <c r="B196" s="12" t="s">
        <v>39</v>
      </c>
      <c r="C196" s="1003">
        <v>0</v>
      </c>
      <c r="D196" s="1004"/>
      <c r="E196" s="1004"/>
      <c r="F196" s="664">
        <v>0</v>
      </c>
      <c r="G196" s="664">
        <v>0</v>
      </c>
      <c r="H196" s="664">
        <v>0</v>
      </c>
      <c r="I196" s="680">
        <f t="shared" si="11"/>
        <v>0</v>
      </c>
      <c r="J196" s="36">
        <v>0</v>
      </c>
      <c r="K196" s="664">
        <v>0</v>
      </c>
      <c r="L196" s="664">
        <v>0</v>
      </c>
      <c r="M196" s="664">
        <v>0</v>
      </c>
      <c r="N196" s="976">
        <f>SUM(J196-K196+L196-M196)</f>
        <v>0</v>
      </c>
      <c r="O196" s="976"/>
      <c r="P196" s="977"/>
    </row>
    <row r="197" spans="1:16" ht="15" x14ac:dyDescent="0.2">
      <c r="A197" s="11"/>
      <c r="B197" s="12" t="s">
        <v>40</v>
      </c>
      <c r="C197" s="1003">
        <v>0</v>
      </c>
      <c r="D197" s="1004"/>
      <c r="E197" s="1004"/>
      <c r="F197" s="664">
        <v>0</v>
      </c>
      <c r="G197" s="664">
        <v>0</v>
      </c>
      <c r="H197" s="664">
        <v>0</v>
      </c>
      <c r="I197" s="680">
        <f t="shared" si="11"/>
        <v>0</v>
      </c>
      <c r="J197" s="36">
        <v>0</v>
      </c>
      <c r="K197" s="664">
        <v>0</v>
      </c>
      <c r="L197" s="664">
        <v>0</v>
      </c>
      <c r="M197" s="664">
        <v>0</v>
      </c>
      <c r="N197" s="976">
        <f>SUM(J197-K197+L197-M197)</f>
        <v>0</v>
      </c>
      <c r="O197" s="976"/>
      <c r="P197" s="977"/>
    </row>
    <row r="198" spans="1:16" x14ac:dyDescent="0.2">
      <c r="A198" s="9">
        <v>2</v>
      </c>
      <c r="B198" s="10" t="s">
        <v>42</v>
      </c>
      <c r="C198" s="980"/>
      <c r="D198" s="981"/>
      <c r="E198" s="981"/>
      <c r="F198" s="655"/>
      <c r="G198" s="655"/>
      <c r="H198" s="655"/>
      <c r="I198" s="659"/>
      <c r="J198" s="654"/>
      <c r="K198" s="655"/>
      <c r="L198" s="655"/>
      <c r="M198" s="655"/>
      <c r="N198" s="983"/>
      <c r="O198" s="983"/>
      <c r="P198" s="984"/>
    </row>
    <row r="199" spans="1:16" ht="12.75" customHeight="1" x14ac:dyDescent="0.2">
      <c r="A199" s="11"/>
      <c r="B199" s="12" t="s">
        <v>43</v>
      </c>
      <c r="C199" s="1003">
        <v>0</v>
      </c>
      <c r="D199" s="1004"/>
      <c r="E199" s="1004"/>
      <c r="F199" s="664">
        <v>0</v>
      </c>
      <c r="G199" s="664">
        <v>0</v>
      </c>
      <c r="H199" s="664">
        <v>0</v>
      </c>
      <c r="I199" s="652">
        <f>SUM(C199-F199+G199-H199)</f>
        <v>0</v>
      </c>
      <c r="J199" s="654"/>
      <c r="K199" s="655"/>
      <c r="L199" s="655"/>
      <c r="M199" s="655"/>
      <c r="N199" s="983"/>
      <c r="O199" s="983"/>
      <c r="P199" s="984"/>
    </row>
    <row r="200" spans="1:16" ht="12.75" customHeight="1" x14ac:dyDescent="0.2">
      <c r="A200" s="11"/>
      <c r="B200" s="12" t="s">
        <v>44</v>
      </c>
      <c r="C200" s="1003">
        <v>0</v>
      </c>
      <c r="D200" s="1004"/>
      <c r="E200" s="1004"/>
      <c r="F200" s="664">
        <v>0</v>
      </c>
      <c r="G200" s="664">
        <v>0</v>
      </c>
      <c r="H200" s="664">
        <v>0</v>
      </c>
      <c r="I200" s="652">
        <f>SUM(C200-F200+G200-H200)</f>
        <v>0</v>
      </c>
      <c r="J200" s="654"/>
      <c r="K200" s="655"/>
      <c r="L200" s="655"/>
      <c r="M200" s="655"/>
      <c r="N200" s="983"/>
      <c r="O200" s="983"/>
      <c r="P200" s="984"/>
    </row>
    <row r="201" spans="1:16" ht="7.5" customHeight="1" x14ac:dyDescent="0.2">
      <c r="A201" s="9"/>
      <c r="B201" s="12" t="s">
        <v>45</v>
      </c>
      <c r="C201" s="1003">
        <v>0</v>
      </c>
      <c r="D201" s="1004"/>
      <c r="E201" s="1004"/>
      <c r="F201" s="664">
        <v>0</v>
      </c>
      <c r="G201" s="664">
        <v>0</v>
      </c>
      <c r="H201" s="664">
        <v>0</v>
      </c>
      <c r="I201" s="652">
        <f>SUM(C201-F201+G201-H201)</f>
        <v>0</v>
      </c>
      <c r="J201" s="654"/>
      <c r="K201" s="655"/>
      <c r="L201" s="655"/>
      <c r="M201" s="655"/>
      <c r="N201" s="983"/>
      <c r="O201" s="983"/>
      <c r="P201" s="984"/>
    </row>
    <row r="202" spans="1:16" ht="18" customHeight="1" x14ac:dyDescent="0.2">
      <c r="A202" s="14"/>
      <c r="B202" s="15" t="s">
        <v>46</v>
      </c>
      <c r="C202" s="1005">
        <v>0</v>
      </c>
      <c r="D202" s="1006"/>
      <c r="E202" s="1006"/>
      <c r="F202" s="665">
        <v>0</v>
      </c>
      <c r="G202" s="665">
        <v>0</v>
      </c>
      <c r="H202" s="665">
        <v>0</v>
      </c>
      <c r="I202" s="652">
        <f>SUM(C202-F202+G202-H202)</f>
        <v>0</v>
      </c>
      <c r="J202" s="37"/>
      <c r="K202" s="16"/>
      <c r="L202" s="16"/>
      <c r="M202" s="16"/>
      <c r="N202" s="987"/>
      <c r="O202" s="987"/>
      <c r="P202" s="988"/>
    </row>
    <row r="203" spans="1:16" ht="12.75" customHeight="1" thickBot="1" x14ac:dyDescent="0.25">
      <c r="A203" s="17">
        <v>3</v>
      </c>
      <c r="B203" s="18" t="s">
        <v>47</v>
      </c>
      <c r="C203" s="991">
        <v>0</v>
      </c>
      <c r="D203" s="992"/>
      <c r="E203" s="992"/>
      <c r="F203" s="25">
        <v>0</v>
      </c>
      <c r="G203" s="25">
        <v>0</v>
      </c>
      <c r="H203" s="660"/>
      <c r="I203" s="38"/>
      <c r="J203" s="39"/>
      <c r="K203" s="683"/>
      <c r="L203" s="683"/>
      <c r="M203" s="683"/>
      <c r="N203" s="993"/>
      <c r="O203" s="993"/>
      <c r="P203" s="994"/>
    </row>
    <row r="204" spans="1:16" x14ac:dyDescent="0.2">
      <c r="B204" s="642"/>
      <c r="C204" s="995">
        <f>SUM(C199:E202)-C190</f>
        <v>0</v>
      </c>
      <c r="D204" s="996"/>
      <c r="E204" s="996"/>
      <c r="F204" s="24">
        <f>SUM(F199:F202)-F190</f>
        <v>0</v>
      </c>
      <c r="G204" s="24">
        <f>SUM(G199:G202)-G190</f>
        <v>0</v>
      </c>
      <c r="H204" s="24">
        <f>SUM(H199:H202)-H190</f>
        <v>0</v>
      </c>
      <c r="I204" s="24">
        <f>SUM(I199:I202)-I190</f>
        <v>0</v>
      </c>
      <c r="J204" s="8"/>
      <c r="K204" s="8"/>
      <c r="L204" s="8"/>
      <c r="M204" s="8"/>
      <c r="N204" s="997"/>
      <c r="O204" s="997"/>
      <c r="P204" s="997"/>
    </row>
    <row r="205" spans="1:16" x14ac:dyDescent="0.2">
      <c r="A205" s="85" t="s">
        <v>65</v>
      </c>
      <c r="B205" s="642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661"/>
      <c r="O205" s="661"/>
      <c r="P205" s="661"/>
    </row>
    <row r="206" spans="1:16" x14ac:dyDescent="0.2">
      <c r="B206" s="642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661"/>
      <c r="O206" s="661"/>
      <c r="P206" s="661"/>
    </row>
    <row r="207" spans="1:16" ht="30" customHeight="1" x14ac:dyDescent="0.2">
      <c r="B207" s="642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661"/>
      <c r="O207" s="661"/>
      <c r="P207" s="661"/>
    </row>
    <row r="208" spans="1:16" ht="25.5" customHeight="1" x14ac:dyDescent="0.2">
      <c r="C208" s="642"/>
      <c r="D208" s="642"/>
      <c r="E208" s="642"/>
      <c r="N208" s="642"/>
      <c r="O208" s="642"/>
      <c r="P208" s="642"/>
    </row>
    <row r="209" spans="1:19" ht="20.100000000000001" customHeight="1" x14ac:dyDescent="0.2">
      <c r="C209" s="642"/>
      <c r="D209" s="642"/>
      <c r="E209" s="642"/>
      <c r="N209" s="642"/>
      <c r="O209" s="642"/>
      <c r="P209" s="642"/>
    </row>
    <row r="210" spans="1:19" ht="20.100000000000001" customHeight="1" x14ac:dyDescent="0.2">
      <c r="C210" s="951"/>
      <c r="D210" s="951"/>
      <c r="E210" s="951"/>
      <c r="N210" s="951"/>
      <c r="O210" s="951"/>
      <c r="P210" s="951"/>
    </row>
    <row r="211" spans="1:19" ht="20.100000000000001" customHeight="1" x14ac:dyDescent="0.2">
      <c r="A211" s="951" t="s">
        <v>0</v>
      </c>
      <c r="B211" s="951"/>
      <c r="F211" s="1" t="s">
        <v>1</v>
      </c>
      <c r="M211" s="952" t="s">
        <v>2</v>
      </c>
      <c r="N211" s="952"/>
      <c r="O211" s="952"/>
      <c r="P211" s="952"/>
    </row>
    <row r="212" spans="1:19" ht="20.100000000000001" customHeight="1" x14ac:dyDescent="0.2">
      <c r="A212" s="951" t="s">
        <v>3</v>
      </c>
      <c r="B212" s="951"/>
      <c r="M212" s="952"/>
      <c r="N212" s="952"/>
      <c r="O212" s="952"/>
      <c r="P212" s="952"/>
    </row>
    <row r="213" spans="1:19" ht="20.100000000000001" customHeight="1" x14ac:dyDescent="0.2">
      <c r="A213" s="951" t="s">
        <v>4</v>
      </c>
      <c r="B213" s="951"/>
    </row>
    <row r="214" spans="1:19" ht="20.100000000000001" customHeight="1" x14ac:dyDescent="0.3">
      <c r="F214" s="953" t="s">
        <v>5</v>
      </c>
      <c r="G214" s="953"/>
      <c r="H214" s="953"/>
      <c r="I214" s="953"/>
      <c r="J214" s="953"/>
      <c r="K214" s="953"/>
      <c r="L214" s="953"/>
    </row>
    <row r="215" spans="1:19" ht="20.100000000000001" customHeight="1" x14ac:dyDescent="0.2">
      <c r="F215" s="954" t="s">
        <v>64</v>
      </c>
      <c r="G215" s="954"/>
      <c r="H215" s="954"/>
      <c r="I215" s="954"/>
      <c r="J215" s="954"/>
      <c r="K215" s="954"/>
      <c r="L215" s="954"/>
    </row>
    <row r="216" spans="1:19" ht="26.25" customHeight="1" x14ac:dyDescent="0.2">
      <c r="A216" s="1" t="s">
        <v>6</v>
      </c>
      <c r="C216" s="27"/>
      <c r="D216" s="647">
        <v>1</v>
      </c>
      <c r="E216" s="647">
        <v>5</v>
      </c>
      <c r="K216" s="2"/>
      <c r="L216" s="2"/>
      <c r="M216" s="2"/>
      <c r="N216" s="2"/>
      <c r="O216" s="2"/>
      <c r="P216" s="2"/>
    </row>
    <row r="217" spans="1:19" ht="20.100000000000001" customHeight="1" x14ac:dyDescent="0.2">
      <c r="A217" s="1" t="s">
        <v>7</v>
      </c>
      <c r="C217" s="28"/>
      <c r="D217" s="4">
        <v>0</v>
      </c>
      <c r="E217" s="4">
        <v>8</v>
      </c>
      <c r="I217" s="1026">
        <v>7</v>
      </c>
      <c r="K217" s="2"/>
      <c r="L217" s="23" t="s">
        <v>48</v>
      </c>
      <c r="M217" s="970" t="str">
        <f>+M182</f>
        <v>Agustus</v>
      </c>
      <c r="N217" s="971"/>
      <c r="O217" s="647">
        <f>+O182</f>
        <v>0</v>
      </c>
      <c r="P217" s="647">
        <f>+P182</f>
        <v>8</v>
      </c>
    </row>
    <row r="218" spans="1:19" s="3" customFormat="1" ht="20.100000000000001" customHeight="1" x14ac:dyDescent="0.2">
      <c r="A218" s="19" t="s">
        <v>55</v>
      </c>
      <c r="B218" s="20"/>
      <c r="C218" s="40">
        <v>0</v>
      </c>
      <c r="D218" s="40">
        <v>3</v>
      </c>
      <c r="E218" s="40">
        <v>2</v>
      </c>
      <c r="I218" s="1026"/>
      <c r="J218" s="67"/>
      <c r="K218" s="68"/>
      <c r="L218" s="69" t="s">
        <v>11</v>
      </c>
      <c r="M218" s="972" t="str">
        <f>+M183</f>
        <v>: 2023</v>
      </c>
      <c r="N218" s="973"/>
      <c r="O218" s="40">
        <f>+O183</f>
        <v>2</v>
      </c>
      <c r="P218" s="40">
        <f>+P183</f>
        <v>3</v>
      </c>
    </row>
    <row r="219" spans="1:19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9" ht="20.100000000000001" customHeight="1" x14ac:dyDescent="0.2">
      <c r="A220" s="938" t="s">
        <v>12</v>
      </c>
      <c r="B220" s="940" t="s">
        <v>13</v>
      </c>
      <c r="C220" s="942" t="s">
        <v>14</v>
      </c>
      <c r="D220" s="943"/>
      <c r="E220" s="943"/>
      <c r="F220" s="943"/>
      <c r="G220" s="943"/>
      <c r="H220" s="943"/>
      <c r="I220" s="944"/>
      <c r="J220" s="945" t="s">
        <v>15</v>
      </c>
      <c r="K220" s="943"/>
      <c r="L220" s="943"/>
      <c r="M220" s="943"/>
      <c r="N220" s="943"/>
      <c r="O220" s="943"/>
      <c r="P220" s="944"/>
    </row>
    <row r="221" spans="1:19" ht="24" customHeight="1" x14ac:dyDescent="0.2">
      <c r="A221" s="939"/>
      <c r="B221" s="941"/>
      <c r="C221" s="946" t="s">
        <v>16</v>
      </c>
      <c r="D221" s="947"/>
      <c r="E221" s="947"/>
      <c r="F221" s="4"/>
      <c r="G221" s="4"/>
      <c r="H221" s="4"/>
      <c r="I221" s="640" t="s">
        <v>16</v>
      </c>
      <c r="J221" s="32" t="s">
        <v>16</v>
      </c>
      <c r="K221" s="4"/>
      <c r="L221" s="4"/>
      <c r="M221" s="4"/>
      <c r="N221" s="947" t="s">
        <v>16</v>
      </c>
      <c r="O221" s="947"/>
      <c r="P221" s="948"/>
    </row>
    <row r="222" spans="1:19" ht="12.75" customHeight="1" x14ac:dyDescent="0.2">
      <c r="A222" s="939"/>
      <c r="B222" s="941"/>
      <c r="C222" s="949" t="s">
        <v>8</v>
      </c>
      <c r="D222" s="950"/>
      <c r="E222" s="950"/>
      <c r="F222" s="641" t="s">
        <v>17</v>
      </c>
      <c r="G222" s="641" t="s">
        <v>18</v>
      </c>
      <c r="H222" s="641" t="s">
        <v>19</v>
      </c>
      <c r="I222" s="644" t="s">
        <v>20</v>
      </c>
      <c r="J222" s="33" t="s">
        <v>8</v>
      </c>
      <c r="K222" s="641" t="s">
        <v>17</v>
      </c>
      <c r="L222" s="641" t="s">
        <v>18</v>
      </c>
      <c r="M222" s="641" t="s">
        <v>19</v>
      </c>
      <c r="N222" s="955" t="s">
        <v>20</v>
      </c>
      <c r="O222" s="955"/>
      <c r="P222" s="956"/>
      <c r="S222" s="543"/>
    </row>
    <row r="223" spans="1:19" ht="12.75" customHeight="1" x14ac:dyDescent="0.2">
      <c r="A223" s="939"/>
      <c r="B223" s="941"/>
      <c r="C223" s="957" t="s">
        <v>21</v>
      </c>
      <c r="D223" s="958"/>
      <c r="E223" s="958"/>
      <c r="F223" s="645"/>
      <c r="G223" s="645"/>
      <c r="H223" s="645"/>
      <c r="I223" s="646" t="s">
        <v>22</v>
      </c>
      <c r="J223" s="34" t="s">
        <v>21</v>
      </c>
      <c r="K223" s="645"/>
      <c r="L223" s="645"/>
      <c r="M223" s="645"/>
      <c r="N223" s="958" t="s">
        <v>23</v>
      </c>
      <c r="O223" s="958"/>
      <c r="P223" s="959"/>
    </row>
    <row r="224" spans="1:19" x14ac:dyDescent="0.2">
      <c r="A224" s="44" t="s">
        <v>24</v>
      </c>
      <c r="B224" s="45" t="s">
        <v>25</v>
      </c>
      <c r="C224" s="960" t="s">
        <v>26</v>
      </c>
      <c r="D224" s="961"/>
      <c r="E224" s="961"/>
      <c r="F224" s="648" t="s">
        <v>27</v>
      </c>
      <c r="G224" s="648" t="s">
        <v>28</v>
      </c>
      <c r="H224" s="648" t="s">
        <v>29</v>
      </c>
      <c r="I224" s="46" t="s">
        <v>30</v>
      </c>
      <c r="J224" s="47" t="s">
        <v>31</v>
      </c>
      <c r="K224" s="648" t="s">
        <v>32</v>
      </c>
      <c r="L224" s="648" t="s">
        <v>33</v>
      </c>
      <c r="M224" s="648" t="s">
        <v>34</v>
      </c>
      <c r="N224" s="962" t="s">
        <v>35</v>
      </c>
      <c r="O224" s="961"/>
      <c r="P224" s="963"/>
    </row>
    <row r="225" spans="1:16" ht="12.75" customHeight="1" x14ac:dyDescent="0.2">
      <c r="A225" s="5"/>
      <c r="B225" s="6" t="s">
        <v>36</v>
      </c>
      <c r="C225" s="998">
        <f>SUM(C227,C230)</f>
        <v>0</v>
      </c>
      <c r="D225" s="999"/>
      <c r="E225" s="999"/>
      <c r="F225" s="662">
        <f t="shared" ref="F225:N225" si="12">SUM(F227,F230)</f>
        <v>0</v>
      </c>
      <c r="G225" s="662">
        <f t="shared" si="12"/>
        <v>0</v>
      </c>
      <c r="H225" s="662">
        <f t="shared" si="12"/>
        <v>0</v>
      </c>
      <c r="I225" s="7">
        <f t="shared" si="12"/>
        <v>0</v>
      </c>
      <c r="J225" s="7">
        <f t="shared" si="12"/>
        <v>0</v>
      </c>
      <c r="K225" s="7">
        <f t="shared" si="12"/>
        <v>0</v>
      </c>
      <c r="L225" s="7">
        <f t="shared" si="12"/>
        <v>0</v>
      </c>
      <c r="M225" s="7">
        <f t="shared" si="12"/>
        <v>0</v>
      </c>
      <c r="N225" s="1000">
        <f t="shared" si="12"/>
        <v>0</v>
      </c>
      <c r="O225" s="967"/>
      <c r="P225" s="968"/>
    </row>
    <row r="226" spans="1:16" ht="12.75" customHeight="1" x14ac:dyDescent="0.2">
      <c r="A226" s="9">
        <v>1</v>
      </c>
      <c r="B226" s="10" t="s">
        <v>37</v>
      </c>
      <c r="C226" s="980"/>
      <c r="D226" s="981"/>
      <c r="E226" s="981"/>
      <c r="F226" s="655"/>
      <c r="G226" s="655"/>
      <c r="H226" s="655"/>
      <c r="I226" s="35"/>
      <c r="J226" s="654"/>
      <c r="K226" s="655"/>
      <c r="L226" s="655"/>
      <c r="M226" s="655"/>
      <c r="N226" s="981"/>
      <c r="O226" s="981"/>
      <c r="P226" s="982"/>
    </row>
    <row r="227" spans="1:16" ht="14.25" x14ac:dyDescent="0.2">
      <c r="A227" s="11"/>
      <c r="B227" s="10" t="s">
        <v>38</v>
      </c>
      <c r="C227" s="1001">
        <f>SUM(C228:E229)</f>
        <v>0</v>
      </c>
      <c r="D227" s="1002"/>
      <c r="E227" s="1002"/>
      <c r="F227" s="663">
        <f>SUM(F228:F229)</f>
        <v>0</v>
      </c>
      <c r="G227" s="663">
        <f>SUM(G228:G229)</f>
        <v>0</v>
      </c>
      <c r="H227" s="663">
        <f>SUM(H228:H229)</f>
        <v>0</v>
      </c>
      <c r="I227" s="652">
        <f t="shared" ref="I227:I232" si="13">SUM(C227-F227+G227-H227)</f>
        <v>0</v>
      </c>
      <c r="J227" s="663">
        <f>SUM(J228:J229)</f>
        <v>0</v>
      </c>
      <c r="K227" s="663">
        <f>SUM(K228:K229)</f>
        <v>0</v>
      </c>
      <c r="L227" s="663">
        <f>SUM(L228:L229)</f>
        <v>0</v>
      </c>
      <c r="M227" s="663">
        <f>SUM(M228:M229)</f>
        <v>0</v>
      </c>
      <c r="N227" s="976">
        <f>SUM(N228:P229)</f>
        <v>0</v>
      </c>
      <c r="O227" s="976"/>
      <c r="P227" s="977"/>
    </row>
    <row r="228" spans="1:16" ht="15" x14ac:dyDescent="0.2">
      <c r="A228" s="11"/>
      <c r="B228" s="12" t="s">
        <v>39</v>
      </c>
      <c r="C228" s="1003">
        <v>0</v>
      </c>
      <c r="D228" s="1004"/>
      <c r="E228" s="1004"/>
      <c r="F228" s="664">
        <v>0</v>
      </c>
      <c r="G228" s="664">
        <v>0</v>
      </c>
      <c r="H228" s="664">
        <v>0</v>
      </c>
      <c r="I228" s="680">
        <f t="shared" si="13"/>
        <v>0</v>
      </c>
      <c r="J228" s="79">
        <v>0</v>
      </c>
      <c r="K228" s="79">
        <v>0</v>
      </c>
      <c r="L228" s="79">
        <v>0</v>
      </c>
      <c r="M228" s="79">
        <v>0</v>
      </c>
      <c r="N228" s="976">
        <f>SUM(J228-K228+L228-M228)</f>
        <v>0</v>
      </c>
      <c r="O228" s="976"/>
      <c r="P228" s="977"/>
    </row>
    <row r="229" spans="1:16" ht="15" x14ac:dyDescent="0.2">
      <c r="A229" s="11"/>
      <c r="B229" s="12" t="s">
        <v>40</v>
      </c>
      <c r="C229" s="1003">
        <v>0</v>
      </c>
      <c r="D229" s="1004"/>
      <c r="E229" s="1004"/>
      <c r="F229" s="664">
        <v>0</v>
      </c>
      <c r="G229" s="664">
        <v>0</v>
      </c>
      <c r="H229" s="664">
        <v>0</v>
      </c>
      <c r="I229" s="680">
        <f t="shared" si="13"/>
        <v>0</v>
      </c>
      <c r="J229" s="79">
        <v>0</v>
      </c>
      <c r="K229" s="79">
        <v>0</v>
      </c>
      <c r="L229" s="79">
        <v>0</v>
      </c>
      <c r="M229" s="79">
        <v>0</v>
      </c>
      <c r="N229" s="976">
        <f>SUM(J229-K229+L229-M229)</f>
        <v>0</v>
      </c>
      <c r="O229" s="976"/>
      <c r="P229" s="977"/>
    </row>
    <row r="230" spans="1:16" ht="14.25" x14ac:dyDescent="0.2">
      <c r="A230" s="11"/>
      <c r="B230" s="10" t="s">
        <v>41</v>
      </c>
      <c r="C230" s="1001">
        <f>SUM(C231:E232)</f>
        <v>0</v>
      </c>
      <c r="D230" s="1002"/>
      <c r="E230" s="1002"/>
      <c r="F230" s="663">
        <f>SUM(F231:F232)</f>
        <v>0</v>
      </c>
      <c r="G230" s="663">
        <f>SUM(G231:G232)</f>
        <v>0</v>
      </c>
      <c r="H230" s="663">
        <f>SUM(H231:H232)</f>
        <v>0</v>
      </c>
      <c r="I230" s="652">
        <f t="shared" si="13"/>
        <v>0</v>
      </c>
      <c r="J230" s="13">
        <f>SUM(J231:J232)</f>
        <v>0</v>
      </c>
      <c r="K230" s="13">
        <f>SUM(K231:K232)</f>
        <v>0</v>
      </c>
      <c r="L230" s="13">
        <f>SUM(L231:L232)</f>
        <v>0</v>
      </c>
      <c r="M230" s="13">
        <f>SUM(M231:M232)</f>
        <v>0</v>
      </c>
      <c r="N230" s="976">
        <f>SUM(N231:P232)</f>
        <v>0</v>
      </c>
      <c r="O230" s="976"/>
      <c r="P230" s="977"/>
    </row>
    <row r="231" spans="1:16" ht="12.75" customHeight="1" x14ac:dyDescent="0.2">
      <c r="A231" s="11"/>
      <c r="B231" s="12" t="s">
        <v>39</v>
      </c>
      <c r="C231" s="1003">
        <v>0</v>
      </c>
      <c r="D231" s="1004"/>
      <c r="E231" s="1004"/>
      <c r="F231" s="664">
        <v>0</v>
      </c>
      <c r="G231" s="664">
        <v>0</v>
      </c>
      <c r="H231" s="664">
        <v>0</v>
      </c>
      <c r="I231" s="680">
        <f t="shared" si="13"/>
        <v>0</v>
      </c>
      <c r="J231" s="36">
        <v>0</v>
      </c>
      <c r="K231" s="664">
        <v>0</v>
      </c>
      <c r="L231" s="664">
        <v>0</v>
      </c>
      <c r="M231" s="664">
        <v>0</v>
      </c>
      <c r="N231" s="976">
        <f>SUM(J231-K231+L231-M231)</f>
        <v>0</v>
      </c>
      <c r="O231" s="976"/>
      <c r="P231" s="977"/>
    </row>
    <row r="232" spans="1:16" ht="12.75" customHeight="1" x14ac:dyDescent="0.2">
      <c r="A232" s="11"/>
      <c r="B232" s="12" t="s">
        <v>40</v>
      </c>
      <c r="C232" s="1003">
        <v>0</v>
      </c>
      <c r="D232" s="1004"/>
      <c r="E232" s="1004"/>
      <c r="F232" s="664">
        <v>0</v>
      </c>
      <c r="G232" s="664">
        <v>0</v>
      </c>
      <c r="H232" s="664">
        <v>0</v>
      </c>
      <c r="I232" s="680">
        <f t="shared" si="13"/>
        <v>0</v>
      </c>
      <c r="J232" s="36">
        <v>0</v>
      </c>
      <c r="K232" s="664">
        <v>0</v>
      </c>
      <c r="L232" s="664">
        <v>0</v>
      </c>
      <c r="M232" s="664">
        <v>0</v>
      </c>
      <c r="N232" s="976">
        <f>SUM(J232-K232+L232-M232)</f>
        <v>0</v>
      </c>
      <c r="O232" s="976"/>
      <c r="P232" s="977"/>
    </row>
    <row r="233" spans="1:16" ht="7.5" customHeight="1" x14ac:dyDescent="0.2">
      <c r="A233" s="9">
        <v>2</v>
      </c>
      <c r="B233" s="10" t="s">
        <v>42</v>
      </c>
      <c r="C233" s="980"/>
      <c r="D233" s="981"/>
      <c r="E233" s="981"/>
      <c r="F233" s="655"/>
      <c r="G233" s="655"/>
      <c r="H233" s="655"/>
      <c r="I233" s="659"/>
      <c r="J233" s="654"/>
      <c r="K233" s="655"/>
      <c r="L233" s="655"/>
      <c r="M233" s="655"/>
      <c r="N233" s="983"/>
      <c r="O233" s="983"/>
      <c r="P233" s="984"/>
    </row>
    <row r="234" spans="1:16" ht="18" customHeight="1" x14ac:dyDescent="0.2">
      <c r="A234" s="11"/>
      <c r="B234" s="12" t="s">
        <v>43</v>
      </c>
      <c r="C234" s="1003">
        <v>0</v>
      </c>
      <c r="D234" s="1004"/>
      <c r="E234" s="1004"/>
      <c r="F234" s="664">
        <v>0</v>
      </c>
      <c r="G234" s="664">
        <v>0</v>
      </c>
      <c r="H234" s="664">
        <v>0</v>
      </c>
      <c r="I234" s="652">
        <f>SUM(C234-F234+G234-H234)</f>
        <v>0</v>
      </c>
      <c r="J234" s="654"/>
      <c r="K234" s="655"/>
      <c r="L234" s="655"/>
      <c r="M234" s="655"/>
      <c r="N234" s="983"/>
      <c r="O234" s="983"/>
      <c r="P234" s="984"/>
    </row>
    <row r="235" spans="1:16" ht="12.75" customHeight="1" x14ac:dyDescent="0.2">
      <c r="A235" s="11"/>
      <c r="B235" s="12" t="s">
        <v>44</v>
      </c>
      <c r="C235" s="1003">
        <v>0</v>
      </c>
      <c r="D235" s="1004"/>
      <c r="E235" s="1004"/>
      <c r="F235" s="664">
        <v>0</v>
      </c>
      <c r="G235" s="664">
        <v>0</v>
      </c>
      <c r="H235" s="664">
        <v>0</v>
      </c>
      <c r="I235" s="652">
        <f>SUM(C235-F235+G235-H235)</f>
        <v>0</v>
      </c>
      <c r="J235" s="654"/>
      <c r="K235" s="655"/>
      <c r="L235" s="655"/>
      <c r="M235" s="655"/>
      <c r="N235" s="983"/>
      <c r="O235" s="983"/>
      <c r="P235" s="984"/>
    </row>
    <row r="236" spans="1:16" ht="12.75" customHeight="1" x14ac:dyDescent="0.2">
      <c r="A236" s="9"/>
      <c r="B236" s="12" t="s">
        <v>45</v>
      </c>
      <c r="C236" s="1003">
        <v>0</v>
      </c>
      <c r="D236" s="1004"/>
      <c r="E236" s="1004"/>
      <c r="F236" s="664">
        <v>0</v>
      </c>
      <c r="G236" s="664">
        <v>0</v>
      </c>
      <c r="H236" s="664">
        <v>0</v>
      </c>
      <c r="I236" s="652">
        <f>SUM(C236-F236+G236-H236)</f>
        <v>0</v>
      </c>
      <c r="J236" s="654"/>
      <c r="K236" s="655"/>
      <c r="L236" s="655"/>
      <c r="M236" s="655"/>
      <c r="N236" s="983"/>
      <c r="O236" s="983"/>
      <c r="P236" s="984"/>
    </row>
    <row r="237" spans="1:16" ht="12.75" customHeight="1" x14ac:dyDescent="0.2">
      <c r="A237" s="14"/>
      <c r="B237" s="15" t="s">
        <v>46</v>
      </c>
      <c r="C237" s="1005">
        <v>0</v>
      </c>
      <c r="D237" s="1006"/>
      <c r="E237" s="1006"/>
      <c r="F237" s="665">
        <v>0</v>
      </c>
      <c r="G237" s="665">
        <v>0</v>
      </c>
      <c r="H237" s="665">
        <v>0</v>
      </c>
      <c r="I237" s="652">
        <f>SUM(C237-F237+G237-H237)</f>
        <v>0</v>
      </c>
      <c r="J237" s="37"/>
      <c r="K237" s="16"/>
      <c r="L237" s="16"/>
      <c r="M237" s="16"/>
      <c r="N237" s="987"/>
      <c r="O237" s="987"/>
      <c r="P237" s="988"/>
    </row>
    <row r="238" spans="1:16" ht="15" thickBot="1" x14ac:dyDescent="0.25">
      <c r="A238" s="17">
        <v>3</v>
      </c>
      <c r="B238" s="18" t="s">
        <v>47</v>
      </c>
      <c r="C238" s="991">
        <v>0</v>
      </c>
      <c r="D238" s="992"/>
      <c r="E238" s="992"/>
      <c r="F238" s="25">
        <v>0</v>
      </c>
      <c r="G238" s="25">
        <v>0</v>
      </c>
      <c r="H238" s="660"/>
      <c r="I238" s="38"/>
      <c r="J238" s="39"/>
      <c r="K238" s="683"/>
      <c r="L238" s="683"/>
      <c r="M238" s="683"/>
      <c r="N238" s="993"/>
      <c r="O238" s="993"/>
      <c r="P238" s="994"/>
    </row>
    <row r="239" spans="1:16" ht="30" customHeight="1" x14ac:dyDescent="0.2">
      <c r="B239" s="642"/>
      <c r="C239" s="995">
        <f>SUM(C234:E237)-C225</f>
        <v>0</v>
      </c>
      <c r="D239" s="996"/>
      <c r="E239" s="996"/>
      <c r="F239" s="24">
        <f>SUM(F234:F237)-F225</f>
        <v>0</v>
      </c>
      <c r="G239" s="24">
        <f>SUM(G234:G237)-G225</f>
        <v>0</v>
      </c>
      <c r="H239" s="24">
        <f>SUM(H234:H237)-H225</f>
        <v>0</v>
      </c>
      <c r="I239" s="24">
        <f>SUM(I234:I237)-I225</f>
        <v>0</v>
      </c>
      <c r="J239" s="8"/>
      <c r="K239" s="8"/>
      <c r="L239" s="8"/>
      <c r="M239" s="8"/>
      <c r="N239" s="997"/>
      <c r="O239" s="997"/>
      <c r="P239" s="997"/>
    </row>
    <row r="240" spans="1:16" ht="25.5" customHeight="1" x14ac:dyDescent="0.2">
      <c r="A240" s="85" t="s">
        <v>65</v>
      </c>
      <c r="B240" s="642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661"/>
      <c r="O240" s="661"/>
      <c r="P240" s="661"/>
    </row>
    <row r="241" spans="1:16" ht="20.100000000000001" customHeight="1" x14ac:dyDescent="0.2">
      <c r="B241" s="642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661"/>
      <c r="O241" s="661"/>
      <c r="P241" s="661"/>
    </row>
    <row r="242" spans="1:16" ht="20.100000000000001" customHeight="1" x14ac:dyDescent="0.2">
      <c r="B242" s="642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661"/>
      <c r="O242" s="661"/>
      <c r="P242" s="661"/>
    </row>
    <row r="243" spans="1:16" ht="20.100000000000001" customHeight="1" x14ac:dyDescent="0.2">
      <c r="C243" s="642"/>
      <c r="D243" s="642"/>
      <c r="E243" s="642"/>
      <c r="G243" s="1" t="s">
        <v>1</v>
      </c>
      <c r="N243" s="642"/>
      <c r="O243" s="642"/>
      <c r="P243" s="642"/>
    </row>
    <row r="244" spans="1:16" ht="20.100000000000001" customHeight="1" x14ac:dyDescent="0.2">
      <c r="C244" s="642"/>
      <c r="D244" s="642"/>
      <c r="E244" s="642"/>
      <c r="N244" s="642"/>
      <c r="O244" s="642"/>
      <c r="P244" s="642"/>
    </row>
    <row r="245" spans="1:16" ht="20.100000000000001" customHeight="1" x14ac:dyDescent="0.2">
      <c r="C245" s="642"/>
      <c r="D245" s="642"/>
      <c r="E245" s="642"/>
      <c r="N245" s="642"/>
      <c r="O245" s="642"/>
      <c r="P245" s="642"/>
    </row>
    <row r="246" spans="1:16" ht="20.100000000000001" customHeight="1" x14ac:dyDescent="0.2">
      <c r="C246" s="642"/>
      <c r="D246" s="642"/>
      <c r="E246" s="642"/>
      <c r="N246" s="642"/>
      <c r="O246" s="642"/>
      <c r="P246" s="642"/>
    </row>
    <row r="247" spans="1:16" ht="20.100000000000001" customHeight="1" x14ac:dyDescent="0.2">
      <c r="A247" s="951" t="s">
        <v>0</v>
      </c>
      <c r="B247" s="951"/>
      <c r="F247" s="1" t="s">
        <v>1</v>
      </c>
      <c r="M247" s="952" t="s">
        <v>2</v>
      </c>
      <c r="N247" s="952"/>
      <c r="O247" s="952"/>
      <c r="P247" s="952"/>
    </row>
    <row r="248" spans="1:16" ht="26.25" customHeight="1" x14ac:dyDescent="0.2">
      <c r="A248" s="951" t="s">
        <v>3</v>
      </c>
      <c r="B248" s="951"/>
      <c r="M248" s="952"/>
      <c r="N248" s="952"/>
      <c r="O248" s="952"/>
      <c r="P248" s="952"/>
    </row>
    <row r="249" spans="1:16" ht="20.100000000000001" customHeight="1" x14ac:dyDescent="0.2">
      <c r="A249" s="951" t="s">
        <v>4</v>
      </c>
      <c r="B249" s="951"/>
    </row>
    <row r="250" spans="1:16" ht="20.100000000000001" customHeight="1" x14ac:dyDescent="0.3">
      <c r="F250" s="953" t="s">
        <v>5</v>
      </c>
      <c r="G250" s="953"/>
      <c r="H250" s="953"/>
      <c r="I250" s="953"/>
      <c r="J250" s="953"/>
      <c r="K250" s="953"/>
      <c r="L250" s="953"/>
    </row>
    <row r="251" spans="1:16" ht="20.100000000000001" customHeight="1" x14ac:dyDescent="0.2">
      <c r="F251" s="954" t="s">
        <v>64</v>
      </c>
      <c r="G251" s="954"/>
      <c r="H251" s="954"/>
      <c r="I251" s="954"/>
      <c r="J251" s="954"/>
      <c r="K251" s="954"/>
      <c r="L251" s="954"/>
    </row>
    <row r="252" spans="1:16" ht="20.100000000000001" customHeight="1" x14ac:dyDescent="0.2">
      <c r="A252" s="1" t="s">
        <v>6</v>
      </c>
      <c r="C252" s="27"/>
      <c r="D252" s="647">
        <v>1</v>
      </c>
      <c r="E252" s="647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7</v>
      </c>
      <c r="C253" s="28"/>
      <c r="D253" s="4">
        <v>0</v>
      </c>
      <c r="E253" s="4">
        <v>8</v>
      </c>
      <c r="I253" s="1026">
        <v>8</v>
      </c>
      <c r="K253" s="2"/>
      <c r="L253" s="23" t="s">
        <v>48</v>
      </c>
      <c r="M253" s="970" t="str">
        <f>+M217</f>
        <v>Agustus</v>
      </c>
      <c r="N253" s="971"/>
      <c r="O253" s="647">
        <f>+O217</f>
        <v>0</v>
      </c>
      <c r="P253" s="647">
        <f>+P217</f>
        <v>8</v>
      </c>
    </row>
    <row r="254" spans="1:16" ht="12.75" customHeight="1" x14ac:dyDescent="0.2">
      <c r="A254" s="19" t="s">
        <v>56</v>
      </c>
      <c r="B254" s="19"/>
      <c r="C254" s="647">
        <v>0</v>
      </c>
      <c r="D254" s="647">
        <v>3</v>
      </c>
      <c r="E254" s="647">
        <v>5</v>
      </c>
      <c r="I254" s="1026"/>
      <c r="J254" s="643"/>
      <c r="K254" s="2"/>
      <c r="L254" s="23" t="s">
        <v>11</v>
      </c>
      <c r="M254" s="970" t="str">
        <f>+M218</f>
        <v>: 2023</v>
      </c>
      <c r="N254" s="971"/>
      <c r="O254" s="647">
        <f>+O218</f>
        <v>2</v>
      </c>
      <c r="P254" s="647">
        <f>+P218</f>
        <v>3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938" t="s">
        <v>12</v>
      </c>
      <c r="B256" s="940" t="s">
        <v>13</v>
      </c>
      <c r="C256" s="942" t="s">
        <v>14</v>
      </c>
      <c r="D256" s="943"/>
      <c r="E256" s="943"/>
      <c r="F256" s="943"/>
      <c r="G256" s="943"/>
      <c r="H256" s="943"/>
      <c r="I256" s="944"/>
      <c r="J256" s="945" t="s">
        <v>15</v>
      </c>
      <c r="K256" s="943"/>
      <c r="L256" s="943"/>
      <c r="M256" s="943"/>
      <c r="N256" s="943"/>
      <c r="O256" s="943"/>
      <c r="P256" s="944"/>
    </row>
    <row r="257" spans="1:16" ht="12.75" customHeight="1" x14ac:dyDescent="0.2">
      <c r="A257" s="939"/>
      <c r="B257" s="941"/>
      <c r="C257" s="946" t="s">
        <v>16</v>
      </c>
      <c r="D257" s="947"/>
      <c r="E257" s="947"/>
      <c r="F257" s="4"/>
      <c r="G257" s="4"/>
      <c r="H257" s="4"/>
      <c r="I257" s="640" t="s">
        <v>16</v>
      </c>
      <c r="J257" s="32" t="s">
        <v>16</v>
      </c>
      <c r="K257" s="4"/>
      <c r="L257" s="4"/>
      <c r="M257" s="4"/>
      <c r="N257" s="947" t="s">
        <v>16</v>
      </c>
      <c r="O257" s="947"/>
      <c r="P257" s="948"/>
    </row>
    <row r="258" spans="1:16" ht="12.75" customHeight="1" x14ac:dyDescent="0.2">
      <c r="A258" s="939"/>
      <c r="B258" s="941"/>
      <c r="C258" s="949" t="s">
        <v>8</v>
      </c>
      <c r="D258" s="950"/>
      <c r="E258" s="950"/>
      <c r="F258" s="641" t="s">
        <v>17</v>
      </c>
      <c r="G258" s="641" t="s">
        <v>18</v>
      </c>
      <c r="H258" s="641" t="s">
        <v>19</v>
      </c>
      <c r="I258" s="644" t="s">
        <v>20</v>
      </c>
      <c r="J258" s="33" t="s">
        <v>8</v>
      </c>
      <c r="K258" s="641" t="s">
        <v>17</v>
      </c>
      <c r="L258" s="641" t="s">
        <v>18</v>
      </c>
      <c r="M258" s="641" t="s">
        <v>19</v>
      </c>
      <c r="N258" s="955" t="s">
        <v>20</v>
      </c>
      <c r="O258" s="955"/>
      <c r="P258" s="956"/>
    </row>
    <row r="259" spans="1:16" ht="12.75" customHeight="1" x14ac:dyDescent="0.2">
      <c r="A259" s="939"/>
      <c r="B259" s="941"/>
      <c r="C259" s="957" t="s">
        <v>21</v>
      </c>
      <c r="D259" s="958"/>
      <c r="E259" s="958"/>
      <c r="F259" s="645"/>
      <c r="G259" s="645"/>
      <c r="H259" s="645"/>
      <c r="I259" s="646" t="s">
        <v>22</v>
      </c>
      <c r="J259" s="34" t="s">
        <v>21</v>
      </c>
      <c r="K259" s="645"/>
      <c r="L259" s="645"/>
      <c r="M259" s="645"/>
      <c r="N259" s="958" t="s">
        <v>23</v>
      </c>
      <c r="O259" s="958"/>
      <c r="P259" s="959"/>
    </row>
    <row r="260" spans="1:16" x14ac:dyDescent="0.2">
      <c r="A260" s="44" t="s">
        <v>24</v>
      </c>
      <c r="B260" s="45" t="s">
        <v>25</v>
      </c>
      <c r="C260" s="960" t="s">
        <v>26</v>
      </c>
      <c r="D260" s="961"/>
      <c r="E260" s="961"/>
      <c r="F260" s="648" t="s">
        <v>27</v>
      </c>
      <c r="G260" s="648" t="s">
        <v>28</v>
      </c>
      <c r="H260" s="648" t="s">
        <v>29</v>
      </c>
      <c r="I260" s="46" t="s">
        <v>30</v>
      </c>
      <c r="J260" s="47" t="s">
        <v>31</v>
      </c>
      <c r="K260" s="648" t="s">
        <v>32</v>
      </c>
      <c r="L260" s="648" t="s">
        <v>33</v>
      </c>
      <c r="M260" s="648" t="s">
        <v>34</v>
      </c>
      <c r="N260" s="962" t="s">
        <v>35</v>
      </c>
      <c r="O260" s="961"/>
      <c r="P260" s="963"/>
    </row>
    <row r="261" spans="1:16" ht="15.75" x14ac:dyDescent="0.2">
      <c r="A261" s="5"/>
      <c r="B261" s="6" t="s">
        <v>36</v>
      </c>
      <c r="C261" s="998">
        <f>SUM(C263,C266)</f>
        <v>0</v>
      </c>
      <c r="D261" s="999"/>
      <c r="E261" s="999"/>
      <c r="F261" s="662">
        <f t="shared" ref="F261:N261" si="14">SUM(F263,F266)</f>
        <v>0</v>
      </c>
      <c r="G261" s="662">
        <f t="shared" si="14"/>
        <v>0</v>
      </c>
      <c r="H261" s="662">
        <f t="shared" si="14"/>
        <v>0</v>
      </c>
      <c r="I261" s="7">
        <f t="shared" si="14"/>
        <v>0</v>
      </c>
      <c r="J261" s="7">
        <f t="shared" si="14"/>
        <v>0</v>
      </c>
      <c r="K261" s="7">
        <f t="shared" si="14"/>
        <v>0</v>
      </c>
      <c r="L261" s="7">
        <f t="shared" si="14"/>
        <v>0</v>
      </c>
      <c r="M261" s="7">
        <f t="shared" si="14"/>
        <v>0</v>
      </c>
      <c r="N261" s="1000">
        <f t="shared" si="14"/>
        <v>0</v>
      </c>
      <c r="O261" s="967"/>
      <c r="P261" s="968"/>
    </row>
    <row r="262" spans="1:16" x14ac:dyDescent="0.2">
      <c r="A262" s="9">
        <v>1</v>
      </c>
      <c r="B262" s="10" t="s">
        <v>37</v>
      </c>
      <c r="C262" s="980"/>
      <c r="D262" s="981"/>
      <c r="E262" s="981"/>
      <c r="F262" s="655"/>
      <c r="G262" s="655"/>
      <c r="H262" s="655"/>
      <c r="I262" s="35"/>
      <c r="J262" s="654"/>
      <c r="K262" s="655"/>
      <c r="L262" s="655"/>
      <c r="M262" s="655"/>
      <c r="N262" s="981"/>
      <c r="O262" s="981"/>
      <c r="P262" s="982"/>
    </row>
    <row r="263" spans="1:16" ht="12.75" customHeight="1" x14ac:dyDescent="0.2">
      <c r="A263" s="11"/>
      <c r="B263" s="10" t="s">
        <v>38</v>
      </c>
      <c r="C263" s="1001">
        <f>SUM(C264:E265)</f>
        <v>0</v>
      </c>
      <c r="D263" s="1002"/>
      <c r="E263" s="1002"/>
      <c r="F263" s="663">
        <f>SUM(F264:F265)</f>
        <v>0</v>
      </c>
      <c r="G263" s="663">
        <f>SUM(G264:G265)</f>
        <v>0</v>
      </c>
      <c r="H263" s="663">
        <f>SUM(H264:H265)</f>
        <v>0</v>
      </c>
      <c r="I263" s="652">
        <f t="shared" ref="I263:I268" si="15">SUM(C263-F263+G263-H263)</f>
        <v>0</v>
      </c>
      <c r="J263" s="663">
        <f>SUM(J264:J265)</f>
        <v>0</v>
      </c>
      <c r="K263" s="663">
        <f>SUM(K264:K265)</f>
        <v>0</v>
      </c>
      <c r="L263" s="663">
        <f>SUM(L264:L265)</f>
        <v>0</v>
      </c>
      <c r="M263" s="663">
        <f>SUM(M264:M265)</f>
        <v>0</v>
      </c>
      <c r="N263" s="976">
        <f>SUM(N264:P265)</f>
        <v>0</v>
      </c>
      <c r="O263" s="976"/>
      <c r="P263" s="977"/>
    </row>
    <row r="264" spans="1:16" ht="12.75" customHeight="1" x14ac:dyDescent="0.2">
      <c r="A264" s="11"/>
      <c r="B264" s="12" t="s">
        <v>39</v>
      </c>
      <c r="C264" s="1003">
        <v>0</v>
      </c>
      <c r="D264" s="1004"/>
      <c r="E264" s="1004"/>
      <c r="F264" s="664">
        <v>0</v>
      </c>
      <c r="G264" s="664">
        <v>0</v>
      </c>
      <c r="H264" s="664">
        <v>0</v>
      </c>
      <c r="I264" s="680">
        <f t="shared" si="15"/>
        <v>0</v>
      </c>
      <c r="J264" s="79">
        <v>0</v>
      </c>
      <c r="K264" s="79">
        <v>0</v>
      </c>
      <c r="L264" s="79">
        <v>0</v>
      </c>
      <c r="M264" s="79">
        <v>0</v>
      </c>
      <c r="N264" s="976">
        <f>SUM(J264-K264+L264-M264)</f>
        <v>0</v>
      </c>
      <c r="O264" s="976"/>
      <c r="P264" s="977"/>
    </row>
    <row r="265" spans="1:16" ht="13.5" customHeight="1" x14ac:dyDescent="0.2">
      <c r="A265" s="11"/>
      <c r="B265" s="12" t="s">
        <v>40</v>
      </c>
      <c r="C265" s="1003">
        <v>0</v>
      </c>
      <c r="D265" s="1004"/>
      <c r="E265" s="1004"/>
      <c r="F265" s="664">
        <v>0</v>
      </c>
      <c r="G265" s="664">
        <v>0</v>
      </c>
      <c r="H265" s="664">
        <v>0</v>
      </c>
      <c r="I265" s="680">
        <f t="shared" si="15"/>
        <v>0</v>
      </c>
      <c r="J265" s="79">
        <v>0</v>
      </c>
      <c r="K265" s="79">
        <v>0</v>
      </c>
      <c r="L265" s="79">
        <v>0</v>
      </c>
      <c r="M265" s="79">
        <v>0</v>
      </c>
      <c r="N265" s="976">
        <f>SUM(J265-K265+L265-M265)</f>
        <v>0</v>
      </c>
      <c r="O265" s="976"/>
      <c r="P265" s="977"/>
    </row>
    <row r="266" spans="1:16" ht="18" customHeight="1" x14ac:dyDescent="0.2">
      <c r="A266" s="11"/>
      <c r="B266" s="10" t="s">
        <v>41</v>
      </c>
      <c r="C266" s="1001">
        <f>SUM(C267:E268)</f>
        <v>0</v>
      </c>
      <c r="D266" s="1002"/>
      <c r="E266" s="1002"/>
      <c r="F266" s="663">
        <f>SUM(F267:F268)</f>
        <v>0</v>
      </c>
      <c r="G266" s="663">
        <f>SUM(G267:G268)</f>
        <v>0</v>
      </c>
      <c r="H266" s="663">
        <f>SUM(H267:H268)</f>
        <v>0</v>
      </c>
      <c r="I266" s="652">
        <f t="shared" si="15"/>
        <v>0</v>
      </c>
      <c r="J266" s="13">
        <f>SUM(J267:J268)</f>
        <v>0</v>
      </c>
      <c r="K266" s="13">
        <f>SUM(K267:K268)</f>
        <v>0</v>
      </c>
      <c r="L266" s="13">
        <f>SUM(L267:L268)</f>
        <v>0</v>
      </c>
      <c r="M266" s="13">
        <f>SUM(M267:M268)</f>
        <v>0</v>
      </c>
      <c r="N266" s="976">
        <f>SUM(N267:P268)</f>
        <v>0</v>
      </c>
      <c r="O266" s="976"/>
      <c r="P266" s="977"/>
    </row>
    <row r="267" spans="1:16" ht="12.75" customHeight="1" x14ac:dyDescent="0.2">
      <c r="A267" s="11"/>
      <c r="B267" s="12" t="s">
        <v>39</v>
      </c>
      <c r="C267" s="1003">
        <v>0</v>
      </c>
      <c r="D267" s="1004"/>
      <c r="E267" s="1004"/>
      <c r="F267" s="664">
        <v>0</v>
      </c>
      <c r="G267" s="664">
        <v>0</v>
      </c>
      <c r="H267" s="664">
        <v>0</v>
      </c>
      <c r="I267" s="680">
        <f t="shared" si="15"/>
        <v>0</v>
      </c>
      <c r="J267" s="36">
        <v>0</v>
      </c>
      <c r="K267" s="664">
        <v>0</v>
      </c>
      <c r="L267" s="664">
        <v>0</v>
      </c>
      <c r="M267" s="664">
        <v>0</v>
      </c>
      <c r="N267" s="976">
        <f>SUM(J267-K267+L267-M267)</f>
        <v>0</v>
      </c>
      <c r="O267" s="976"/>
      <c r="P267" s="977"/>
    </row>
    <row r="268" spans="1:16" ht="13.5" customHeight="1" x14ac:dyDescent="0.2">
      <c r="A268" s="11"/>
      <c r="B268" s="12" t="s">
        <v>40</v>
      </c>
      <c r="C268" s="1003">
        <v>0</v>
      </c>
      <c r="D268" s="1004"/>
      <c r="E268" s="1004"/>
      <c r="F268" s="664">
        <v>0</v>
      </c>
      <c r="G268" s="664">
        <v>0</v>
      </c>
      <c r="H268" s="664">
        <v>0</v>
      </c>
      <c r="I268" s="680">
        <f t="shared" si="15"/>
        <v>0</v>
      </c>
      <c r="J268" s="36">
        <v>0</v>
      </c>
      <c r="K268" s="664">
        <v>0</v>
      </c>
      <c r="L268" s="664">
        <v>0</v>
      </c>
      <c r="M268" s="664">
        <v>0</v>
      </c>
      <c r="N268" s="976">
        <f>SUM(J268-K268+L268-M268)</f>
        <v>0</v>
      </c>
      <c r="O268" s="976"/>
      <c r="P268" s="977"/>
    </row>
    <row r="269" spans="1:16" ht="12.75" customHeight="1" x14ac:dyDescent="0.2">
      <c r="A269" s="9">
        <v>2</v>
      </c>
      <c r="B269" s="10" t="s">
        <v>42</v>
      </c>
      <c r="C269" s="980"/>
      <c r="D269" s="981"/>
      <c r="E269" s="981"/>
      <c r="F269" s="655"/>
      <c r="G269" s="655"/>
      <c r="H269" s="655"/>
      <c r="I269" s="659"/>
      <c r="J269" s="654"/>
      <c r="K269" s="655"/>
      <c r="L269" s="655"/>
      <c r="M269" s="655"/>
      <c r="N269" s="983"/>
      <c r="O269" s="983"/>
      <c r="P269" s="984"/>
    </row>
    <row r="270" spans="1:16" ht="14.25" x14ac:dyDescent="0.2">
      <c r="A270" s="11"/>
      <c r="B270" s="12" t="s">
        <v>43</v>
      </c>
      <c r="C270" s="1003">
        <v>0</v>
      </c>
      <c r="D270" s="1004"/>
      <c r="E270" s="1004"/>
      <c r="F270" s="664">
        <v>0</v>
      </c>
      <c r="G270" s="664">
        <v>0</v>
      </c>
      <c r="H270" s="664">
        <v>0</v>
      </c>
      <c r="I270" s="652">
        <f>SUM(C270-F270+G270-H270)</f>
        <v>0</v>
      </c>
      <c r="J270" s="654"/>
      <c r="K270" s="655"/>
      <c r="L270" s="655"/>
      <c r="M270" s="655"/>
      <c r="N270" s="983"/>
      <c r="O270" s="983"/>
      <c r="P270" s="984"/>
    </row>
    <row r="271" spans="1:16" ht="30" customHeight="1" x14ac:dyDescent="0.2">
      <c r="A271" s="11"/>
      <c r="B271" s="12" t="s">
        <v>44</v>
      </c>
      <c r="C271" s="1003">
        <v>0</v>
      </c>
      <c r="D271" s="1004"/>
      <c r="E271" s="1004"/>
      <c r="F271" s="664">
        <v>0</v>
      </c>
      <c r="G271" s="664">
        <v>0</v>
      </c>
      <c r="H271" s="664">
        <v>0</v>
      </c>
      <c r="I271" s="652">
        <f>SUM(C271-F271+G271-H271)</f>
        <v>0</v>
      </c>
      <c r="J271" s="654"/>
      <c r="K271" s="655"/>
      <c r="L271" s="655"/>
      <c r="M271" s="655"/>
      <c r="N271" s="983"/>
      <c r="O271" s="983"/>
      <c r="P271" s="984"/>
    </row>
    <row r="272" spans="1:16" ht="25.5" customHeight="1" x14ac:dyDescent="0.2">
      <c r="A272" s="9"/>
      <c r="B272" s="12" t="s">
        <v>45</v>
      </c>
      <c r="C272" s="1003">
        <v>0</v>
      </c>
      <c r="D272" s="1004"/>
      <c r="E272" s="1004"/>
      <c r="F272" s="664">
        <v>0</v>
      </c>
      <c r="G272" s="664">
        <v>0</v>
      </c>
      <c r="H272" s="664">
        <v>0</v>
      </c>
      <c r="I272" s="652">
        <f>SUM(C272-F272+G272-H272)</f>
        <v>0</v>
      </c>
      <c r="J272" s="654"/>
      <c r="K272" s="655"/>
      <c r="L272" s="655"/>
      <c r="M272" s="655"/>
      <c r="N272" s="983"/>
      <c r="O272" s="983"/>
      <c r="P272" s="984"/>
    </row>
    <row r="273" spans="1:16" ht="20.100000000000001" customHeight="1" x14ac:dyDescent="0.2">
      <c r="A273" s="14"/>
      <c r="B273" s="15" t="s">
        <v>46</v>
      </c>
      <c r="C273" s="1005">
        <v>0</v>
      </c>
      <c r="D273" s="1006"/>
      <c r="E273" s="1006"/>
      <c r="F273" s="665">
        <v>0</v>
      </c>
      <c r="G273" s="665">
        <v>0</v>
      </c>
      <c r="H273" s="665">
        <v>0</v>
      </c>
      <c r="I273" s="652">
        <f>SUM(C273-F273+G273-H273)</f>
        <v>0</v>
      </c>
      <c r="J273" s="37"/>
      <c r="K273" s="16"/>
      <c r="L273" s="16"/>
      <c r="M273" s="16"/>
      <c r="N273" s="987"/>
      <c r="O273" s="987"/>
      <c r="P273" s="988"/>
    </row>
    <row r="274" spans="1:16" ht="20.100000000000001" customHeight="1" thickBot="1" x14ac:dyDescent="0.25">
      <c r="A274" s="17">
        <v>3</v>
      </c>
      <c r="B274" s="18" t="s">
        <v>47</v>
      </c>
      <c r="C274" s="991">
        <v>0</v>
      </c>
      <c r="D274" s="992"/>
      <c r="E274" s="992"/>
      <c r="F274" s="25">
        <v>0</v>
      </c>
      <c r="G274" s="25">
        <v>0</v>
      </c>
      <c r="H274" s="660"/>
      <c r="I274" s="38"/>
      <c r="J274" s="39"/>
      <c r="K274" s="683"/>
      <c r="L274" s="683"/>
      <c r="M274" s="683"/>
      <c r="N274" s="993"/>
      <c r="O274" s="993"/>
      <c r="P274" s="994"/>
    </row>
    <row r="275" spans="1:16" ht="20.100000000000001" customHeight="1" x14ac:dyDescent="0.2">
      <c r="B275" s="642"/>
      <c r="C275" s="995">
        <f>SUM(C270:E273)-C261</f>
        <v>0</v>
      </c>
      <c r="D275" s="996"/>
      <c r="E275" s="996"/>
      <c r="F275" s="24">
        <f>SUM(F270:F273)-F261</f>
        <v>0</v>
      </c>
      <c r="G275" s="24">
        <f>SUM(G270:G273)-G261</f>
        <v>0</v>
      </c>
      <c r="H275" s="24">
        <f>SUM(H270:H273)-H261</f>
        <v>0</v>
      </c>
      <c r="I275" s="24">
        <f>SUM(I270:I273)-I261</f>
        <v>0</v>
      </c>
      <c r="J275" s="8"/>
      <c r="K275" s="8"/>
      <c r="L275" s="8"/>
      <c r="M275" s="8"/>
      <c r="N275" s="997"/>
      <c r="O275" s="997"/>
      <c r="P275" s="997"/>
    </row>
    <row r="276" spans="1:16" ht="20.100000000000001" customHeight="1" x14ac:dyDescent="0.2">
      <c r="A276" s="85" t="s">
        <v>65</v>
      </c>
      <c r="C276" s="642"/>
      <c r="D276" s="642"/>
      <c r="E276" s="642"/>
      <c r="N276" s="642"/>
      <c r="O276" s="642"/>
      <c r="P276" s="642"/>
    </row>
    <row r="277" spans="1:16" ht="20.100000000000001" customHeight="1" x14ac:dyDescent="0.2">
      <c r="C277" s="642"/>
      <c r="D277" s="642"/>
      <c r="E277" s="642"/>
      <c r="N277" s="642"/>
      <c r="O277" s="642"/>
      <c r="P277" s="642"/>
    </row>
    <row r="278" spans="1:16" ht="20.100000000000001" customHeight="1" x14ac:dyDescent="0.2">
      <c r="C278" s="642"/>
      <c r="D278" s="642"/>
      <c r="E278" s="642"/>
      <c r="N278" s="642"/>
      <c r="O278" s="642"/>
      <c r="P278" s="642"/>
    </row>
    <row r="279" spans="1:16" ht="20.100000000000001" customHeight="1" x14ac:dyDescent="0.2">
      <c r="C279" s="642"/>
      <c r="D279" s="642"/>
      <c r="E279" s="642"/>
      <c r="N279" s="642"/>
      <c r="O279" s="642"/>
      <c r="P279" s="642"/>
    </row>
    <row r="280" spans="1:16" ht="26.25" customHeight="1" x14ac:dyDescent="0.2">
      <c r="C280" s="642"/>
      <c r="D280" s="642"/>
      <c r="E280" s="642"/>
      <c r="N280" s="642"/>
      <c r="O280" s="642"/>
      <c r="P280" s="642"/>
    </row>
    <row r="281" spans="1:16" ht="20.100000000000001" customHeight="1" x14ac:dyDescent="0.2">
      <c r="C281" s="642"/>
      <c r="D281" s="642"/>
      <c r="E281" s="642"/>
      <c r="N281" s="642"/>
      <c r="O281" s="642"/>
      <c r="P281" s="642"/>
    </row>
    <row r="282" spans="1:16" ht="20.100000000000001" customHeight="1" x14ac:dyDescent="0.2">
      <c r="A282" s="951" t="s">
        <v>0</v>
      </c>
      <c r="B282" s="951"/>
      <c r="F282" s="1" t="s">
        <v>1</v>
      </c>
      <c r="M282" s="952" t="s">
        <v>2</v>
      </c>
      <c r="N282" s="952"/>
      <c r="O282" s="952"/>
      <c r="P282" s="952"/>
    </row>
    <row r="283" spans="1:16" ht="20.100000000000001" customHeight="1" x14ac:dyDescent="0.2">
      <c r="A283" s="951" t="s">
        <v>3</v>
      </c>
      <c r="B283" s="951"/>
      <c r="M283" s="952"/>
      <c r="N283" s="952"/>
      <c r="O283" s="952"/>
      <c r="P283" s="952"/>
    </row>
    <row r="284" spans="1:16" ht="20.100000000000001" customHeight="1" x14ac:dyDescent="0.2">
      <c r="A284" s="951" t="s">
        <v>4</v>
      </c>
      <c r="B284" s="951"/>
    </row>
    <row r="285" spans="1:16" ht="24" customHeight="1" x14ac:dyDescent="0.3">
      <c r="F285" s="953" t="s">
        <v>5</v>
      </c>
      <c r="G285" s="953"/>
      <c r="H285" s="953"/>
      <c r="I285" s="953"/>
      <c r="J285" s="953"/>
      <c r="K285" s="953"/>
      <c r="L285" s="953"/>
    </row>
    <row r="286" spans="1:16" x14ac:dyDescent="0.2">
      <c r="F286" s="954" t="s">
        <v>64</v>
      </c>
      <c r="G286" s="954"/>
      <c r="H286" s="954"/>
      <c r="I286" s="954"/>
      <c r="J286" s="954"/>
      <c r="K286" s="954"/>
      <c r="L286" s="954"/>
    </row>
    <row r="287" spans="1:16" ht="12.75" customHeight="1" x14ac:dyDescent="0.2">
      <c r="A287" s="1" t="s">
        <v>6</v>
      </c>
      <c r="C287" s="27"/>
      <c r="D287" s="647">
        <v>1</v>
      </c>
      <c r="E287" s="647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7</v>
      </c>
      <c r="C288" s="28"/>
      <c r="D288" s="4">
        <v>0</v>
      </c>
      <c r="E288" s="4">
        <v>8</v>
      </c>
      <c r="I288" s="969">
        <v>9</v>
      </c>
      <c r="K288" s="2"/>
      <c r="L288" s="23" t="s">
        <v>48</v>
      </c>
      <c r="M288" s="970" t="str">
        <f>+M253</f>
        <v>Agustus</v>
      </c>
      <c r="N288" s="971"/>
      <c r="O288" s="647">
        <f>+O253</f>
        <v>0</v>
      </c>
      <c r="P288" s="647">
        <f>+P253</f>
        <v>8</v>
      </c>
    </row>
    <row r="289" spans="1:19" s="3" customFormat="1" ht="12.75" customHeight="1" x14ac:dyDescent="0.2">
      <c r="A289" s="19" t="s">
        <v>50</v>
      </c>
      <c r="B289" s="19"/>
      <c r="C289" s="40">
        <v>0</v>
      </c>
      <c r="D289" s="40">
        <v>4</v>
      </c>
      <c r="E289" s="40">
        <v>0</v>
      </c>
      <c r="I289" s="969"/>
      <c r="J289" s="67"/>
      <c r="K289" s="68"/>
      <c r="L289" s="69" t="s">
        <v>11</v>
      </c>
      <c r="M289" s="972" t="str">
        <f>+M254</f>
        <v>: 2023</v>
      </c>
      <c r="N289" s="973"/>
      <c r="O289" s="40">
        <f>+O254</f>
        <v>2</v>
      </c>
      <c r="P289" s="40">
        <f>+P254</f>
        <v>3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938" t="s">
        <v>12</v>
      </c>
      <c r="B291" s="940" t="s">
        <v>13</v>
      </c>
      <c r="C291" s="942" t="s">
        <v>14</v>
      </c>
      <c r="D291" s="943"/>
      <c r="E291" s="943"/>
      <c r="F291" s="943"/>
      <c r="G291" s="943"/>
      <c r="H291" s="943"/>
      <c r="I291" s="944"/>
      <c r="J291" s="945" t="s">
        <v>15</v>
      </c>
      <c r="K291" s="943"/>
      <c r="L291" s="943"/>
      <c r="M291" s="943"/>
      <c r="N291" s="943"/>
      <c r="O291" s="943"/>
      <c r="P291" s="944"/>
      <c r="R291" s="543"/>
    </row>
    <row r="292" spans="1:19" ht="12.75" customHeight="1" x14ac:dyDescent="0.2">
      <c r="A292" s="939"/>
      <c r="B292" s="941"/>
      <c r="C292" s="946" t="s">
        <v>16</v>
      </c>
      <c r="D292" s="947"/>
      <c r="E292" s="947"/>
      <c r="F292" s="4"/>
      <c r="G292" s="4"/>
      <c r="H292" s="4"/>
      <c r="I292" s="640" t="s">
        <v>16</v>
      </c>
      <c r="J292" s="32" t="s">
        <v>16</v>
      </c>
      <c r="K292" s="4"/>
      <c r="L292" s="4"/>
      <c r="M292" s="4"/>
      <c r="N292" s="947" t="s">
        <v>16</v>
      </c>
      <c r="O292" s="947"/>
      <c r="P292" s="948"/>
    </row>
    <row r="293" spans="1:19" ht="12.75" customHeight="1" x14ac:dyDescent="0.2">
      <c r="A293" s="939"/>
      <c r="B293" s="941"/>
      <c r="C293" s="949" t="s">
        <v>8</v>
      </c>
      <c r="D293" s="950"/>
      <c r="E293" s="950"/>
      <c r="F293" s="641" t="s">
        <v>17</v>
      </c>
      <c r="G293" s="641" t="s">
        <v>18</v>
      </c>
      <c r="H293" s="641" t="s">
        <v>19</v>
      </c>
      <c r="I293" s="644" t="s">
        <v>20</v>
      </c>
      <c r="J293" s="33" t="s">
        <v>8</v>
      </c>
      <c r="K293" s="641" t="s">
        <v>17</v>
      </c>
      <c r="L293" s="641" t="s">
        <v>18</v>
      </c>
      <c r="M293" s="641" t="s">
        <v>19</v>
      </c>
      <c r="N293" s="955" t="s">
        <v>20</v>
      </c>
      <c r="O293" s="955"/>
      <c r="P293" s="956"/>
    </row>
    <row r="294" spans="1:19" ht="12.75" customHeight="1" x14ac:dyDescent="0.2">
      <c r="A294" s="939"/>
      <c r="B294" s="941"/>
      <c r="C294" s="957" t="s">
        <v>21</v>
      </c>
      <c r="D294" s="958"/>
      <c r="E294" s="958"/>
      <c r="F294" s="645"/>
      <c r="G294" s="645"/>
      <c r="H294" s="645"/>
      <c r="I294" s="646" t="s">
        <v>22</v>
      </c>
      <c r="J294" s="34" t="s">
        <v>21</v>
      </c>
      <c r="K294" s="645"/>
      <c r="L294" s="645"/>
      <c r="M294" s="645"/>
      <c r="N294" s="958" t="s">
        <v>23</v>
      </c>
      <c r="O294" s="958"/>
      <c r="P294" s="959"/>
    </row>
    <row r="295" spans="1:19" ht="12.75" customHeight="1" x14ac:dyDescent="0.2">
      <c r="A295" s="44" t="s">
        <v>24</v>
      </c>
      <c r="B295" s="45" t="s">
        <v>25</v>
      </c>
      <c r="C295" s="960" t="s">
        <v>26</v>
      </c>
      <c r="D295" s="961"/>
      <c r="E295" s="961"/>
      <c r="F295" s="648" t="s">
        <v>27</v>
      </c>
      <c r="G295" s="648" t="s">
        <v>28</v>
      </c>
      <c r="H295" s="648" t="s">
        <v>29</v>
      </c>
      <c r="I295" s="46" t="s">
        <v>30</v>
      </c>
      <c r="J295" s="47" t="s">
        <v>31</v>
      </c>
      <c r="K295" s="648" t="s">
        <v>32</v>
      </c>
      <c r="L295" s="648" t="s">
        <v>33</v>
      </c>
      <c r="M295" s="648" t="s">
        <v>34</v>
      </c>
      <c r="N295" s="962" t="s">
        <v>35</v>
      </c>
      <c r="O295" s="961"/>
      <c r="P295" s="963"/>
    </row>
    <row r="296" spans="1:19" ht="12.75" customHeight="1" x14ac:dyDescent="0.2">
      <c r="A296" s="5"/>
      <c r="B296" s="6" t="s">
        <v>36</v>
      </c>
      <c r="C296" s="964">
        <f>SUM(C298,C301)</f>
        <v>675</v>
      </c>
      <c r="D296" s="965"/>
      <c r="E296" s="965"/>
      <c r="F296" s="649">
        <f t="shared" ref="F296:N296" si="16">SUM(F298,F301)</f>
        <v>0</v>
      </c>
      <c r="G296" s="649">
        <f t="shared" si="16"/>
        <v>11</v>
      </c>
      <c r="H296" s="649">
        <f t="shared" si="16"/>
        <v>0</v>
      </c>
      <c r="I296" s="41">
        <f t="shared" si="16"/>
        <v>686</v>
      </c>
      <c r="J296" s="41">
        <f t="shared" si="16"/>
        <v>0</v>
      </c>
      <c r="K296" s="41">
        <f t="shared" si="16"/>
        <v>0</v>
      </c>
      <c r="L296" s="41">
        <f t="shared" si="16"/>
        <v>0</v>
      </c>
      <c r="M296" s="41">
        <f t="shared" si="16"/>
        <v>0</v>
      </c>
      <c r="N296" s="1027">
        <f t="shared" si="16"/>
        <v>0</v>
      </c>
      <c r="O296" s="1028"/>
      <c r="P296" s="1029"/>
    </row>
    <row r="297" spans="1:19" ht="18" customHeight="1" x14ac:dyDescent="0.2">
      <c r="A297" s="9">
        <v>1</v>
      </c>
      <c r="B297" s="78" t="s">
        <v>37</v>
      </c>
      <c r="C297" s="1030"/>
      <c r="D297" s="1030"/>
      <c r="E297" s="1030"/>
      <c r="F297" s="655"/>
      <c r="G297" s="655"/>
      <c r="H297" s="655"/>
      <c r="I297" s="681"/>
      <c r="J297" s="654"/>
      <c r="K297" s="655"/>
      <c r="L297" s="655"/>
      <c r="M297" s="655"/>
      <c r="N297" s="981"/>
      <c r="O297" s="981"/>
      <c r="P297" s="982"/>
    </row>
    <row r="298" spans="1:19" ht="18" customHeight="1" x14ac:dyDescent="0.2">
      <c r="A298" s="11"/>
      <c r="B298" s="10" t="s">
        <v>38</v>
      </c>
      <c r="C298" s="1031">
        <f>SUM(C299:E300)</f>
        <v>0</v>
      </c>
      <c r="D298" s="1032"/>
      <c r="E298" s="1032"/>
      <c r="F298" s="674">
        <f>SUM(F299:F300)</f>
        <v>0</v>
      </c>
      <c r="G298" s="674">
        <f>SUM(G299:G300)</f>
        <v>0</v>
      </c>
      <c r="H298" s="653">
        <f>SUM(H299:H300)</f>
        <v>0</v>
      </c>
      <c r="I298" s="675">
        <f t="shared" ref="I298:I303" si="17">SUM(C298-F298+G298-H298)</f>
        <v>0</v>
      </c>
      <c r="J298" s="663">
        <f>SUM(J299:J300)</f>
        <v>0</v>
      </c>
      <c r="K298" s="663">
        <f>SUM(K299:K300)</f>
        <v>0</v>
      </c>
      <c r="L298" s="663">
        <f>SUM(L299:L300)</f>
        <v>0</v>
      </c>
      <c r="M298" s="663">
        <f>SUM(M299:M300)</f>
        <v>0</v>
      </c>
      <c r="N298" s="976">
        <f>SUM(N299:P300)</f>
        <v>0</v>
      </c>
      <c r="O298" s="976"/>
      <c r="P298" s="977"/>
    </row>
    <row r="299" spans="1:19" ht="12.75" customHeight="1" x14ac:dyDescent="0.2">
      <c r="A299" s="11"/>
      <c r="B299" s="12" t="s">
        <v>39</v>
      </c>
      <c r="C299" s="974">
        <v>0</v>
      </c>
      <c r="D299" s="975"/>
      <c r="E299" s="975"/>
      <c r="F299" s="650">
        <v>0</v>
      </c>
      <c r="G299" s="650">
        <v>0</v>
      </c>
      <c r="H299" s="650">
        <v>0</v>
      </c>
      <c r="I299" s="42">
        <f t="shared" si="17"/>
        <v>0</v>
      </c>
      <c r="J299" s="79">
        <v>0</v>
      </c>
      <c r="K299" s="79">
        <v>0</v>
      </c>
      <c r="L299" s="79">
        <v>0</v>
      </c>
      <c r="M299" s="79">
        <v>0</v>
      </c>
      <c r="N299" s="976">
        <f>SUM(J299-K299+L299-M299)</f>
        <v>0</v>
      </c>
      <c r="O299" s="976"/>
      <c r="P299" s="977"/>
    </row>
    <row r="300" spans="1:19" ht="12.75" customHeight="1" x14ac:dyDescent="0.2">
      <c r="A300" s="11"/>
      <c r="B300" s="12" t="s">
        <v>40</v>
      </c>
      <c r="C300" s="974">
        <v>0</v>
      </c>
      <c r="D300" s="975"/>
      <c r="E300" s="975"/>
      <c r="F300" s="650">
        <v>0</v>
      </c>
      <c r="G300" s="650">
        <v>0</v>
      </c>
      <c r="H300" s="650">
        <v>0</v>
      </c>
      <c r="I300" s="42">
        <f t="shared" si="17"/>
        <v>0</v>
      </c>
      <c r="J300" s="79">
        <v>0</v>
      </c>
      <c r="K300" s="79">
        <v>0</v>
      </c>
      <c r="L300" s="79">
        <v>0</v>
      </c>
      <c r="M300" s="79">
        <v>0</v>
      </c>
      <c r="N300" s="976">
        <f>SUM(J300-K300+L300-M300)</f>
        <v>0</v>
      </c>
      <c r="O300" s="976"/>
      <c r="P300" s="977"/>
    </row>
    <row r="301" spans="1:19" ht="12.75" customHeight="1" x14ac:dyDescent="0.2">
      <c r="A301" s="11"/>
      <c r="B301" s="10" t="s">
        <v>41</v>
      </c>
      <c r="C301" s="978">
        <f>SUM(C302:E303)</f>
        <v>675</v>
      </c>
      <c r="D301" s="979"/>
      <c r="E301" s="979"/>
      <c r="F301" s="653">
        <f>SUM(F302:F303)</f>
        <v>0</v>
      </c>
      <c r="G301" s="653">
        <f>SUM(G302:G303)</f>
        <v>11</v>
      </c>
      <c r="H301" s="653">
        <f>SUM(H302:H303)</f>
        <v>0</v>
      </c>
      <c r="I301" s="675">
        <f t="shared" si="17"/>
        <v>686</v>
      </c>
      <c r="J301" s="48">
        <f>SUM(J302:J303)</f>
        <v>0</v>
      </c>
      <c r="K301" s="13">
        <f>SUM(K302:K303)</f>
        <v>0</v>
      </c>
      <c r="L301" s="13">
        <f>SUM(L302:L303)</f>
        <v>0</v>
      </c>
      <c r="M301" s="13">
        <f>SUM(M302:M303)</f>
        <v>0</v>
      </c>
      <c r="N301" s="1033">
        <f>SUM(N302:P303)</f>
        <v>0</v>
      </c>
      <c r="O301" s="1033"/>
      <c r="P301" s="1034"/>
    </row>
    <row r="302" spans="1:19" ht="15" x14ac:dyDescent="0.2">
      <c r="A302" s="11"/>
      <c r="B302" s="12" t="s">
        <v>39</v>
      </c>
      <c r="C302" s="974">
        <v>594</v>
      </c>
      <c r="D302" s="975"/>
      <c r="E302" s="975"/>
      <c r="F302" s="650">
        <v>0</v>
      </c>
      <c r="G302" s="650">
        <v>10</v>
      </c>
      <c r="H302" s="650">
        <v>0</v>
      </c>
      <c r="I302" s="42">
        <f t="shared" si="17"/>
        <v>604</v>
      </c>
      <c r="J302" s="49">
        <v>0</v>
      </c>
      <c r="K302" s="664">
        <v>0</v>
      </c>
      <c r="L302" s="664">
        <v>0</v>
      </c>
      <c r="M302" s="664">
        <v>0</v>
      </c>
      <c r="N302" s="1033">
        <f>SUM(J302-K302+L302-M302)</f>
        <v>0</v>
      </c>
      <c r="O302" s="1033"/>
      <c r="P302" s="1034"/>
    </row>
    <row r="303" spans="1:19" ht="18.75" customHeight="1" x14ac:dyDescent="0.2">
      <c r="A303" s="11"/>
      <c r="B303" s="12" t="s">
        <v>40</v>
      </c>
      <c r="C303" s="974">
        <v>81</v>
      </c>
      <c r="D303" s="975"/>
      <c r="E303" s="975"/>
      <c r="F303" s="650">
        <v>0</v>
      </c>
      <c r="G303" s="650">
        <v>1</v>
      </c>
      <c r="H303" s="650">
        <v>0</v>
      </c>
      <c r="I303" s="42">
        <f t="shared" si="17"/>
        <v>82</v>
      </c>
      <c r="J303" s="49">
        <v>0</v>
      </c>
      <c r="K303" s="664">
        <v>0</v>
      </c>
      <c r="L303" s="664">
        <v>0</v>
      </c>
      <c r="M303" s="664">
        <v>0</v>
      </c>
      <c r="N303" s="1033">
        <f>SUM(J303-K303+L303-M303)</f>
        <v>0</v>
      </c>
      <c r="O303" s="1033"/>
      <c r="P303" s="1034"/>
    </row>
    <row r="304" spans="1:19" ht="17.25" customHeight="1" x14ac:dyDescent="0.2">
      <c r="A304" s="9">
        <v>2</v>
      </c>
      <c r="B304" s="78" t="s">
        <v>42</v>
      </c>
      <c r="C304" s="1030"/>
      <c r="D304" s="1030"/>
      <c r="E304" s="1035"/>
      <c r="F304" s="655"/>
      <c r="G304" s="681"/>
      <c r="H304" s="681"/>
      <c r="I304" s="681"/>
      <c r="J304" s="654"/>
      <c r="K304" s="655"/>
      <c r="L304" s="655"/>
      <c r="M304" s="655"/>
      <c r="N304" s="983"/>
      <c r="O304" s="983"/>
      <c r="P304" s="984"/>
      <c r="S304" s="1" t="s">
        <v>1</v>
      </c>
    </row>
    <row r="305" spans="1:16" ht="20.100000000000001" customHeight="1" x14ac:dyDescent="0.2">
      <c r="A305" s="11"/>
      <c r="B305" s="12" t="s">
        <v>43</v>
      </c>
      <c r="C305" s="1036">
        <v>0</v>
      </c>
      <c r="D305" s="1037"/>
      <c r="E305" s="1037"/>
      <c r="F305" s="676">
        <v>0</v>
      </c>
      <c r="G305" s="676">
        <v>0</v>
      </c>
      <c r="H305" s="676">
        <v>0</v>
      </c>
      <c r="I305" s="675">
        <f>SUM(C305-F305+G305-H305)</f>
        <v>0</v>
      </c>
      <c r="J305" s="654"/>
      <c r="K305" s="655"/>
      <c r="L305" s="655"/>
      <c r="M305" s="655"/>
      <c r="N305" s="983"/>
      <c r="O305" s="983"/>
      <c r="P305" s="984"/>
    </row>
    <row r="306" spans="1:16" ht="20.100000000000001" customHeight="1" x14ac:dyDescent="0.2">
      <c r="A306" s="11"/>
      <c r="B306" s="12" t="s">
        <v>44</v>
      </c>
      <c r="C306" s="974">
        <v>564</v>
      </c>
      <c r="D306" s="975"/>
      <c r="E306" s="975"/>
      <c r="F306" s="650">
        <v>0</v>
      </c>
      <c r="G306" s="650">
        <v>1</v>
      </c>
      <c r="H306" s="650">
        <v>0</v>
      </c>
      <c r="I306" s="675">
        <f>SUM(C306-F306+G306-H306)</f>
        <v>565</v>
      </c>
      <c r="J306" s="654"/>
      <c r="K306" s="655"/>
      <c r="L306" s="655"/>
      <c r="M306" s="655"/>
      <c r="N306" s="983"/>
      <c r="O306" s="983"/>
      <c r="P306" s="984"/>
    </row>
    <row r="307" spans="1:16" ht="20.100000000000001" customHeight="1" x14ac:dyDescent="0.2">
      <c r="A307" s="9"/>
      <c r="B307" s="12" t="s">
        <v>45</v>
      </c>
      <c r="C307" s="974">
        <v>0</v>
      </c>
      <c r="D307" s="975"/>
      <c r="E307" s="975"/>
      <c r="F307" s="650">
        <v>0</v>
      </c>
      <c r="G307" s="650">
        <v>0</v>
      </c>
      <c r="H307" s="650">
        <v>0</v>
      </c>
      <c r="I307" s="675">
        <f>SUM(C307-F307+G307-H307)</f>
        <v>0</v>
      </c>
      <c r="J307" s="654"/>
      <c r="K307" s="655"/>
      <c r="L307" s="655"/>
      <c r="M307" s="655"/>
      <c r="N307" s="983"/>
      <c r="O307" s="983"/>
      <c r="P307" s="984"/>
    </row>
    <row r="308" spans="1:16" ht="20.100000000000001" customHeight="1" x14ac:dyDescent="0.2">
      <c r="A308" s="14"/>
      <c r="B308" s="15" t="s">
        <v>46</v>
      </c>
      <c r="C308" s="985">
        <v>111</v>
      </c>
      <c r="D308" s="986"/>
      <c r="E308" s="986"/>
      <c r="F308" s="658">
        <v>0</v>
      </c>
      <c r="G308" s="658">
        <v>10</v>
      </c>
      <c r="H308" s="658">
        <v>0</v>
      </c>
      <c r="I308" s="675">
        <f>SUM(C308-F308+G308-H308)</f>
        <v>121</v>
      </c>
      <c r="J308" s="37"/>
      <c r="K308" s="16"/>
      <c r="L308" s="16"/>
      <c r="M308" s="16"/>
      <c r="N308" s="987"/>
      <c r="O308" s="987"/>
      <c r="P308" s="988"/>
    </row>
    <row r="309" spans="1:16" ht="20.100000000000001" customHeight="1" thickBot="1" x14ac:dyDescent="0.25">
      <c r="A309" s="17">
        <v>3</v>
      </c>
      <c r="B309" s="18" t="s">
        <v>47</v>
      </c>
      <c r="C309" s="991"/>
      <c r="D309" s="992"/>
      <c r="E309" s="992"/>
      <c r="F309" s="25">
        <v>0</v>
      </c>
      <c r="G309" s="25">
        <v>0</v>
      </c>
      <c r="H309" s="660"/>
      <c r="I309" s="38"/>
      <c r="J309" s="39"/>
      <c r="K309" s="683"/>
      <c r="L309" s="683"/>
      <c r="M309" s="683"/>
      <c r="N309" s="993"/>
      <c r="O309" s="993"/>
      <c r="P309" s="994"/>
    </row>
    <row r="310" spans="1:16" ht="20.100000000000001" customHeight="1" x14ac:dyDescent="0.2">
      <c r="B310" s="642"/>
      <c r="C310" s="995">
        <f>SUM(C305:E308)-C296</f>
        <v>0</v>
      </c>
      <c r="D310" s="996"/>
      <c r="E310" s="996"/>
      <c r="F310" s="24">
        <f>SUM(F305:F308)-F296</f>
        <v>0</v>
      </c>
      <c r="G310" s="24">
        <f>SUM(G305:G308)-G296</f>
        <v>0</v>
      </c>
      <c r="H310" s="24">
        <f>SUM(H305:H308)-H296</f>
        <v>0</v>
      </c>
      <c r="I310" s="24">
        <f>SUM(I305:I308)-I296</f>
        <v>0</v>
      </c>
      <c r="J310" s="8"/>
      <c r="K310" s="8"/>
      <c r="L310" s="8"/>
      <c r="M310" s="8"/>
      <c r="N310" s="997"/>
      <c r="O310" s="997"/>
      <c r="P310" s="997"/>
    </row>
    <row r="311" spans="1:16" ht="20.100000000000001" customHeight="1" x14ac:dyDescent="0.2">
      <c r="A311" s="85" t="s">
        <v>65</v>
      </c>
      <c r="C311" s="951"/>
      <c r="D311" s="951"/>
      <c r="E311" s="951"/>
      <c r="N311" s="951"/>
      <c r="O311" s="951"/>
      <c r="P311" s="951"/>
    </row>
    <row r="312" spans="1:16" ht="26.25" customHeight="1" x14ac:dyDescent="0.2">
      <c r="C312" s="642"/>
      <c r="D312" s="642"/>
      <c r="E312" s="642"/>
      <c r="J312" s="1" t="s">
        <v>1</v>
      </c>
      <c r="N312" s="642"/>
      <c r="O312" s="642"/>
      <c r="P312" s="642"/>
    </row>
    <row r="313" spans="1:16" ht="20.100000000000001" customHeight="1" x14ac:dyDescent="0.2">
      <c r="C313" s="642"/>
      <c r="D313" s="642"/>
      <c r="E313" s="642"/>
      <c r="N313" s="642"/>
      <c r="O313" s="642"/>
      <c r="P313" s="642"/>
    </row>
    <row r="314" spans="1:16" ht="20.100000000000001" customHeight="1" x14ac:dyDescent="0.2">
      <c r="C314" s="642"/>
      <c r="D314" s="642"/>
      <c r="E314" s="642"/>
      <c r="N314" s="642"/>
      <c r="O314" s="642"/>
      <c r="P314" s="642"/>
    </row>
    <row r="315" spans="1:16" ht="20.100000000000001" customHeight="1" x14ac:dyDescent="0.2">
      <c r="C315" s="642"/>
      <c r="D315" s="642"/>
      <c r="E315" s="642"/>
      <c r="N315" s="642"/>
      <c r="O315" s="642"/>
      <c r="P315" s="642"/>
    </row>
    <row r="316" spans="1:16" ht="20.100000000000001" customHeight="1" x14ac:dyDescent="0.2">
      <c r="C316" s="642"/>
      <c r="D316" s="642"/>
      <c r="E316" s="642"/>
      <c r="N316" s="642"/>
      <c r="O316" s="642"/>
      <c r="P316" s="642"/>
    </row>
    <row r="317" spans="1:16" ht="24" customHeight="1" x14ac:dyDescent="0.2">
      <c r="C317" s="642"/>
      <c r="D317" s="642"/>
      <c r="E317" s="642"/>
      <c r="N317" s="642"/>
      <c r="O317" s="642"/>
      <c r="P317" s="642"/>
    </row>
    <row r="318" spans="1:16" ht="12.75" customHeight="1" x14ac:dyDescent="0.2">
      <c r="A318" s="951" t="s">
        <v>0</v>
      </c>
      <c r="B318" s="951"/>
      <c r="F318" s="1" t="s">
        <v>1</v>
      </c>
      <c r="M318" s="952" t="s">
        <v>2</v>
      </c>
      <c r="N318" s="952"/>
      <c r="O318" s="952"/>
      <c r="P318" s="952"/>
    </row>
    <row r="319" spans="1:16" ht="12.75" customHeight="1" x14ac:dyDescent="0.2">
      <c r="A319" s="951" t="s">
        <v>3</v>
      </c>
      <c r="B319" s="951"/>
      <c r="M319" s="952"/>
      <c r="N319" s="952"/>
      <c r="O319" s="952"/>
      <c r="P319" s="952"/>
    </row>
    <row r="320" spans="1:16" x14ac:dyDescent="0.2">
      <c r="A320" s="951" t="s">
        <v>4</v>
      </c>
      <c r="B320" s="951"/>
    </row>
    <row r="321" spans="1:18" ht="20.25" customHeight="1" x14ac:dyDescent="0.3">
      <c r="F321" s="953" t="s">
        <v>5</v>
      </c>
      <c r="G321" s="953"/>
      <c r="H321" s="953"/>
      <c r="I321" s="953"/>
      <c r="J321" s="953"/>
      <c r="K321" s="953"/>
      <c r="L321" s="953"/>
    </row>
    <row r="322" spans="1:18" ht="12.75" customHeight="1" x14ac:dyDescent="0.2">
      <c r="F322" s="954" t="s">
        <v>64</v>
      </c>
      <c r="G322" s="954"/>
      <c r="H322" s="954"/>
      <c r="I322" s="954"/>
      <c r="J322" s="954"/>
      <c r="K322" s="954"/>
      <c r="L322" s="954"/>
    </row>
    <row r="323" spans="1:18" x14ac:dyDescent="0.2">
      <c r="A323" s="1" t="s">
        <v>6</v>
      </c>
      <c r="C323" s="27"/>
      <c r="D323" s="647">
        <v>1</v>
      </c>
      <c r="E323" s="647">
        <v>5</v>
      </c>
      <c r="K323" s="2"/>
      <c r="L323" s="2"/>
      <c r="M323" s="2"/>
      <c r="N323" s="2"/>
      <c r="O323" s="2"/>
      <c r="P323" s="2"/>
    </row>
    <row r="324" spans="1:18" ht="12.75" customHeight="1" x14ac:dyDescent="0.2">
      <c r="A324" s="1" t="s">
        <v>7</v>
      </c>
      <c r="C324" s="28"/>
      <c r="D324" s="4">
        <v>0</v>
      </c>
      <c r="E324" s="4">
        <v>8</v>
      </c>
      <c r="I324" s="969">
        <v>10</v>
      </c>
      <c r="K324" s="2"/>
      <c r="L324" s="23" t="s">
        <v>48</v>
      </c>
      <c r="M324" s="970" t="str">
        <f>+M288</f>
        <v>Agustus</v>
      </c>
      <c r="N324" s="971"/>
      <c r="O324" s="647">
        <f>+O288</f>
        <v>0</v>
      </c>
      <c r="P324" s="647">
        <f>+P288</f>
        <v>8</v>
      </c>
    </row>
    <row r="325" spans="1:18" s="3" customFormat="1" ht="12.75" customHeight="1" x14ac:dyDescent="0.2">
      <c r="A325" s="3" t="s">
        <v>53</v>
      </c>
      <c r="C325" s="40">
        <v>0</v>
      </c>
      <c r="D325" s="40">
        <v>4</v>
      </c>
      <c r="E325" s="40">
        <v>1</v>
      </c>
      <c r="I325" s="969"/>
      <c r="J325" s="67"/>
      <c r="K325" s="68"/>
      <c r="L325" s="69" t="s">
        <v>11</v>
      </c>
      <c r="M325" s="972" t="str">
        <f>+M289</f>
        <v>: 2023</v>
      </c>
      <c r="N325" s="973"/>
      <c r="O325" s="40">
        <f>+O289</f>
        <v>2</v>
      </c>
      <c r="P325" s="40">
        <f>+P289</f>
        <v>3</v>
      </c>
    </row>
    <row r="326" spans="1:18" ht="13.5" thickBot="1" x14ac:dyDescent="0.25">
      <c r="C326" s="29"/>
      <c r="D326" s="29"/>
      <c r="K326" s="2"/>
      <c r="L326" s="2"/>
      <c r="N326" s="2"/>
      <c r="O326" s="29"/>
      <c r="P326" s="29"/>
    </row>
    <row r="327" spans="1:18" ht="12.75" customHeight="1" x14ac:dyDescent="0.2">
      <c r="A327" s="938" t="s">
        <v>12</v>
      </c>
      <c r="B327" s="940" t="s">
        <v>13</v>
      </c>
      <c r="C327" s="942" t="s">
        <v>14</v>
      </c>
      <c r="D327" s="943"/>
      <c r="E327" s="943"/>
      <c r="F327" s="943"/>
      <c r="G327" s="943"/>
      <c r="H327" s="943"/>
      <c r="I327" s="944"/>
      <c r="J327" s="945" t="s">
        <v>15</v>
      </c>
      <c r="K327" s="943"/>
      <c r="L327" s="943"/>
      <c r="M327" s="943"/>
      <c r="N327" s="943"/>
      <c r="O327" s="943"/>
      <c r="P327" s="944"/>
    </row>
    <row r="328" spans="1:18" ht="12.75" customHeight="1" x14ac:dyDescent="0.2">
      <c r="A328" s="939"/>
      <c r="B328" s="941"/>
      <c r="C328" s="946" t="s">
        <v>16</v>
      </c>
      <c r="D328" s="947"/>
      <c r="E328" s="947"/>
      <c r="F328" s="4"/>
      <c r="G328" s="4"/>
      <c r="H328" s="4"/>
      <c r="I328" s="640" t="s">
        <v>16</v>
      </c>
      <c r="J328" s="32" t="s">
        <v>16</v>
      </c>
      <c r="K328" s="4"/>
      <c r="L328" s="4"/>
      <c r="M328" s="4"/>
      <c r="N328" s="947" t="s">
        <v>16</v>
      </c>
      <c r="O328" s="947"/>
      <c r="P328" s="948"/>
      <c r="R328" s="543"/>
    </row>
    <row r="329" spans="1:18" ht="21" customHeight="1" x14ac:dyDescent="0.2">
      <c r="A329" s="939"/>
      <c r="B329" s="941"/>
      <c r="C329" s="949" t="s">
        <v>8</v>
      </c>
      <c r="D329" s="950"/>
      <c r="E329" s="950"/>
      <c r="F329" s="641" t="s">
        <v>17</v>
      </c>
      <c r="G329" s="641" t="s">
        <v>18</v>
      </c>
      <c r="H329" s="641" t="s">
        <v>19</v>
      </c>
      <c r="I329" s="644" t="s">
        <v>20</v>
      </c>
      <c r="J329" s="33" t="s">
        <v>8</v>
      </c>
      <c r="K329" s="641" t="s">
        <v>17</v>
      </c>
      <c r="L329" s="641" t="s">
        <v>18</v>
      </c>
      <c r="M329" s="641" t="s">
        <v>19</v>
      </c>
      <c r="N329" s="955" t="s">
        <v>20</v>
      </c>
      <c r="O329" s="955"/>
      <c r="P329" s="956"/>
    </row>
    <row r="330" spans="1:18" ht="18" customHeight="1" x14ac:dyDescent="0.2">
      <c r="A330" s="939"/>
      <c r="B330" s="941"/>
      <c r="C330" s="957" t="s">
        <v>21</v>
      </c>
      <c r="D330" s="958"/>
      <c r="E330" s="958"/>
      <c r="F330" s="645"/>
      <c r="G330" s="645"/>
      <c r="H330" s="645"/>
      <c r="I330" s="646" t="s">
        <v>22</v>
      </c>
      <c r="J330" s="34" t="s">
        <v>21</v>
      </c>
      <c r="K330" s="645"/>
      <c r="L330" s="645"/>
      <c r="M330" s="645"/>
      <c r="N330" s="958" t="s">
        <v>23</v>
      </c>
      <c r="O330" s="958"/>
      <c r="P330" s="959"/>
    </row>
    <row r="331" spans="1:18" ht="12.75" customHeight="1" x14ac:dyDescent="0.2">
      <c r="A331" s="44" t="s">
        <v>24</v>
      </c>
      <c r="B331" s="45" t="s">
        <v>25</v>
      </c>
      <c r="C331" s="960" t="s">
        <v>26</v>
      </c>
      <c r="D331" s="961"/>
      <c r="E331" s="961"/>
      <c r="F331" s="648" t="s">
        <v>27</v>
      </c>
      <c r="G331" s="648" t="s">
        <v>28</v>
      </c>
      <c r="H331" s="648" t="s">
        <v>29</v>
      </c>
      <c r="I331" s="46" t="s">
        <v>30</v>
      </c>
      <c r="J331" s="47" t="s">
        <v>31</v>
      </c>
      <c r="K331" s="648" t="s">
        <v>32</v>
      </c>
      <c r="L331" s="648" t="s">
        <v>33</v>
      </c>
      <c r="M331" s="648" t="s">
        <v>34</v>
      </c>
      <c r="N331" s="962" t="s">
        <v>35</v>
      </c>
      <c r="O331" s="961"/>
      <c r="P331" s="963"/>
    </row>
    <row r="332" spans="1:18" ht="12.75" customHeight="1" x14ac:dyDescent="0.2">
      <c r="A332" s="5"/>
      <c r="B332" s="6" t="s">
        <v>36</v>
      </c>
      <c r="C332" s="964">
        <f>SUM(C334,C337)</f>
        <v>55</v>
      </c>
      <c r="D332" s="965"/>
      <c r="E332" s="965"/>
      <c r="F332" s="662">
        <f t="shared" ref="F332:N332" si="18">SUM(F334,F337)</f>
        <v>0</v>
      </c>
      <c r="G332" s="662">
        <f t="shared" si="18"/>
        <v>40</v>
      </c>
      <c r="H332" s="662">
        <f t="shared" si="18"/>
        <v>0</v>
      </c>
      <c r="I332" s="41">
        <f t="shared" si="18"/>
        <v>95</v>
      </c>
      <c r="J332" s="41">
        <f t="shared" si="18"/>
        <v>0</v>
      </c>
      <c r="K332" s="7">
        <f t="shared" si="18"/>
        <v>0</v>
      </c>
      <c r="L332" s="41">
        <f t="shared" si="18"/>
        <v>100</v>
      </c>
      <c r="M332" s="7">
        <f t="shared" si="18"/>
        <v>0</v>
      </c>
      <c r="N332" s="1000">
        <f t="shared" si="18"/>
        <v>100</v>
      </c>
      <c r="O332" s="967"/>
      <c r="P332" s="968"/>
    </row>
    <row r="333" spans="1:18" ht="12.75" customHeight="1" x14ac:dyDescent="0.2">
      <c r="A333" s="9">
        <v>1</v>
      </c>
      <c r="B333" s="10" t="s">
        <v>37</v>
      </c>
      <c r="C333" s="989"/>
      <c r="D333" s="990"/>
      <c r="E333" s="990"/>
      <c r="F333" s="655"/>
      <c r="G333" s="655"/>
      <c r="H333" s="655"/>
      <c r="I333" s="35"/>
      <c r="J333" s="655"/>
      <c r="K333" s="655"/>
      <c r="L333" s="655"/>
      <c r="M333" s="655"/>
      <c r="N333" s="981"/>
      <c r="O333" s="981"/>
      <c r="P333" s="982"/>
    </row>
    <row r="334" spans="1:18" ht="14.25" x14ac:dyDescent="0.2">
      <c r="A334" s="11"/>
      <c r="B334" s="10" t="s">
        <v>38</v>
      </c>
      <c r="C334" s="978">
        <f>SUM(C335:E336)</f>
        <v>0</v>
      </c>
      <c r="D334" s="979"/>
      <c r="E334" s="979"/>
      <c r="F334" s="663">
        <f>SUM(F335:F336)</f>
        <v>0</v>
      </c>
      <c r="G334" s="663">
        <f>SUM(G335:G336)</f>
        <v>0</v>
      </c>
      <c r="H334" s="663">
        <f>SUM(H335:H336)</f>
        <v>0</v>
      </c>
      <c r="I334" s="652">
        <f t="shared" ref="I334:I339" si="19">SUM(C334-F334+G334-H334)</f>
        <v>0</v>
      </c>
      <c r="J334" s="653">
        <f>SUM(J335:J336)</f>
        <v>0</v>
      </c>
      <c r="K334" s="663">
        <f>SUM(K335:K336)</f>
        <v>0</v>
      </c>
      <c r="L334" s="653">
        <f>SUM(L335:L336)</f>
        <v>0</v>
      </c>
      <c r="M334" s="663">
        <f>SUM(M335:M336)</f>
        <v>0</v>
      </c>
      <c r="N334" s="976">
        <f>SUM(N335:P336)</f>
        <v>0</v>
      </c>
      <c r="O334" s="976"/>
      <c r="P334" s="977"/>
    </row>
    <row r="335" spans="1:18" ht="30" customHeight="1" x14ac:dyDescent="0.2">
      <c r="A335" s="11"/>
      <c r="B335" s="12" t="s">
        <v>39</v>
      </c>
      <c r="C335" s="974">
        <v>0</v>
      </c>
      <c r="D335" s="975"/>
      <c r="E335" s="975"/>
      <c r="F335" s="664">
        <v>0</v>
      </c>
      <c r="G335" s="664">
        <v>0</v>
      </c>
      <c r="H335" s="664">
        <v>0</v>
      </c>
      <c r="I335" s="680">
        <f t="shared" si="19"/>
        <v>0</v>
      </c>
      <c r="J335" s="79">
        <v>0</v>
      </c>
      <c r="K335" s="79">
        <v>0</v>
      </c>
      <c r="L335" s="79">
        <v>0</v>
      </c>
      <c r="M335" s="79">
        <v>0</v>
      </c>
      <c r="N335" s="976">
        <f>SUM(J335-K335+L335-M335)</f>
        <v>0</v>
      </c>
      <c r="O335" s="976"/>
      <c r="P335" s="977"/>
    </row>
    <row r="336" spans="1:18" ht="25.5" customHeight="1" x14ac:dyDescent="0.2">
      <c r="A336" s="11"/>
      <c r="B336" s="12" t="s">
        <v>40</v>
      </c>
      <c r="C336" s="974">
        <v>0</v>
      </c>
      <c r="D336" s="975"/>
      <c r="E336" s="975"/>
      <c r="F336" s="664">
        <v>0</v>
      </c>
      <c r="G336" s="664">
        <v>0</v>
      </c>
      <c r="H336" s="664">
        <v>0</v>
      </c>
      <c r="I336" s="680">
        <f t="shared" si="19"/>
        <v>0</v>
      </c>
      <c r="J336" s="79">
        <v>0</v>
      </c>
      <c r="K336" s="79">
        <v>0</v>
      </c>
      <c r="L336" s="79">
        <v>0</v>
      </c>
      <c r="M336" s="79">
        <v>0</v>
      </c>
      <c r="N336" s="976">
        <f>SUM(J336-K336+L336-M336)</f>
        <v>0</v>
      </c>
      <c r="O336" s="976"/>
      <c r="P336" s="977"/>
    </row>
    <row r="337" spans="1:18" ht="20.100000000000001" customHeight="1" x14ac:dyDescent="0.2">
      <c r="A337" s="11"/>
      <c r="B337" s="10" t="s">
        <v>41</v>
      </c>
      <c r="C337" s="978">
        <f>SUM(C338:E339)</f>
        <v>55</v>
      </c>
      <c r="D337" s="979"/>
      <c r="E337" s="979"/>
      <c r="F337" s="663">
        <f>SUM(F338:F339)</f>
        <v>0</v>
      </c>
      <c r="G337" s="663">
        <f>SUM(G338:G339)</f>
        <v>40</v>
      </c>
      <c r="H337" s="663">
        <f>SUM(H338:H339)</f>
        <v>0</v>
      </c>
      <c r="I337" s="675">
        <f t="shared" si="19"/>
        <v>95</v>
      </c>
      <c r="J337" s="48">
        <f>SUM(J338:J339)</f>
        <v>0</v>
      </c>
      <c r="K337" s="13">
        <f>SUM(K338:K339)</f>
        <v>0</v>
      </c>
      <c r="L337" s="48">
        <f>SUM(L338:L339)</f>
        <v>100</v>
      </c>
      <c r="M337" s="13">
        <f>SUM(M338:M339)</f>
        <v>0</v>
      </c>
      <c r="N337" s="976">
        <f>SUM(N338:P339)</f>
        <v>100</v>
      </c>
      <c r="O337" s="976"/>
      <c r="P337" s="977"/>
    </row>
    <row r="338" spans="1:18" ht="24" customHeight="1" x14ac:dyDescent="0.2">
      <c r="A338" s="11"/>
      <c r="B338" s="12" t="s">
        <v>39</v>
      </c>
      <c r="C338" s="974">
        <v>55</v>
      </c>
      <c r="D338" s="975"/>
      <c r="E338" s="975"/>
      <c r="F338" s="650">
        <v>0</v>
      </c>
      <c r="G338" s="650">
        <v>40</v>
      </c>
      <c r="H338" s="650">
        <v>0</v>
      </c>
      <c r="I338" s="42">
        <f t="shared" si="19"/>
        <v>95</v>
      </c>
      <c r="J338" s="49">
        <v>0</v>
      </c>
      <c r="K338" s="664">
        <v>0</v>
      </c>
      <c r="L338" s="650">
        <v>100</v>
      </c>
      <c r="M338" s="664">
        <v>0</v>
      </c>
      <c r="N338" s="976">
        <f>SUM(J338-K338+L338-M338)</f>
        <v>100</v>
      </c>
      <c r="O338" s="976"/>
      <c r="P338" s="977"/>
      <c r="R338" s="1" t="s">
        <v>1</v>
      </c>
    </row>
    <row r="339" spans="1:18" ht="15" x14ac:dyDescent="0.2">
      <c r="A339" s="11"/>
      <c r="B339" s="12" t="s">
        <v>40</v>
      </c>
      <c r="C339" s="974">
        <v>0</v>
      </c>
      <c r="D339" s="975"/>
      <c r="E339" s="975"/>
      <c r="F339" s="650">
        <v>0</v>
      </c>
      <c r="G339" s="650">
        <v>0</v>
      </c>
      <c r="H339" s="650">
        <v>0</v>
      </c>
      <c r="I339" s="42">
        <f t="shared" si="19"/>
        <v>0</v>
      </c>
      <c r="J339" s="49">
        <v>0</v>
      </c>
      <c r="K339" s="664">
        <v>0</v>
      </c>
      <c r="L339" s="650">
        <v>0</v>
      </c>
      <c r="M339" s="664">
        <v>0</v>
      </c>
      <c r="N339" s="976">
        <f>SUM(J339-K339+L339-M339)</f>
        <v>0</v>
      </c>
      <c r="O339" s="976"/>
      <c r="P339" s="977"/>
    </row>
    <row r="340" spans="1:18" x14ac:dyDescent="0.2">
      <c r="A340" s="9">
        <v>2</v>
      </c>
      <c r="B340" s="10" t="s">
        <v>42</v>
      </c>
      <c r="C340" s="989"/>
      <c r="D340" s="990"/>
      <c r="E340" s="990"/>
      <c r="F340" s="655"/>
      <c r="G340" s="655"/>
      <c r="H340" s="655"/>
      <c r="I340" s="659"/>
      <c r="J340" s="655"/>
      <c r="K340" s="655"/>
      <c r="L340" s="655"/>
      <c r="M340" s="655"/>
      <c r="N340" s="983"/>
      <c r="O340" s="983"/>
      <c r="P340" s="984"/>
    </row>
    <row r="341" spans="1:18" ht="14.25" x14ac:dyDescent="0.2">
      <c r="A341" s="11"/>
      <c r="B341" s="12" t="s">
        <v>43</v>
      </c>
      <c r="C341" s="974">
        <v>0</v>
      </c>
      <c r="D341" s="975"/>
      <c r="E341" s="975"/>
      <c r="F341" s="664">
        <v>0</v>
      </c>
      <c r="G341" s="664">
        <v>0</v>
      </c>
      <c r="H341" s="664">
        <v>0</v>
      </c>
      <c r="I341" s="652">
        <f>SUM(C341-F341+G341-H341)</f>
        <v>0</v>
      </c>
      <c r="J341" s="655"/>
      <c r="K341" s="655"/>
      <c r="L341" s="655"/>
      <c r="M341" s="655"/>
      <c r="N341" s="983"/>
      <c r="O341" s="983"/>
      <c r="P341" s="984"/>
    </row>
    <row r="342" spans="1:18" ht="12.75" customHeight="1" x14ac:dyDescent="0.2">
      <c r="A342" s="11"/>
      <c r="B342" s="12" t="s">
        <v>44</v>
      </c>
      <c r="C342" s="974">
        <v>55</v>
      </c>
      <c r="D342" s="975"/>
      <c r="E342" s="975"/>
      <c r="F342" s="664">
        <v>0</v>
      </c>
      <c r="G342" s="664">
        <v>40</v>
      </c>
      <c r="H342" s="664">
        <v>0</v>
      </c>
      <c r="I342" s="675">
        <f>SUM(C342-F342+G342-H342)</f>
        <v>95</v>
      </c>
      <c r="J342" s="655"/>
      <c r="K342" s="655"/>
      <c r="L342" s="655"/>
      <c r="M342" s="655"/>
      <c r="N342" s="983"/>
      <c r="O342" s="983"/>
      <c r="P342" s="984"/>
    </row>
    <row r="343" spans="1:18" ht="12.75" customHeight="1" x14ac:dyDescent="0.2">
      <c r="A343" s="9"/>
      <c r="B343" s="12" t="s">
        <v>45</v>
      </c>
      <c r="C343" s="974">
        <v>0</v>
      </c>
      <c r="D343" s="975"/>
      <c r="E343" s="975"/>
      <c r="F343" s="664">
        <v>0</v>
      </c>
      <c r="G343" s="664">
        <v>0</v>
      </c>
      <c r="H343" s="664">
        <v>0</v>
      </c>
      <c r="I343" s="652">
        <f>SUM(C343-F343+G343-H343)</f>
        <v>0</v>
      </c>
      <c r="J343" s="655"/>
      <c r="K343" s="655"/>
      <c r="L343" s="655"/>
      <c r="M343" s="655"/>
      <c r="N343" s="983"/>
      <c r="O343" s="983"/>
      <c r="P343" s="984"/>
    </row>
    <row r="344" spans="1:18" ht="14.25" x14ac:dyDescent="0.2">
      <c r="A344" s="14"/>
      <c r="B344" s="15" t="s">
        <v>46</v>
      </c>
      <c r="C344" s="985">
        <v>0</v>
      </c>
      <c r="D344" s="986"/>
      <c r="E344" s="986"/>
      <c r="F344" s="665">
        <v>0</v>
      </c>
      <c r="G344" s="665">
        <v>0</v>
      </c>
      <c r="H344" s="665">
        <v>0</v>
      </c>
      <c r="I344" s="652">
        <f>SUM(C344-F344+G344-H344)</f>
        <v>0</v>
      </c>
      <c r="J344" s="16"/>
      <c r="K344" s="16"/>
      <c r="L344" s="16"/>
      <c r="M344" s="16"/>
      <c r="N344" s="987"/>
      <c r="O344" s="987"/>
      <c r="P344" s="988"/>
    </row>
    <row r="345" spans="1:18" ht="15" thickBot="1" x14ac:dyDescent="0.25">
      <c r="A345" s="17">
        <v>3</v>
      </c>
      <c r="B345" s="18" t="s">
        <v>47</v>
      </c>
      <c r="C345" s="991">
        <v>0</v>
      </c>
      <c r="D345" s="992"/>
      <c r="E345" s="992"/>
      <c r="F345" s="25">
        <v>0</v>
      </c>
      <c r="G345" s="25">
        <v>0</v>
      </c>
      <c r="H345" s="660"/>
      <c r="I345" s="38"/>
      <c r="J345" s="683"/>
      <c r="K345" s="683"/>
      <c r="L345" s="683"/>
      <c r="M345" s="683"/>
      <c r="N345" s="993"/>
      <c r="O345" s="993"/>
      <c r="P345" s="994"/>
    </row>
    <row r="346" spans="1:18" x14ac:dyDescent="0.2">
      <c r="B346" s="642"/>
      <c r="C346" s="995">
        <f>SUM(C341:E344)-C332</f>
        <v>0</v>
      </c>
      <c r="D346" s="996"/>
      <c r="E346" s="996"/>
      <c r="F346" s="24">
        <f>SUM(F341:F344)-F332</f>
        <v>0</v>
      </c>
      <c r="G346" s="24">
        <f>SUM(G341:G344)-G332</f>
        <v>0</v>
      </c>
      <c r="H346" s="24">
        <f>SUM(H341:H344)-H332</f>
        <v>0</v>
      </c>
      <c r="I346" s="24">
        <f>SUM(I341:I344)-I332</f>
        <v>0</v>
      </c>
      <c r="J346" s="8"/>
      <c r="K346" s="8"/>
      <c r="L346" s="8"/>
      <c r="M346" s="8"/>
      <c r="N346" s="997"/>
      <c r="O346" s="997"/>
      <c r="P346" s="997"/>
    </row>
    <row r="347" spans="1:18" x14ac:dyDescent="0.2">
      <c r="A347" s="85" t="s">
        <v>65</v>
      </c>
      <c r="B347" s="642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661"/>
      <c r="O347" s="661"/>
      <c r="P347" s="661"/>
    </row>
    <row r="348" spans="1:18" x14ac:dyDescent="0.2">
      <c r="B348" s="642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661"/>
      <c r="O348" s="661"/>
      <c r="P348" s="661"/>
    </row>
    <row r="349" spans="1:18" x14ac:dyDescent="0.2">
      <c r="B349" s="642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661"/>
      <c r="O349" s="661"/>
      <c r="P349" s="661"/>
    </row>
    <row r="350" spans="1:18" x14ac:dyDescent="0.2">
      <c r="C350" s="951"/>
      <c r="D350" s="951"/>
      <c r="E350" s="951"/>
      <c r="K350" s="1" t="s">
        <v>54</v>
      </c>
      <c r="N350" s="951"/>
      <c r="O350" s="951"/>
      <c r="P350" s="951"/>
    </row>
    <row r="351" spans="1:18" ht="12.75" customHeight="1" x14ac:dyDescent="0.2">
      <c r="C351" s="642"/>
      <c r="D351" s="642"/>
      <c r="E351" s="642"/>
      <c r="N351" s="642"/>
      <c r="O351" s="642"/>
      <c r="P351" s="642"/>
    </row>
    <row r="352" spans="1:18" ht="12.75" customHeight="1" x14ac:dyDescent="0.2">
      <c r="C352" s="642"/>
      <c r="D352" s="642"/>
      <c r="E352" s="642"/>
      <c r="N352" s="642"/>
      <c r="O352" s="642"/>
      <c r="P352" s="642"/>
    </row>
    <row r="353" spans="1:18" ht="12.75" customHeight="1" x14ac:dyDescent="0.2">
      <c r="C353" s="642"/>
      <c r="D353" s="642"/>
      <c r="E353" s="642"/>
      <c r="N353" s="642"/>
      <c r="O353" s="642"/>
      <c r="P353" s="642"/>
    </row>
    <row r="354" spans="1:18" ht="12.75" customHeight="1" x14ac:dyDescent="0.2">
      <c r="A354" s="951" t="s">
        <v>0</v>
      </c>
      <c r="B354" s="951"/>
      <c r="F354" s="1" t="s">
        <v>1</v>
      </c>
      <c r="M354" s="952" t="s">
        <v>2</v>
      </c>
      <c r="N354" s="952"/>
      <c r="O354" s="952"/>
      <c r="P354" s="952"/>
    </row>
    <row r="355" spans="1:18" ht="12.75" customHeight="1" x14ac:dyDescent="0.2">
      <c r="A355" s="951" t="s">
        <v>3</v>
      </c>
      <c r="B355" s="951"/>
      <c r="M355" s="952"/>
      <c r="N355" s="952"/>
      <c r="O355" s="952"/>
      <c r="P355" s="952"/>
    </row>
    <row r="356" spans="1:18" x14ac:dyDescent="0.2">
      <c r="A356" s="951" t="s">
        <v>4</v>
      </c>
      <c r="B356" s="951"/>
    </row>
    <row r="357" spans="1:18" ht="20.25" x14ac:dyDescent="0.3">
      <c r="F357" s="953" t="s">
        <v>5</v>
      </c>
      <c r="G357" s="953"/>
      <c r="H357" s="953"/>
      <c r="I357" s="953"/>
      <c r="J357" s="953"/>
      <c r="K357" s="953"/>
      <c r="L357" s="953"/>
    </row>
    <row r="358" spans="1:18" x14ac:dyDescent="0.2">
      <c r="F358" s="954" t="s">
        <v>64</v>
      </c>
      <c r="G358" s="954"/>
      <c r="H358" s="954"/>
      <c r="I358" s="954"/>
      <c r="J358" s="954"/>
      <c r="K358" s="954"/>
      <c r="L358" s="954"/>
    </row>
    <row r="359" spans="1:18" ht="12.75" customHeight="1" x14ac:dyDescent="0.2">
      <c r="A359" s="1" t="s">
        <v>6</v>
      </c>
      <c r="C359" s="27"/>
      <c r="D359" s="647">
        <v>1</v>
      </c>
      <c r="E359" s="647">
        <v>5</v>
      </c>
      <c r="K359" s="2"/>
      <c r="L359" s="2"/>
      <c r="M359" s="2"/>
      <c r="N359" s="2"/>
      <c r="O359" s="2"/>
      <c r="P359" s="2"/>
    </row>
    <row r="360" spans="1:18" ht="12.75" customHeight="1" x14ac:dyDescent="0.2">
      <c r="A360" s="1" t="s">
        <v>7</v>
      </c>
      <c r="C360" s="28"/>
      <c r="D360" s="4">
        <v>0</v>
      </c>
      <c r="E360" s="4">
        <v>8</v>
      </c>
      <c r="I360" s="969">
        <v>11</v>
      </c>
      <c r="K360" s="2"/>
      <c r="L360" s="23" t="s">
        <v>48</v>
      </c>
      <c r="M360" s="970" t="str">
        <f>+M324</f>
        <v>Agustus</v>
      </c>
      <c r="N360" s="971"/>
      <c r="O360" s="647">
        <f>+O324</f>
        <v>0</v>
      </c>
      <c r="P360" s="647">
        <f>+P324</f>
        <v>8</v>
      </c>
    </row>
    <row r="361" spans="1:18" s="3" customFormat="1" ht="15" customHeight="1" x14ac:dyDescent="0.2">
      <c r="A361" s="3" t="s">
        <v>59</v>
      </c>
      <c r="C361" s="40">
        <v>0</v>
      </c>
      <c r="D361" s="40">
        <v>4</v>
      </c>
      <c r="E361" s="40">
        <v>2</v>
      </c>
      <c r="I361" s="969"/>
      <c r="J361" s="67"/>
      <c r="K361" s="68"/>
      <c r="L361" s="69" t="s">
        <v>11</v>
      </c>
      <c r="M361" s="972" t="str">
        <f>+M325</f>
        <v>: 2023</v>
      </c>
      <c r="N361" s="973"/>
      <c r="O361" s="40">
        <f>+O325</f>
        <v>2</v>
      </c>
      <c r="P361" s="40">
        <f>+P325</f>
        <v>3</v>
      </c>
    </row>
    <row r="362" spans="1:18" ht="13.5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8" ht="12.75" customHeight="1" x14ac:dyDescent="0.2">
      <c r="A363" s="938" t="s">
        <v>12</v>
      </c>
      <c r="B363" s="940" t="s">
        <v>13</v>
      </c>
      <c r="C363" s="942" t="s">
        <v>14</v>
      </c>
      <c r="D363" s="943"/>
      <c r="E363" s="943"/>
      <c r="F363" s="943"/>
      <c r="G363" s="943"/>
      <c r="H363" s="943"/>
      <c r="I363" s="944"/>
      <c r="J363" s="945" t="s">
        <v>15</v>
      </c>
      <c r="K363" s="943"/>
      <c r="L363" s="943"/>
      <c r="M363" s="943"/>
      <c r="N363" s="943"/>
      <c r="O363" s="943"/>
      <c r="P363" s="944"/>
    </row>
    <row r="364" spans="1:18" ht="12.75" customHeight="1" x14ac:dyDescent="0.2">
      <c r="A364" s="939"/>
      <c r="B364" s="941"/>
      <c r="C364" s="946" t="s">
        <v>16</v>
      </c>
      <c r="D364" s="947"/>
      <c r="E364" s="947"/>
      <c r="F364" s="4"/>
      <c r="G364" s="4"/>
      <c r="H364" s="4"/>
      <c r="I364" s="640" t="s">
        <v>16</v>
      </c>
      <c r="J364" s="32" t="s">
        <v>16</v>
      </c>
      <c r="K364" s="4"/>
      <c r="L364" s="4"/>
      <c r="M364" s="4"/>
      <c r="N364" s="947" t="s">
        <v>16</v>
      </c>
      <c r="O364" s="947"/>
      <c r="P364" s="948"/>
    </row>
    <row r="365" spans="1:18" ht="12.75" customHeight="1" x14ac:dyDescent="0.2">
      <c r="A365" s="939"/>
      <c r="B365" s="941"/>
      <c r="C365" s="949" t="s">
        <v>8</v>
      </c>
      <c r="D365" s="950"/>
      <c r="E365" s="950"/>
      <c r="F365" s="641" t="s">
        <v>17</v>
      </c>
      <c r="G365" s="641" t="s">
        <v>18</v>
      </c>
      <c r="H365" s="641" t="s">
        <v>19</v>
      </c>
      <c r="I365" s="644" t="s">
        <v>20</v>
      </c>
      <c r="J365" s="33" t="s">
        <v>8</v>
      </c>
      <c r="K365" s="641" t="s">
        <v>17</v>
      </c>
      <c r="L365" s="641" t="s">
        <v>18</v>
      </c>
      <c r="M365" s="641" t="s">
        <v>19</v>
      </c>
      <c r="N365" s="955" t="s">
        <v>20</v>
      </c>
      <c r="O365" s="955"/>
      <c r="P365" s="956"/>
    </row>
    <row r="366" spans="1:18" ht="12.75" customHeight="1" x14ac:dyDescent="0.2">
      <c r="A366" s="939"/>
      <c r="B366" s="941"/>
      <c r="C366" s="957" t="s">
        <v>21</v>
      </c>
      <c r="D366" s="958"/>
      <c r="E366" s="958"/>
      <c r="F366" s="645"/>
      <c r="G366" s="645"/>
      <c r="H366" s="645"/>
      <c r="I366" s="646" t="s">
        <v>22</v>
      </c>
      <c r="J366" s="34" t="s">
        <v>21</v>
      </c>
      <c r="K366" s="645"/>
      <c r="L366" s="645"/>
      <c r="M366" s="645"/>
      <c r="N366" s="958" t="s">
        <v>23</v>
      </c>
      <c r="O366" s="958"/>
      <c r="P366" s="959"/>
    </row>
    <row r="367" spans="1:18" ht="13.5" customHeight="1" x14ac:dyDescent="0.2">
      <c r="A367" s="44" t="s">
        <v>24</v>
      </c>
      <c r="B367" s="45" t="s">
        <v>25</v>
      </c>
      <c r="C367" s="960" t="s">
        <v>26</v>
      </c>
      <c r="D367" s="961"/>
      <c r="E367" s="961"/>
      <c r="F367" s="648" t="s">
        <v>27</v>
      </c>
      <c r="G367" s="648" t="s">
        <v>28</v>
      </c>
      <c r="H367" s="648" t="s">
        <v>29</v>
      </c>
      <c r="I367" s="46" t="s">
        <v>30</v>
      </c>
      <c r="J367" s="47" t="s">
        <v>31</v>
      </c>
      <c r="K367" s="648" t="s">
        <v>32</v>
      </c>
      <c r="L367" s="648" t="s">
        <v>33</v>
      </c>
      <c r="M367" s="648" t="s">
        <v>34</v>
      </c>
      <c r="N367" s="962" t="s">
        <v>35</v>
      </c>
      <c r="O367" s="961"/>
      <c r="P367" s="963"/>
      <c r="R367" s="543"/>
    </row>
    <row r="368" spans="1:18" ht="25.5" customHeight="1" x14ac:dyDescent="0.2">
      <c r="A368" s="5"/>
      <c r="B368" s="6" t="s">
        <v>36</v>
      </c>
      <c r="C368" s="998">
        <f>SUM(C370,C373)</f>
        <v>98</v>
      </c>
      <c r="D368" s="999"/>
      <c r="E368" s="999"/>
      <c r="F368" s="662">
        <f t="shared" ref="F368:N368" si="20">SUM(F370,F373)</f>
        <v>0</v>
      </c>
      <c r="G368" s="662">
        <f t="shared" si="20"/>
        <v>64</v>
      </c>
      <c r="H368" s="662">
        <f t="shared" si="20"/>
        <v>0</v>
      </c>
      <c r="I368" s="7">
        <f t="shared" si="20"/>
        <v>162</v>
      </c>
      <c r="J368" s="7">
        <f t="shared" si="20"/>
        <v>0</v>
      </c>
      <c r="K368" s="41">
        <f t="shared" si="20"/>
        <v>0</v>
      </c>
      <c r="L368" s="7">
        <f t="shared" si="20"/>
        <v>0</v>
      </c>
      <c r="M368" s="7">
        <f t="shared" si="20"/>
        <v>0</v>
      </c>
      <c r="N368" s="1000">
        <f t="shared" si="20"/>
        <v>0</v>
      </c>
      <c r="O368" s="967"/>
      <c r="P368" s="968"/>
    </row>
    <row r="369" spans="1:16" ht="20.100000000000001" customHeight="1" x14ac:dyDescent="0.2">
      <c r="A369" s="9">
        <v>1</v>
      </c>
      <c r="B369" s="10" t="s">
        <v>37</v>
      </c>
      <c r="C369" s="980"/>
      <c r="D369" s="981"/>
      <c r="E369" s="981"/>
      <c r="F369" s="655"/>
      <c r="G369" s="655"/>
      <c r="H369" s="655"/>
      <c r="I369" s="35"/>
      <c r="J369" s="654"/>
      <c r="K369" s="654"/>
      <c r="L369" s="655"/>
      <c r="M369" s="655"/>
      <c r="N369" s="981"/>
      <c r="O369" s="981"/>
      <c r="P369" s="982"/>
    </row>
    <row r="370" spans="1:16" ht="20.100000000000001" customHeight="1" x14ac:dyDescent="0.2">
      <c r="A370" s="11"/>
      <c r="B370" s="10" t="s">
        <v>38</v>
      </c>
      <c r="C370" s="1001">
        <f>SUM(C371:E372)</f>
        <v>0</v>
      </c>
      <c r="D370" s="1002"/>
      <c r="E370" s="1002"/>
      <c r="F370" s="663">
        <f>SUM(F371:F372)</f>
        <v>0</v>
      </c>
      <c r="G370" s="663">
        <f>SUM(G371:G372)</f>
        <v>0</v>
      </c>
      <c r="H370" s="663">
        <f>SUM(H371:H372)</f>
        <v>0</v>
      </c>
      <c r="I370" s="652">
        <f t="shared" ref="I370:I375" si="21">SUM(C370-F370+G370-H370)</f>
        <v>0</v>
      </c>
      <c r="J370" s="663">
        <f>SUM(J371:J372)</f>
        <v>0</v>
      </c>
      <c r="K370" s="653">
        <f>SUM(K371:K372)</f>
        <v>0</v>
      </c>
      <c r="L370" s="663">
        <f>SUM(L371:L372)</f>
        <v>0</v>
      </c>
      <c r="M370" s="663">
        <f>SUM(M371:M372)</f>
        <v>0</v>
      </c>
      <c r="N370" s="976">
        <f>SUM(N371:P372)</f>
        <v>0</v>
      </c>
      <c r="O370" s="976"/>
      <c r="P370" s="977"/>
    </row>
    <row r="371" spans="1:16" ht="20.100000000000001" customHeight="1" x14ac:dyDescent="0.2">
      <c r="A371" s="11"/>
      <c r="B371" s="12" t="s">
        <v>39</v>
      </c>
      <c r="C371" s="1003">
        <v>0</v>
      </c>
      <c r="D371" s="1004"/>
      <c r="E371" s="1004"/>
      <c r="F371" s="664">
        <v>0</v>
      </c>
      <c r="G371" s="664">
        <v>0</v>
      </c>
      <c r="H371" s="664">
        <v>0</v>
      </c>
      <c r="I371" s="680">
        <f t="shared" si="21"/>
        <v>0</v>
      </c>
      <c r="J371" s="79">
        <v>0</v>
      </c>
      <c r="K371" s="79">
        <v>0</v>
      </c>
      <c r="L371" s="79">
        <v>0</v>
      </c>
      <c r="M371" s="79">
        <v>0</v>
      </c>
      <c r="N371" s="976">
        <f>SUM(J371-K371+L371-M371)</f>
        <v>0</v>
      </c>
      <c r="O371" s="976"/>
      <c r="P371" s="977"/>
    </row>
    <row r="372" spans="1:16" ht="20.100000000000001" customHeight="1" x14ac:dyDescent="0.2">
      <c r="A372" s="11"/>
      <c r="B372" s="12" t="s">
        <v>40</v>
      </c>
      <c r="C372" s="1003">
        <v>0</v>
      </c>
      <c r="D372" s="1004"/>
      <c r="E372" s="1004"/>
      <c r="F372" s="664">
        <v>0</v>
      </c>
      <c r="G372" s="664">
        <v>0</v>
      </c>
      <c r="H372" s="664">
        <v>0</v>
      </c>
      <c r="I372" s="680">
        <f t="shared" si="21"/>
        <v>0</v>
      </c>
      <c r="J372" s="79">
        <v>0</v>
      </c>
      <c r="K372" s="79">
        <v>0</v>
      </c>
      <c r="L372" s="79">
        <v>0</v>
      </c>
      <c r="M372" s="79">
        <v>0</v>
      </c>
      <c r="N372" s="976">
        <f>SUM(J372-K372+L372-M372)</f>
        <v>0</v>
      </c>
      <c r="O372" s="976"/>
      <c r="P372" s="977"/>
    </row>
    <row r="373" spans="1:16" ht="20.100000000000001" customHeight="1" x14ac:dyDescent="0.2">
      <c r="A373" s="11"/>
      <c r="B373" s="10" t="s">
        <v>41</v>
      </c>
      <c r="C373" s="1001">
        <f>SUM(C374:E375)</f>
        <v>98</v>
      </c>
      <c r="D373" s="1002"/>
      <c r="E373" s="1002"/>
      <c r="F373" s="663">
        <f>SUM(F374:F375)</f>
        <v>0</v>
      </c>
      <c r="G373" s="663">
        <f>SUM(G374:G375)</f>
        <v>64</v>
      </c>
      <c r="H373" s="663">
        <f>SUM(H374:H375)</f>
        <v>0</v>
      </c>
      <c r="I373" s="652">
        <f t="shared" si="21"/>
        <v>162</v>
      </c>
      <c r="J373" s="13">
        <f>SUM(J374:J375)</f>
        <v>0</v>
      </c>
      <c r="K373" s="48">
        <f>SUM(K374:K375)</f>
        <v>0</v>
      </c>
      <c r="L373" s="48">
        <f>SUM(L374:L375)</f>
        <v>0</v>
      </c>
      <c r="M373" s="48">
        <f>SUM(M374:M375)</f>
        <v>0</v>
      </c>
      <c r="N373" s="1033">
        <f>SUM(N374:P375)</f>
        <v>0</v>
      </c>
      <c r="O373" s="1033"/>
      <c r="P373" s="1034"/>
    </row>
    <row r="374" spans="1:16" ht="20.100000000000001" customHeight="1" x14ac:dyDescent="0.2">
      <c r="A374" s="11"/>
      <c r="B374" s="12" t="s">
        <v>39</v>
      </c>
      <c r="C374" s="1003">
        <v>0</v>
      </c>
      <c r="D374" s="1004"/>
      <c r="E374" s="1004"/>
      <c r="F374" s="664">
        <v>0</v>
      </c>
      <c r="G374" s="664">
        <v>0</v>
      </c>
      <c r="H374" s="664">
        <v>0</v>
      </c>
      <c r="I374" s="680">
        <f t="shared" si="21"/>
        <v>0</v>
      </c>
      <c r="J374" s="36">
        <v>0</v>
      </c>
      <c r="K374" s="650">
        <v>0</v>
      </c>
      <c r="L374" s="664">
        <v>0</v>
      </c>
      <c r="M374" s="664">
        <v>0</v>
      </c>
      <c r="N374" s="976">
        <f>SUM(J374-K374+L374-M374)</f>
        <v>0</v>
      </c>
      <c r="O374" s="976"/>
      <c r="P374" s="977"/>
    </row>
    <row r="375" spans="1:16" ht="20.100000000000001" customHeight="1" x14ac:dyDescent="0.2">
      <c r="A375" s="11"/>
      <c r="B375" s="12" t="s">
        <v>40</v>
      </c>
      <c r="C375" s="1003">
        <v>98</v>
      </c>
      <c r="D375" s="1004"/>
      <c r="E375" s="1004"/>
      <c r="F375" s="664">
        <v>0</v>
      </c>
      <c r="G375" s="650">
        <v>64</v>
      </c>
      <c r="H375" s="664">
        <v>0</v>
      </c>
      <c r="I375" s="680">
        <f t="shared" si="21"/>
        <v>162</v>
      </c>
      <c r="J375" s="36">
        <v>0</v>
      </c>
      <c r="K375" s="650">
        <v>0</v>
      </c>
      <c r="L375" s="650">
        <v>0</v>
      </c>
      <c r="M375" s="664">
        <v>0</v>
      </c>
      <c r="N375" s="976">
        <f>SUM(J375-K375+L375-M375)</f>
        <v>0</v>
      </c>
      <c r="O375" s="976"/>
      <c r="P375" s="977"/>
    </row>
    <row r="376" spans="1:16" ht="26.25" customHeight="1" x14ac:dyDescent="0.2">
      <c r="A376" s="9">
        <v>2</v>
      </c>
      <c r="B376" s="10" t="s">
        <v>42</v>
      </c>
      <c r="C376" s="980"/>
      <c r="D376" s="981"/>
      <c r="E376" s="981"/>
      <c r="F376" s="655"/>
      <c r="G376" s="655"/>
      <c r="H376" s="655"/>
      <c r="I376" s="659"/>
      <c r="J376" s="654"/>
      <c r="K376" s="655"/>
      <c r="L376" s="655"/>
      <c r="M376" s="655"/>
      <c r="N376" s="983"/>
      <c r="O376" s="983"/>
      <c r="P376" s="984"/>
    </row>
    <row r="377" spans="1:16" ht="20.100000000000001" customHeight="1" x14ac:dyDescent="0.2">
      <c r="A377" s="11"/>
      <c r="B377" s="12" t="s">
        <v>43</v>
      </c>
      <c r="C377" s="1003">
        <v>0</v>
      </c>
      <c r="D377" s="1004"/>
      <c r="E377" s="1004"/>
      <c r="F377" s="664">
        <v>0</v>
      </c>
      <c r="G377" s="664">
        <v>0</v>
      </c>
      <c r="H377" s="664">
        <v>0</v>
      </c>
      <c r="I377" s="652">
        <f>SUM(C377-F377+G377-H377)</f>
        <v>0</v>
      </c>
      <c r="J377" s="654"/>
      <c r="K377" s="655"/>
      <c r="L377" s="655"/>
      <c r="M377" s="655"/>
      <c r="N377" s="983"/>
      <c r="O377" s="983"/>
      <c r="P377" s="984"/>
    </row>
    <row r="378" spans="1:16" ht="20.100000000000001" customHeight="1" x14ac:dyDescent="0.2">
      <c r="A378" s="11"/>
      <c r="B378" s="12" t="s">
        <v>44</v>
      </c>
      <c r="C378" s="1003">
        <v>98</v>
      </c>
      <c r="D378" s="1004"/>
      <c r="E378" s="1004"/>
      <c r="F378" s="664">
        <v>0</v>
      </c>
      <c r="G378" s="664">
        <v>64</v>
      </c>
      <c r="H378" s="664">
        <v>0</v>
      </c>
      <c r="I378" s="652">
        <f>SUM(C378-F378+G378-H378)</f>
        <v>162</v>
      </c>
      <c r="J378" s="654"/>
      <c r="K378" s="655"/>
      <c r="L378" s="655"/>
      <c r="M378" s="655"/>
      <c r="N378" s="983"/>
      <c r="O378" s="983"/>
      <c r="P378" s="984"/>
    </row>
    <row r="379" spans="1:16" ht="20.100000000000001" customHeight="1" x14ac:dyDescent="0.2">
      <c r="A379" s="9"/>
      <c r="B379" s="12" t="s">
        <v>45</v>
      </c>
      <c r="C379" s="1003">
        <v>0</v>
      </c>
      <c r="D379" s="1004"/>
      <c r="E379" s="1004"/>
      <c r="F379" s="664">
        <v>0</v>
      </c>
      <c r="G379" s="664">
        <v>0</v>
      </c>
      <c r="H379" s="664">
        <v>0</v>
      </c>
      <c r="I379" s="652">
        <f>SUM(C379-F379+G379-H379)</f>
        <v>0</v>
      </c>
      <c r="J379" s="654" t="s">
        <v>1</v>
      </c>
      <c r="K379" s="655"/>
      <c r="L379" s="655"/>
      <c r="M379" s="655"/>
      <c r="N379" s="983"/>
      <c r="O379" s="983"/>
      <c r="P379" s="984"/>
    </row>
    <row r="380" spans="1:16" ht="20.100000000000001" customHeight="1" x14ac:dyDescent="0.2">
      <c r="A380" s="14"/>
      <c r="B380" s="15" t="s">
        <v>46</v>
      </c>
      <c r="C380" s="1005">
        <v>0</v>
      </c>
      <c r="D380" s="1006"/>
      <c r="E380" s="1006"/>
      <c r="F380" s="665">
        <v>0</v>
      </c>
      <c r="G380" s="665">
        <v>0</v>
      </c>
      <c r="H380" s="665">
        <v>0</v>
      </c>
      <c r="I380" s="652">
        <f>SUM(C380-F380+G380-H380)</f>
        <v>0</v>
      </c>
      <c r="J380" s="37"/>
      <c r="K380" s="16"/>
      <c r="L380" s="16"/>
      <c r="M380" s="16"/>
      <c r="N380" s="987"/>
      <c r="O380" s="987"/>
      <c r="P380" s="988"/>
    </row>
    <row r="381" spans="1:16" ht="24" customHeight="1" thickBot="1" x14ac:dyDescent="0.25">
      <c r="A381" s="17">
        <v>3</v>
      </c>
      <c r="B381" s="18" t="s">
        <v>47</v>
      </c>
      <c r="C381" s="991">
        <v>0</v>
      </c>
      <c r="D381" s="992"/>
      <c r="E381" s="992"/>
      <c r="F381" s="25">
        <v>0</v>
      </c>
      <c r="G381" s="25">
        <v>0</v>
      </c>
      <c r="H381" s="660"/>
      <c r="I381" s="38"/>
      <c r="J381" s="39"/>
      <c r="K381" s="683"/>
      <c r="L381" s="683"/>
      <c r="M381" s="683"/>
      <c r="N381" s="993"/>
      <c r="O381" s="993"/>
      <c r="P381" s="994"/>
    </row>
    <row r="382" spans="1:16" x14ac:dyDescent="0.2">
      <c r="B382" s="642"/>
      <c r="C382" s="995">
        <f>SUM(C377:E380)-C368</f>
        <v>0</v>
      </c>
      <c r="D382" s="996"/>
      <c r="E382" s="996"/>
      <c r="F382" s="24">
        <f>SUM(F377:F380)-F368</f>
        <v>0</v>
      </c>
      <c r="G382" s="24">
        <f>SUM(G377:G380)-G368</f>
        <v>0</v>
      </c>
      <c r="H382" s="24">
        <f>SUM(H377:H380)-H368</f>
        <v>0</v>
      </c>
      <c r="I382" s="24">
        <f>SUM(I377:I380)-I368</f>
        <v>0</v>
      </c>
      <c r="J382" s="8"/>
      <c r="K382" s="8"/>
      <c r="L382" s="8"/>
      <c r="M382" s="8"/>
      <c r="N382" s="997"/>
      <c r="O382" s="997"/>
      <c r="P382" s="997"/>
    </row>
    <row r="383" spans="1:16" x14ac:dyDescent="0.2">
      <c r="A383" s="85" t="s">
        <v>65</v>
      </c>
      <c r="C383" s="642"/>
      <c r="D383" s="642"/>
      <c r="E383" s="642"/>
      <c r="N383" s="642"/>
      <c r="O383" s="642"/>
      <c r="P383" s="642"/>
    </row>
    <row r="384" spans="1:16" x14ac:dyDescent="0.2">
      <c r="C384" s="642"/>
      <c r="D384" s="642"/>
      <c r="E384" s="642"/>
      <c r="N384" s="642"/>
      <c r="O384" s="642"/>
      <c r="P384" s="642"/>
    </row>
    <row r="385" spans="1:16" ht="12.75" customHeight="1" x14ac:dyDescent="0.2">
      <c r="C385" s="642"/>
      <c r="D385" s="642"/>
      <c r="E385" s="642"/>
      <c r="N385" s="642"/>
      <c r="O385" s="642"/>
      <c r="P385" s="642"/>
    </row>
    <row r="386" spans="1:16" ht="12.75" customHeight="1" x14ac:dyDescent="0.2">
      <c r="C386" s="642"/>
      <c r="D386" s="642"/>
      <c r="E386" s="642"/>
      <c r="N386" s="642"/>
      <c r="O386" s="642"/>
      <c r="P386" s="642"/>
    </row>
    <row r="387" spans="1:16" x14ac:dyDescent="0.2">
      <c r="C387" s="642"/>
      <c r="D387" s="642"/>
      <c r="E387" s="642"/>
      <c r="N387" s="642"/>
      <c r="O387" s="642"/>
      <c r="P387" s="642"/>
    </row>
    <row r="388" spans="1:16" x14ac:dyDescent="0.2">
      <c r="C388" s="642"/>
      <c r="D388" s="642"/>
      <c r="E388" s="642"/>
      <c r="N388" s="642"/>
      <c r="O388" s="642"/>
      <c r="P388" s="642"/>
    </row>
    <row r="389" spans="1:16" x14ac:dyDescent="0.2">
      <c r="C389" s="642"/>
      <c r="D389" s="642"/>
      <c r="E389" s="642"/>
      <c r="N389" s="642"/>
      <c r="O389" s="642"/>
      <c r="P389" s="642"/>
    </row>
    <row r="390" spans="1:16" ht="12.75" customHeight="1" x14ac:dyDescent="0.2">
      <c r="A390" s="951" t="s">
        <v>0</v>
      </c>
      <c r="B390" s="951"/>
      <c r="F390" s="1" t="s">
        <v>1</v>
      </c>
      <c r="M390" s="952" t="s">
        <v>2</v>
      </c>
      <c r="N390" s="952"/>
      <c r="O390" s="952"/>
      <c r="P390" s="952"/>
    </row>
    <row r="391" spans="1:16" ht="12.75" customHeight="1" x14ac:dyDescent="0.2">
      <c r="A391" s="951" t="s">
        <v>3</v>
      </c>
      <c r="B391" s="951"/>
      <c r="M391" s="952"/>
      <c r="N391" s="952"/>
      <c r="O391" s="952"/>
      <c r="P391" s="952"/>
    </row>
    <row r="392" spans="1:16" ht="7.5" customHeight="1" x14ac:dyDescent="0.2">
      <c r="A392" s="951" t="s">
        <v>4</v>
      </c>
      <c r="B392" s="951"/>
    </row>
    <row r="393" spans="1:16" ht="18" customHeight="1" x14ac:dyDescent="0.3">
      <c r="F393" s="953" t="s">
        <v>5</v>
      </c>
      <c r="G393" s="953"/>
      <c r="H393" s="953"/>
      <c r="I393" s="953"/>
      <c r="J393" s="953"/>
      <c r="K393" s="953"/>
      <c r="L393" s="953"/>
    </row>
    <row r="394" spans="1:16" ht="12.75" customHeight="1" x14ac:dyDescent="0.2">
      <c r="F394" s="954" t="s">
        <v>64</v>
      </c>
      <c r="G394" s="954"/>
      <c r="H394" s="954"/>
      <c r="I394" s="954"/>
      <c r="J394" s="954"/>
      <c r="K394" s="954"/>
      <c r="L394" s="954"/>
    </row>
    <row r="395" spans="1:16" ht="12.75" customHeight="1" x14ac:dyDescent="0.2">
      <c r="A395" s="1" t="s">
        <v>6</v>
      </c>
      <c r="C395" s="27"/>
      <c r="D395" s="647">
        <v>1</v>
      </c>
      <c r="E395" s="647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7</v>
      </c>
      <c r="C396" s="28"/>
      <c r="D396" s="4">
        <v>0</v>
      </c>
      <c r="E396" s="4">
        <v>8</v>
      </c>
      <c r="I396" s="969">
        <v>12</v>
      </c>
      <c r="K396" s="2"/>
      <c r="L396" s="23" t="s">
        <v>48</v>
      </c>
      <c r="M396" s="970" t="str">
        <f>+M360</f>
        <v>Agustus</v>
      </c>
      <c r="N396" s="971"/>
      <c r="O396" s="647">
        <f>+O360</f>
        <v>0</v>
      </c>
      <c r="P396" s="647">
        <f>+P360</f>
        <v>8</v>
      </c>
    </row>
    <row r="397" spans="1:16" s="3" customFormat="1" ht="12.75" customHeight="1" x14ac:dyDescent="0.2">
      <c r="A397" s="3" t="s">
        <v>58</v>
      </c>
      <c r="C397" s="40">
        <v>0</v>
      </c>
      <c r="D397" s="40">
        <v>4</v>
      </c>
      <c r="E397" s="40">
        <v>3</v>
      </c>
      <c r="I397" s="969"/>
      <c r="J397" s="67"/>
      <c r="K397" s="68"/>
      <c r="L397" s="69" t="s">
        <v>11</v>
      </c>
      <c r="M397" s="972" t="str">
        <f>+M361</f>
        <v>: 2023</v>
      </c>
      <c r="N397" s="973"/>
      <c r="O397" s="40">
        <f>+O361</f>
        <v>2</v>
      </c>
      <c r="P397" s="40">
        <f>+P361</f>
        <v>3</v>
      </c>
    </row>
    <row r="398" spans="1:16" ht="16.5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1" customHeight="1" x14ac:dyDescent="0.2">
      <c r="A399" s="938" t="s">
        <v>12</v>
      </c>
      <c r="B399" s="940" t="s">
        <v>13</v>
      </c>
      <c r="C399" s="942" t="s">
        <v>14</v>
      </c>
      <c r="D399" s="943"/>
      <c r="E399" s="943"/>
      <c r="F399" s="943"/>
      <c r="G399" s="943"/>
      <c r="H399" s="943"/>
      <c r="I399" s="944"/>
      <c r="J399" s="945" t="s">
        <v>15</v>
      </c>
      <c r="K399" s="943"/>
      <c r="L399" s="943"/>
      <c r="M399" s="943"/>
      <c r="N399" s="943"/>
      <c r="O399" s="943"/>
      <c r="P399" s="944"/>
    </row>
    <row r="400" spans="1:16" ht="20.100000000000001" customHeight="1" x14ac:dyDescent="0.2">
      <c r="A400" s="939"/>
      <c r="B400" s="941"/>
      <c r="C400" s="946" t="s">
        <v>16</v>
      </c>
      <c r="D400" s="947"/>
      <c r="E400" s="947"/>
      <c r="F400" s="4"/>
      <c r="G400" s="4"/>
      <c r="H400" s="4"/>
      <c r="I400" s="640" t="s">
        <v>16</v>
      </c>
      <c r="J400" s="32" t="s">
        <v>16</v>
      </c>
      <c r="K400" s="4"/>
      <c r="L400" s="4"/>
      <c r="M400" s="4"/>
      <c r="N400" s="947" t="s">
        <v>16</v>
      </c>
      <c r="O400" s="947"/>
      <c r="P400" s="948"/>
    </row>
    <row r="401" spans="1:18" ht="20.100000000000001" customHeight="1" x14ac:dyDescent="0.2">
      <c r="A401" s="939"/>
      <c r="B401" s="941"/>
      <c r="C401" s="949" t="s">
        <v>8</v>
      </c>
      <c r="D401" s="950"/>
      <c r="E401" s="950"/>
      <c r="F401" s="641" t="s">
        <v>17</v>
      </c>
      <c r="G401" s="641" t="s">
        <v>18</v>
      </c>
      <c r="H401" s="641" t="s">
        <v>19</v>
      </c>
      <c r="I401" s="644" t="s">
        <v>20</v>
      </c>
      <c r="J401" s="33" t="s">
        <v>8</v>
      </c>
      <c r="K401" s="641" t="s">
        <v>17</v>
      </c>
      <c r="L401" s="641" t="s">
        <v>18</v>
      </c>
      <c r="M401" s="641" t="s">
        <v>19</v>
      </c>
      <c r="N401" s="955" t="s">
        <v>20</v>
      </c>
      <c r="O401" s="955"/>
      <c r="P401" s="956"/>
      <c r="R401" s="543"/>
    </row>
    <row r="402" spans="1:18" ht="20.100000000000001" customHeight="1" x14ac:dyDescent="0.2">
      <c r="A402" s="939"/>
      <c r="B402" s="941"/>
      <c r="C402" s="957" t="s">
        <v>21</v>
      </c>
      <c r="D402" s="958"/>
      <c r="E402" s="958"/>
      <c r="F402" s="645"/>
      <c r="G402" s="645"/>
      <c r="H402" s="645"/>
      <c r="I402" s="646" t="s">
        <v>22</v>
      </c>
      <c r="J402" s="34" t="s">
        <v>21</v>
      </c>
      <c r="K402" s="645"/>
      <c r="L402" s="645"/>
      <c r="M402" s="645"/>
      <c r="N402" s="958" t="s">
        <v>23</v>
      </c>
      <c r="O402" s="958"/>
      <c r="P402" s="959"/>
    </row>
    <row r="403" spans="1:18" ht="16.5" customHeight="1" x14ac:dyDescent="0.2">
      <c r="A403" s="44" t="s">
        <v>24</v>
      </c>
      <c r="B403" s="45" t="s">
        <v>25</v>
      </c>
      <c r="C403" s="960" t="s">
        <v>26</v>
      </c>
      <c r="D403" s="961"/>
      <c r="E403" s="961"/>
      <c r="F403" s="648" t="s">
        <v>27</v>
      </c>
      <c r="G403" s="648" t="s">
        <v>28</v>
      </c>
      <c r="H403" s="648" t="s">
        <v>29</v>
      </c>
      <c r="I403" s="46" t="s">
        <v>30</v>
      </c>
      <c r="J403" s="47" t="s">
        <v>31</v>
      </c>
      <c r="K403" s="648" t="s">
        <v>32</v>
      </c>
      <c r="L403" s="648" t="s">
        <v>33</v>
      </c>
      <c r="M403" s="648" t="s">
        <v>34</v>
      </c>
      <c r="N403" s="962" t="s">
        <v>35</v>
      </c>
      <c r="O403" s="961"/>
      <c r="P403" s="963"/>
    </row>
    <row r="404" spans="1:18" ht="20.100000000000001" customHeight="1" x14ac:dyDescent="0.2">
      <c r="A404" s="5"/>
      <c r="B404" s="6" t="s">
        <v>36</v>
      </c>
      <c r="C404" s="998">
        <f>SUM(C406,C409)</f>
        <v>70</v>
      </c>
      <c r="D404" s="999"/>
      <c r="E404" s="999"/>
      <c r="F404" s="662">
        <f t="shared" ref="F404:N404" si="22">SUM(F406,F409)</f>
        <v>0</v>
      </c>
      <c r="G404" s="662">
        <f t="shared" si="22"/>
        <v>30</v>
      </c>
      <c r="H404" s="662">
        <f t="shared" si="22"/>
        <v>0</v>
      </c>
      <c r="I404" s="7">
        <f t="shared" si="22"/>
        <v>100</v>
      </c>
      <c r="J404" s="7">
        <f t="shared" si="22"/>
        <v>0</v>
      </c>
      <c r="K404" s="7">
        <f t="shared" si="22"/>
        <v>0</v>
      </c>
      <c r="L404" s="7">
        <f t="shared" si="22"/>
        <v>80</v>
      </c>
      <c r="M404" s="7">
        <f t="shared" si="22"/>
        <v>0</v>
      </c>
      <c r="N404" s="1000">
        <f t="shared" si="22"/>
        <v>80</v>
      </c>
      <c r="O404" s="967"/>
      <c r="P404" s="968"/>
    </row>
    <row r="405" spans="1:18" ht="20.100000000000001" customHeight="1" x14ac:dyDescent="0.2">
      <c r="A405" s="9">
        <v>1</v>
      </c>
      <c r="B405" s="10" t="s">
        <v>37</v>
      </c>
      <c r="C405" s="980"/>
      <c r="D405" s="981"/>
      <c r="E405" s="981"/>
      <c r="F405" s="655"/>
      <c r="G405" s="655"/>
      <c r="H405" s="655"/>
      <c r="I405" s="35"/>
      <c r="J405" s="654"/>
      <c r="K405" s="655"/>
      <c r="L405" s="655"/>
      <c r="M405" s="655"/>
      <c r="N405" s="981"/>
      <c r="O405" s="981"/>
      <c r="P405" s="982"/>
    </row>
    <row r="406" spans="1:18" ht="20.100000000000001" customHeight="1" x14ac:dyDescent="0.2">
      <c r="A406" s="11"/>
      <c r="B406" s="10" t="s">
        <v>38</v>
      </c>
      <c r="C406" s="1001">
        <f>SUM(C407:E408)</f>
        <v>0</v>
      </c>
      <c r="D406" s="1002"/>
      <c r="E406" s="1002"/>
      <c r="F406" s="663">
        <f>SUM(F407:F408)</f>
        <v>0</v>
      </c>
      <c r="G406" s="663">
        <f>SUM(G407:G408)</f>
        <v>0</v>
      </c>
      <c r="H406" s="663">
        <f>SUM(H407:H408)</f>
        <v>0</v>
      </c>
      <c r="I406" s="652">
        <f t="shared" ref="I406:I411" si="23">SUM(C406-F406+G406-H406)</f>
        <v>0</v>
      </c>
      <c r="J406" s="663">
        <f>SUM(J407:J408)</f>
        <v>0</v>
      </c>
      <c r="K406" s="663">
        <f>SUM(K407:K408)</f>
        <v>0</v>
      </c>
      <c r="L406" s="663">
        <f>SUM(L407:L408)</f>
        <v>0</v>
      </c>
      <c r="M406" s="663">
        <f>SUM(M407:M408)</f>
        <v>0</v>
      </c>
      <c r="N406" s="976">
        <f>SUM(N407:P408)</f>
        <v>0</v>
      </c>
      <c r="O406" s="976"/>
      <c r="P406" s="977"/>
    </row>
    <row r="407" spans="1:18" ht="26.25" customHeight="1" x14ac:dyDescent="0.2">
      <c r="A407" s="11"/>
      <c r="B407" s="12" t="s">
        <v>39</v>
      </c>
      <c r="C407" s="1003">
        <v>0</v>
      </c>
      <c r="D407" s="1004"/>
      <c r="E407" s="1004"/>
      <c r="F407" s="664">
        <v>0</v>
      </c>
      <c r="G407" s="664">
        <v>0</v>
      </c>
      <c r="H407" s="664">
        <v>0</v>
      </c>
      <c r="I407" s="680">
        <f t="shared" si="23"/>
        <v>0</v>
      </c>
      <c r="J407" s="83">
        <v>0</v>
      </c>
      <c r="K407" s="84">
        <v>0</v>
      </c>
      <c r="L407" s="82">
        <v>0</v>
      </c>
      <c r="M407" s="82">
        <v>0</v>
      </c>
      <c r="N407" s="976">
        <f>SUM(J407-K407+L407-M407)</f>
        <v>0</v>
      </c>
      <c r="O407" s="976"/>
      <c r="P407" s="977"/>
    </row>
    <row r="408" spans="1:18" ht="20.100000000000001" customHeight="1" x14ac:dyDescent="0.2">
      <c r="A408" s="11"/>
      <c r="B408" s="12" t="s">
        <v>40</v>
      </c>
      <c r="C408" s="1003">
        <v>0</v>
      </c>
      <c r="D408" s="1004"/>
      <c r="E408" s="1004"/>
      <c r="F408" s="664">
        <v>0</v>
      </c>
      <c r="G408" s="664">
        <v>0</v>
      </c>
      <c r="H408" s="664">
        <v>0</v>
      </c>
      <c r="I408" s="680">
        <f t="shared" si="23"/>
        <v>0</v>
      </c>
      <c r="J408" s="83">
        <v>0</v>
      </c>
      <c r="K408" s="84">
        <v>0</v>
      </c>
      <c r="L408" s="82">
        <v>0</v>
      </c>
      <c r="M408" s="82">
        <v>0</v>
      </c>
      <c r="N408" s="976">
        <f>SUM(J408-K408+L408-M408)</f>
        <v>0</v>
      </c>
      <c r="O408" s="976"/>
      <c r="P408" s="977"/>
    </row>
    <row r="409" spans="1:18" ht="20.100000000000001" customHeight="1" x14ac:dyDescent="0.2">
      <c r="A409" s="11"/>
      <c r="B409" s="10" t="s">
        <v>41</v>
      </c>
      <c r="C409" s="1001">
        <f>SUM(C410:E411)</f>
        <v>70</v>
      </c>
      <c r="D409" s="1002"/>
      <c r="E409" s="1002"/>
      <c r="F409" s="663">
        <f>SUM(F410:F411)</f>
        <v>0</v>
      </c>
      <c r="G409" s="663">
        <f>SUM(G410:G411)</f>
        <v>30</v>
      </c>
      <c r="H409" s="663">
        <f>SUM(H410:H411)</f>
        <v>0</v>
      </c>
      <c r="I409" s="652">
        <f t="shared" si="23"/>
        <v>100</v>
      </c>
      <c r="J409" s="13">
        <f>SUM(J410:J411)</f>
        <v>0</v>
      </c>
      <c r="K409" s="13">
        <f>SUM(K410:K411)</f>
        <v>0</v>
      </c>
      <c r="L409" s="13">
        <f>SUM(L410:L411)</f>
        <v>80</v>
      </c>
      <c r="M409" s="13">
        <f>SUM(M410:M411)</f>
        <v>0</v>
      </c>
      <c r="N409" s="976">
        <f>SUM(N410:P411)</f>
        <v>80</v>
      </c>
      <c r="O409" s="976"/>
      <c r="P409" s="977"/>
    </row>
    <row r="410" spans="1:18" ht="20.100000000000001" customHeight="1" x14ac:dyDescent="0.2">
      <c r="A410" s="11"/>
      <c r="B410" s="12" t="s">
        <v>39</v>
      </c>
      <c r="C410" s="1003">
        <v>40</v>
      </c>
      <c r="D410" s="1004"/>
      <c r="E410" s="1004"/>
      <c r="F410" s="664">
        <v>0</v>
      </c>
      <c r="G410" s="664">
        <v>30</v>
      </c>
      <c r="H410" s="664">
        <v>0</v>
      </c>
      <c r="I410" s="680">
        <f t="shared" si="23"/>
        <v>70</v>
      </c>
      <c r="J410" s="36">
        <v>0</v>
      </c>
      <c r="K410" s="664">
        <v>0</v>
      </c>
      <c r="L410" s="664">
        <v>80</v>
      </c>
      <c r="M410" s="664">
        <v>0</v>
      </c>
      <c r="N410" s="976">
        <f>SUM(J410-K410+L410-M410)</f>
        <v>80</v>
      </c>
      <c r="O410" s="976"/>
      <c r="P410" s="977"/>
    </row>
    <row r="411" spans="1:18" ht="20.100000000000001" customHeight="1" x14ac:dyDescent="0.2">
      <c r="A411" s="11"/>
      <c r="B411" s="12" t="s">
        <v>40</v>
      </c>
      <c r="C411" s="1003">
        <v>30</v>
      </c>
      <c r="D411" s="1004"/>
      <c r="E411" s="1004"/>
      <c r="F411" s="664">
        <v>0</v>
      </c>
      <c r="G411" s="664">
        <v>0</v>
      </c>
      <c r="H411" s="664">
        <v>0</v>
      </c>
      <c r="I411" s="680">
        <f t="shared" si="23"/>
        <v>30</v>
      </c>
      <c r="J411" s="36">
        <v>0</v>
      </c>
      <c r="K411" s="664">
        <v>0</v>
      </c>
      <c r="L411" s="664">
        <v>0</v>
      </c>
      <c r="M411" s="664">
        <v>0</v>
      </c>
      <c r="N411" s="976">
        <f>SUM(J411-K411+L411-M411)</f>
        <v>0</v>
      </c>
      <c r="O411" s="976"/>
      <c r="P411" s="977"/>
    </row>
    <row r="412" spans="1:18" ht="24" customHeight="1" x14ac:dyDescent="0.2">
      <c r="A412" s="9">
        <v>2</v>
      </c>
      <c r="B412" s="10" t="s">
        <v>42</v>
      </c>
      <c r="C412" s="980"/>
      <c r="D412" s="981"/>
      <c r="E412" s="981"/>
      <c r="F412" s="655"/>
      <c r="G412" s="655"/>
      <c r="H412" s="655"/>
      <c r="I412" s="659"/>
      <c r="J412" s="654"/>
      <c r="K412" s="655"/>
      <c r="L412" s="655"/>
      <c r="M412" s="655"/>
      <c r="N412" s="983"/>
      <c r="O412" s="983"/>
      <c r="P412" s="984"/>
    </row>
    <row r="413" spans="1:18" ht="12.75" customHeight="1" x14ac:dyDescent="0.2">
      <c r="A413" s="11"/>
      <c r="B413" s="12" t="s">
        <v>43</v>
      </c>
      <c r="C413" s="1003">
        <v>70</v>
      </c>
      <c r="D413" s="1004"/>
      <c r="E413" s="1004"/>
      <c r="F413" s="664">
        <v>0</v>
      </c>
      <c r="G413" s="650">
        <v>0</v>
      </c>
      <c r="H413" s="664">
        <v>0</v>
      </c>
      <c r="I413" s="652">
        <f>SUM(C413-F413+G413-H413)</f>
        <v>70</v>
      </c>
      <c r="J413" s="654"/>
      <c r="K413" s="655"/>
      <c r="L413" s="655"/>
      <c r="M413" s="655"/>
      <c r="N413" s="983"/>
      <c r="O413" s="983"/>
      <c r="P413" s="984"/>
    </row>
    <row r="414" spans="1:18" ht="14.25" x14ac:dyDescent="0.2">
      <c r="A414" s="11"/>
      <c r="B414" s="12" t="s">
        <v>44</v>
      </c>
      <c r="C414" s="1003">
        <v>0</v>
      </c>
      <c r="D414" s="1004"/>
      <c r="E414" s="1004"/>
      <c r="F414" s="664">
        <v>0</v>
      </c>
      <c r="G414" s="664">
        <v>0</v>
      </c>
      <c r="H414" s="664">
        <v>0</v>
      </c>
      <c r="I414" s="652">
        <f>SUM(C414-F414+G414-H414)</f>
        <v>0</v>
      </c>
      <c r="J414" s="654"/>
      <c r="K414" s="655"/>
      <c r="L414" s="655"/>
      <c r="M414" s="655"/>
      <c r="N414" s="983"/>
      <c r="O414" s="983"/>
      <c r="P414" s="984"/>
    </row>
    <row r="415" spans="1:18" ht="14.25" x14ac:dyDescent="0.2">
      <c r="A415" s="9"/>
      <c r="B415" s="12" t="s">
        <v>45</v>
      </c>
      <c r="C415" s="1003">
        <v>0</v>
      </c>
      <c r="D415" s="1004"/>
      <c r="E415" s="1004"/>
      <c r="F415" s="664">
        <v>0</v>
      </c>
      <c r="G415" s="664">
        <v>0</v>
      </c>
      <c r="H415" s="664">
        <v>0</v>
      </c>
      <c r="I415" s="652">
        <f>SUM(C415-F415+G415-H415)</f>
        <v>0</v>
      </c>
      <c r="J415" s="654"/>
      <c r="K415" s="655"/>
      <c r="L415" s="655"/>
      <c r="M415" s="655"/>
      <c r="N415" s="983"/>
      <c r="O415" s="983"/>
      <c r="P415" s="984"/>
    </row>
    <row r="416" spans="1:18" ht="14.25" x14ac:dyDescent="0.2">
      <c r="A416" s="14"/>
      <c r="B416" s="15" t="s">
        <v>46</v>
      </c>
      <c r="C416" s="1005">
        <v>0</v>
      </c>
      <c r="D416" s="1006"/>
      <c r="E416" s="1006"/>
      <c r="F416" s="665">
        <v>0</v>
      </c>
      <c r="G416" s="665">
        <v>30</v>
      </c>
      <c r="H416" s="665">
        <v>0</v>
      </c>
      <c r="I416" s="652">
        <f>SUM(C416-F416+G416-H416)</f>
        <v>30</v>
      </c>
      <c r="J416" s="37"/>
      <c r="K416" s="16"/>
      <c r="L416" s="16"/>
      <c r="M416" s="16"/>
      <c r="N416" s="987"/>
      <c r="O416" s="987"/>
      <c r="P416" s="988"/>
    </row>
    <row r="417" spans="1:16" ht="15" thickBot="1" x14ac:dyDescent="0.25">
      <c r="A417" s="17">
        <v>3</v>
      </c>
      <c r="B417" s="18" t="s">
        <v>47</v>
      </c>
      <c r="C417" s="991"/>
      <c r="D417" s="992"/>
      <c r="E417" s="992"/>
      <c r="F417" s="25">
        <v>0</v>
      </c>
      <c r="G417" s="25">
        <v>0</v>
      </c>
      <c r="H417" s="660"/>
      <c r="I417" s="38"/>
      <c r="J417" s="39"/>
      <c r="K417" s="683"/>
      <c r="L417" s="683"/>
      <c r="M417" s="683"/>
      <c r="N417" s="993"/>
      <c r="O417" s="993"/>
      <c r="P417" s="994"/>
    </row>
    <row r="418" spans="1:16" x14ac:dyDescent="0.2">
      <c r="B418" s="642"/>
      <c r="C418" s="995">
        <f>SUM(C413:E416)-C404</f>
        <v>0</v>
      </c>
      <c r="D418" s="996"/>
      <c r="E418" s="996"/>
      <c r="F418" s="24">
        <f>SUM(F413:F416)-F404</f>
        <v>0</v>
      </c>
      <c r="G418" s="24">
        <f>SUM(G413:G416)-G404</f>
        <v>0</v>
      </c>
      <c r="H418" s="24">
        <f>SUM(H413:H416)-H404</f>
        <v>0</v>
      </c>
      <c r="I418" s="24">
        <f>SUM(I413:I416)-I404</f>
        <v>0</v>
      </c>
      <c r="J418" s="8"/>
      <c r="K418" s="8"/>
      <c r="L418" s="8"/>
      <c r="M418" s="8"/>
      <c r="N418" s="997"/>
      <c r="O418" s="997"/>
      <c r="P418" s="997"/>
    </row>
    <row r="419" spans="1:16" x14ac:dyDescent="0.2">
      <c r="A419" s="85" t="s">
        <v>65</v>
      </c>
      <c r="C419" s="951"/>
      <c r="D419" s="951"/>
      <c r="E419" s="951"/>
      <c r="N419" s="951"/>
      <c r="O419" s="951"/>
      <c r="P419" s="951"/>
    </row>
    <row r="420" spans="1:16" x14ac:dyDescent="0.2">
      <c r="C420" s="642"/>
      <c r="D420" s="642"/>
      <c r="E420" s="642"/>
      <c r="N420" s="642"/>
      <c r="O420" s="642"/>
      <c r="P420" s="642"/>
    </row>
    <row r="421" spans="1:16" x14ac:dyDescent="0.2">
      <c r="C421" s="642"/>
      <c r="D421" s="642"/>
      <c r="E421" s="642"/>
      <c r="N421" s="642"/>
      <c r="O421" s="642"/>
      <c r="P421" s="642"/>
    </row>
    <row r="422" spans="1:16" x14ac:dyDescent="0.2">
      <c r="C422" s="642"/>
      <c r="D422" s="642"/>
      <c r="E422" s="642"/>
      <c r="N422" s="642"/>
      <c r="O422" s="642"/>
      <c r="P422" s="642"/>
    </row>
    <row r="423" spans="1:16" x14ac:dyDescent="0.2">
      <c r="C423" s="642"/>
      <c r="D423" s="642"/>
      <c r="E423" s="642"/>
      <c r="N423" s="642"/>
      <c r="O423" s="642"/>
      <c r="P423" s="642"/>
    </row>
    <row r="424" spans="1:16" x14ac:dyDescent="0.2">
      <c r="C424" s="642"/>
      <c r="D424" s="642"/>
      <c r="E424" s="642"/>
      <c r="N424" s="642"/>
      <c r="O424" s="642"/>
      <c r="P424" s="642"/>
    </row>
    <row r="425" spans="1:16" x14ac:dyDescent="0.2">
      <c r="C425" s="642"/>
      <c r="D425" s="642"/>
      <c r="E425" s="642"/>
      <c r="I425" s="80" t="s">
        <v>76</v>
      </c>
      <c r="N425" s="642"/>
      <c r="O425" s="642"/>
      <c r="P425" s="642"/>
    </row>
    <row r="426" spans="1:16" ht="12.75" customHeight="1" x14ac:dyDescent="0.2">
      <c r="A426" s="951" t="s">
        <v>0</v>
      </c>
      <c r="B426" s="951"/>
      <c r="F426" s="1" t="s">
        <v>1</v>
      </c>
      <c r="I426" s="52"/>
      <c r="M426" s="1038" t="s">
        <v>61</v>
      </c>
      <c r="N426" s="1038"/>
      <c r="O426" s="1038"/>
      <c r="P426" s="1038"/>
    </row>
    <row r="427" spans="1:16" ht="12.75" customHeight="1" x14ac:dyDescent="0.2">
      <c r="A427" s="951" t="s">
        <v>3</v>
      </c>
      <c r="B427" s="951"/>
      <c r="I427" s="52"/>
      <c r="M427" s="1038"/>
      <c r="N427" s="1038"/>
      <c r="O427" s="1038"/>
      <c r="P427" s="1038"/>
    </row>
    <row r="428" spans="1:16" x14ac:dyDescent="0.2">
      <c r="A428" s="951" t="s">
        <v>4</v>
      </c>
      <c r="B428" s="951"/>
      <c r="I428" s="52"/>
      <c r="M428" s="1" t="s">
        <v>1</v>
      </c>
    </row>
    <row r="429" spans="1:16" ht="20.25" x14ac:dyDescent="0.3">
      <c r="F429" s="953" t="s">
        <v>5</v>
      </c>
      <c r="G429" s="953"/>
      <c r="H429" s="953"/>
      <c r="I429" s="953"/>
      <c r="J429" s="953"/>
      <c r="K429" s="953"/>
      <c r="L429" s="953"/>
    </row>
    <row r="430" spans="1:16" x14ac:dyDescent="0.2">
      <c r="F430" s="954" t="s">
        <v>64</v>
      </c>
      <c r="G430" s="954"/>
      <c r="H430" s="954"/>
      <c r="I430" s="954"/>
      <c r="J430" s="954"/>
      <c r="K430" s="954"/>
      <c r="L430" s="954"/>
    </row>
    <row r="431" spans="1:16" ht="12.75" customHeight="1" x14ac:dyDescent="0.2">
      <c r="A431" s="1" t="s">
        <v>6</v>
      </c>
      <c r="C431" s="27"/>
      <c r="D431" s="647">
        <v>1</v>
      </c>
      <c r="E431" s="647">
        <v>5</v>
      </c>
      <c r="I431" s="1026">
        <v>13</v>
      </c>
      <c r="K431" s="2"/>
      <c r="L431" s="23" t="s">
        <v>48</v>
      </c>
      <c r="M431" s="970" t="str">
        <f>+M396</f>
        <v>Agustus</v>
      </c>
      <c r="N431" s="971"/>
      <c r="O431" s="647">
        <f>+O396</f>
        <v>0</v>
      </c>
      <c r="P431" s="647">
        <f>+P396</f>
        <v>8</v>
      </c>
    </row>
    <row r="432" spans="1:16" ht="12.75" customHeight="1" x14ac:dyDescent="0.2">
      <c r="A432" s="1" t="s">
        <v>7</v>
      </c>
      <c r="C432" s="27"/>
      <c r="D432" s="647">
        <v>0</v>
      </c>
      <c r="E432" s="647">
        <v>8</v>
      </c>
      <c r="G432" s="1" t="s">
        <v>1</v>
      </c>
      <c r="I432" s="1026"/>
      <c r="K432" s="2"/>
      <c r="L432" s="23" t="s">
        <v>11</v>
      </c>
      <c r="M432" s="970" t="str">
        <f>+M397</f>
        <v>: 2023</v>
      </c>
      <c r="N432" s="971"/>
      <c r="O432" s="647">
        <f>+O397</f>
        <v>2</v>
      </c>
      <c r="P432" s="647">
        <f>+P397</f>
        <v>3</v>
      </c>
    </row>
    <row r="433" spans="1:21" ht="13.5" thickBot="1" x14ac:dyDescent="0.25">
      <c r="C433" s="29"/>
      <c r="D433" s="29"/>
      <c r="K433" s="2"/>
      <c r="L433" s="2"/>
      <c r="N433" s="2"/>
      <c r="O433" s="29"/>
      <c r="P433" s="29"/>
    </row>
    <row r="434" spans="1:21" ht="12.75" customHeight="1" x14ac:dyDescent="0.2">
      <c r="A434" s="938" t="s">
        <v>12</v>
      </c>
      <c r="B434" s="940" t="s">
        <v>13</v>
      </c>
      <c r="C434" s="942" t="s">
        <v>14</v>
      </c>
      <c r="D434" s="943"/>
      <c r="E434" s="943"/>
      <c r="F434" s="943"/>
      <c r="G434" s="943"/>
      <c r="H434" s="943"/>
      <c r="I434" s="944"/>
      <c r="J434" s="945" t="s">
        <v>15</v>
      </c>
      <c r="K434" s="943"/>
      <c r="L434" s="943"/>
      <c r="M434" s="943"/>
      <c r="N434" s="943"/>
      <c r="O434" s="943"/>
      <c r="P434" s="944"/>
    </row>
    <row r="435" spans="1:21" ht="12.75" customHeight="1" x14ac:dyDescent="0.2">
      <c r="A435" s="939"/>
      <c r="B435" s="941"/>
      <c r="C435" s="946" t="s">
        <v>16</v>
      </c>
      <c r="D435" s="947"/>
      <c r="E435" s="947"/>
      <c r="F435" s="4"/>
      <c r="G435" s="4"/>
      <c r="H435" s="4"/>
      <c r="I435" s="640" t="s">
        <v>16</v>
      </c>
      <c r="J435" s="32" t="s">
        <v>16</v>
      </c>
      <c r="K435" s="4"/>
      <c r="L435" s="4"/>
      <c r="M435" s="4"/>
      <c r="N435" s="947" t="s">
        <v>16</v>
      </c>
      <c r="O435" s="947"/>
      <c r="P435" s="948"/>
    </row>
    <row r="436" spans="1:21" ht="12.75" customHeight="1" x14ac:dyDescent="0.2">
      <c r="A436" s="939"/>
      <c r="B436" s="941"/>
      <c r="C436" s="949" t="s">
        <v>8</v>
      </c>
      <c r="D436" s="950"/>
      <c r="E436" s="950"/>
      <c r="F436" s="641" t="s">
        <v>17</v>
      </c>
      <c r="G436" s="641" t="s">
        <v>18</v>
      </c>
      <c r="H436" s="641" t="s">
        <v>19</v>
      </c>
      <c r="I436" s="644" t="s">
        <v>20</v>
      </c>
      <c r="J436" s="33" t="s">
        <v>8</v>
      </c>
      <c r="K436" s="641" t="s">
        <v>17</v>
      </c>
      <c r="L436" s="641" t="s">
        <v>18</v>
      </c>
      <c r="M436" s="641" t="s">
        <v>19</v>
      </c>
      <c r="N436" s="955" t="s">
        <v>20</v>
      </c>
      <c r="O436" s="955"/>
      <c r="P436" s="956"/>
    </row>
    <row r="437" spans="1:21" ht="12.75" customHeight="1" x14ac:dyDescent="0.2">
      <c r="A437" s="939"/>
      <c r="B437" s="941"/>
      <c r="C437" s="957" t="s">
        <v>21</v>
      </c>
      <c r="D437" s="958"/>
      <c r="E437" s="958"/>
      <c r="F437" s="645"/>
      <c r="G437" s="645"/>
      <c r="H437" s="645"/>
      <c r="I437" s="646" t="s">
        <v>22</v>
      </c>
      <c r="J437" s="34" t="s">
        <v>21</v>
      </c>
      <c r="K437" s="645"/>
      <c r="L437" s="645"/>
      <c r="M437" s="645"/>
      <c r="N437" s="958" t="s">
        <v>23</v>
      </c>
      <c r="O437" s="958"/>
      <c r="P437" s="959"/>
      <c r="U437" s="1" t="s">
        <v>1</v>
      </c>
    </row>
    <row r="438" spans="1:21" x14ac:dyDescent="0.2">
      <c r="A438" s="44" t="s">
        <v>24</v>
      </c>
      <c r="B438" s="45" t="s">
        <v>25</v>
      </c>
      <c r="C438" s="960" t="s">
        <v>26</v>
      </c>
      <c r="D438" s="961"/>
      <c r="E438" s="961"/>
      <c r="F438" s="648" t="s">
        <v>27</v>
      </c>
      <c r="G438" s="648" t="s">
        <v>28</v>
      </c>
      <c r="H438" s="648" t="s">
        <v>29</v>
      </c>
      <c r="I438" s="46" t="s">
        <v>30</v>
      </c>
      <c r="J438" s="47" t="s">
        <v>31</v>
      </c>
      <c r="K438" s="648" t="s">
        <v>32</v>
      </c>
      <c r="L438" s="648" t="s">
        <v>33</v>
      </c>
      <c r="M438" s="648" t="s">
        <v>34</v>
      </c>
      <c r="N438" s="962" t="s">
        <v>35</v>
      </c>
      <c r="O438" s="961"/>
      <c r="P438" s="963"/>
      <c r="Q438" s="1" t="s">
        <v>1</v>
      </c>
    </row>
    <row r="439" spans="1:21" ht="15.75" x14ac:dyDescent="0.2">
      <c r="A439" s="5"/>
      <c r="B439" s="6" t="s">
        <v>36</v>
      </c>
      <c r="C439" s="998">
        <f>SUM(C15,C50,C85,C120,C155,C190,C225,C261,C296,C332,C368,C404)</f>
        <v>2773</v>
      </c>
      <c r="D439" s="999"/>
      <c r="E439" s="999"/>
      <c r="F439" s="55">
        <f t="shared" ref="F439:N439" si="24">SUM(F15,F50,F85,F120,F155,F190,F225,F261,F296,F332,F368,F404)</f>
        <v>122</v>
      </c>
      <c r="G439" s="81">
        <f>SUM(G15,G50,G85,G120,G155,G190,G225,G261,G296,G332,G368,G404)</f>
        <v>342</v>
      </c>
      <c r="H439" s="55">
        <f t="shared" si="24"/>
        <v>0</v>
      </c>
      <c r="I439" s="56">
        <f t="shared" si="24"/>
        <v>2993</v>
      </c>
      <c r="J439" s="63">
        <f t="shared" si="24"/>
        <v>40</v>
      </c>
      <c r="K439" s="55">
        <f t="shared" si="24"/>
        <v>0</v>
      </c>
      <c r="L439" s="81">
        <f t="shared" si="24"/>
        <v>410</v>
      </c>
      <c r="M439" s="55">
        <f t="shared" si="24"/>
        <v>0</v>
      </c>
      <c r="N439" s="1000">
        <f t="shared" si="24"/>
        <v>450</v>
      </c>
      <c r="O439" s="967"/>
      <c r="P439" s="968"/>
      <c r="Q439" s="1" t="s">
        <v>1</v>
      </c>
    </row>
    <row r="440" spans="1:21" x14ac:dyDescent="0.2">
      <c r="A440" s="9">
        <v>1</v>
      </c>
      <c r="B440" s="10" t="s">
        <v>37</v>
      </c>
      <c r="C440" s="980"/>
      <c r="D440" s="981"/>
      <c r="E440" s="981"/>
      <c r="F440" s="655"/>
      <c r="G440" s="655"/>
      <c r="H440" s="655"/>
      <c r="I440" s="656"/>
      <c r="J440" s="654"/>
      <c r="K440" s="655"/>
      <c r="L440" s="655"/>
      <c r="M440" s="655"/>
      <c r="N440" s="981"/>
      <c r="O440" s="981"/>
      <c r="P440" s="982"/>
    </row>
    <row r="441" spans="1:21" ht="14.25" x14ac:dyDescent="0.2">
      <c r="A441" s="11"/>
      <c r="B441" s="10" t="s">
        <v>38</v>
      </c>
      <c r="C441" s="1039">
        <f>SUM(C87,C17,C298,C192,C122,C334,C227,C263,C157,C406,C370,C52)</f>
        <v>0</v>
      </c>
      <c r="D441" s="1040"/>
      <c r="E441" s="1040"/>
      <c r="F441" s="678">
        <f t="shared" ref="F441:N443" si="25">SUM(F87,F17,F298,F192,F122,F334,F227,F263,F157,F406,F370,F52)</f>
        <v>0</v>
      </c>
      <c r="G441" s="678">
        <f t="shared" si="25"/>
        <v>0</v>
      </c>
      <c r="H441" s="678">
        <f t="shared" si="25"/>
        <v>0</v>
      </c>
      <c r="I441" s="679">
        <f t="shared" si="25"/>
        <v>0</v>
      </c>
      <c r="J441" s="677">
        <f t="shared" si="25"/>
        <v>0</v>
      </c>
      <c r="K441" s="678">
        <f t="shared" si="25"/>
        <v>0</v>
      </c>
      <c r="L441" s="678">
        <f t="shared" si="25"/>
        <v>0</v>
      </c>
      <c r="M441" s="678">
        <f t="shared" si="25"/>
        <v>0</v>
      </c>
      <c r="N441" s="1040">
        <f t="shared" si="25"/>
        <v>0</v>
      </c>
      <c r="O441" s="1040"/>
      <c r="P441" s="1041"/>
    </row>
    <row r="442" spans="1:21" ht="15" x14ac:dyDescent="0.2">
      <c r="A442" s="11"/>
      <c r="B442" s="12" t="s">
        <v>39</v>
      </c>
      <c r="C442" s="1015">
        <f>SUM(C88,C18,C299,C193,C123,C335,C228,C264,C158,C407,C371,C53)</f>
        <v>0</v>
      </c>
      <c r="D442" s="1016"/>
      <c r="E442" s="1016"/>
      <c r="F442" s="670">
        <f t="shared" si="25"/>
        <v>0</v>
      </c>
      <c r="G442" s="670">
        <f t="shared" si="25"/>
        <v>0</v>
      </c>
      <c r="H442" s="670">
        <f t="shared" si="25"/>
        <v>0</v>
      </c>
      <c r="I442" s="680">
        <f t="shared" si="25"/>
        <v>0</v>
      </c>
      <c r="J442" s="669">
        <f t="shared" si="25"/>
        <v>0</v>
      </c>
      <c r="K442" s="670">
        <f t="shared" si="25"/>
        <v>0</v>
      </c>
      <c r="L442" s="670">
        <f t="shared" si="25"/>
        <v>0</v>
      </c>
      <c r="M442" s="670">
        <f t="shared" si="25"/>
        <v>0</v>
      </c>
      <c r="N442" s="976">
        <f t="shared" si="25"/>
        <v>0</v>
      </c>
      <c r="O442" s="976"/>
      <c r="P442" s="977"/>
    </row>
    <row r="443" spans="1:21" ht="15" x14ac:dyDescent="0.2">
      <c r="A443" s="11"/>
      <c r="B443" s="12" t="s">
        <v>40</v>
      </c>
      <c r="C443" s="1048">
        <f>SUM(C89,C19,C300,C194,C124,C336,C229,C265,C159,C408,C372,C54)</f>
        <v>0</v>
      </c>
      <c r="D443" s="1049"/>
      <c r="E443" s="1049"/>
      <c r="F443" s="682">
        <f t="shared" si="25"/>
        <v>0</v>
      </c>
      <c r="G443" s="682">
        <f t="shared" si="25"/>
        <v>0</v>
      </c>
      <c r="H443" s="682">
        <f t="shared" si="25"/>
        <v>0</v>
      </c>
      <c r="I443" s="43">
        <f t="shared" si="25"/>
        <v>0</v>
      </c>
      <c r="J443" s="669">
        <f t="shared" si="25"/>
        <v>0</v>
      </c>
      <c r="K443" s="670">
        <f t="shared" si="25"/>
        <v>0</v>
      </c>
      <c r="L443" s="670">
        <f t="shared" si="25"/>
        <v>0</v>
      </c>
      <c r="M443" s="670">
        <f t="shared" si="25"/>
        <v>0</v>
      </c>
      <c r="N443" s="976">
        <f t="shared" si="25"/>
        <v>0</v>
      </c>
      <c r="O443" s="976"/>
      <c r="P443" s="977"/>
      <c r="S443" s="1" t="s">
        <v>1</v>
      </c>
    </row>
    <row r="444" spans="1:21" ht="14.25" x14ac:dyDescent="0.2">
      <c r="A444" s="11"/>
      <c r="B444" s="10" t="s">
        <v>41</v>
      </c>
      <c r="C444" s="1050">
        <f>SUM(C20,C55,C90,C125,C160,C195,C230,C266,C301,C337,C373,C409)</f>
        <v>2773</v>
      </c>
      <c r="D444" s="1051"/>
      <c r="E444" s="1051"/>
      <c r="F444" s="57">
        <f t="shared" ref="F444:N451" si="26">SUM(F20,F55,F90,F125,F160,F195,F230,F266,F301,F337,F373,F409)</f>
        <v>122</v>
      </c>
      <c r="G444" s="57">
        <f t="shared" si="26"/>
        <v>342</v>
      </c>
      <c r="H444" s="57">
        <f t="shared" si="26"/>
        <v>0</v>
      </c>
      <c r="I444" s="58">
        <f t="shared" si="26"/>
        <v>2993</v>
      </c>
      <c r="J444" s="65">
        <f t="shared" si="26"/>
        <v>40</v>
      </c>
      <c r="K444" s="66">
        <f t="shared" si="26"/>
        <v>0</v>
      </c>
      <c r="L444" s="66">
        <f t="shared" si="26"/>
        <v>410</v>
      </c>
      <c r="M444" s="66">
        <f t="shared" si="26"/>
        <v>0</v>
      </c>
      <c r="N444" s="976">
        <f t="shared" si="26"/>
        <v>450</v>
      </c>
      <c r="O444" s="976"/>
      <c r="P444" s="977"/>
      <c r="T444" s="1" t="s">
        <v>1</v>
      </c>
    </row>
    <row r="445" spans="1:21" ht="15" x14ac:dyDescent="0.2">
      <c r="A445" s="11"/>
      <c r="B445" s="12" t="s">
        <v>39</v>
      </c>
      <c r="C445" s="1015">
        <f t="shared" ref="C445:C451" si="27">SUM(C21,C56,C91,C126,C161,C196,C231,C267,C302,C338,C374,C410)</f>
        <v>2244</v>
      </c>
      <c r="D445" s="1016"/>
      <c r="E445" s="1016"/>
      <c r="F445" s="61">
        <f>SUM(F21,F56,F91,F126,F161,F196,F231,F267,F302,F338,F374,F410)</f>
        <v>122</v>
      </c>
      <c r="G445" s="61">
        <f t="shared" si="26"/>
        <v>197</v>
      </c>
      <c r="H445" s="61">
        <f t="shared" si="26"/>
        <v>0</v>
      </c>
      <c r="I445" s="62">
        <f t="shared" si="26"/>
        <v>2319</v>
      </c>
      <c r="J445" s="64">
        <f t="shared" si="26"/>
        <v>40</v>
      </c>
      <c r="K445" s="61">
        <f t="shared" si="26"/>
        <v>0</v>
      </c>
      <c r="L445" s="61">
        <f t="shared" si="26"/>
        <v>230</v>
      </c>
      <c r="M445" s="61">
        <f t="shared" si="26"/>
        <v>0</v>
      </c>
      <c r="N445" s="1016">
        <f t="shared" si="26"/>
        <v>270</v>
      </c>
      <c r="O445" s="1016"/>
      <c r="P445" s="1044"/>
      <c r="Q445" s="1" t="s">
        <v>63</v>
      </c>
    </row>
    <row r="446" spans="1:21" ht="15" x14ac:dyDescent="0.2">
      <c r="A446" s="11"/>
      <c r="B446" s="12" t="s">
        <v>40</v>
      </c>
      <c r="C446" s="1042">
        <f t="shared" si="27"/>
        <v>529</v>
      </c>
      <c r="D446" s="1043"/>
      <c r="E446" s="1043"/>
      <c r="F446" s="59">
        <f t="shared" si="26"/>
        <v>0</v>
      </c>
      <c r="G446" s="59">
        <f t="shared" si="26"/>
        <v>145</v>
      </c>
      <c r="H446" s="59">
        <f t="shared" si="26"/>
        <v>0</v>
      </c>
      <c r="I446" s="60">
        <f t="shared" si="26"/>
        <v>674</v>
      </c>
      <c r="J446" s="64">
        <f t="shared" si="26"/>
        <v>0</v>
      </c>
      <c r="K446" s="61">
        <f t="shared" si="26"/>
        <v>0</v>
      </c>
      <c r="L446" s="61">
        <f t="shared" si="26"/>
        <v>180</v>
      </c>
      <c r="M446" s="61">
        <f t="shared" si="26"/>
        <v>0</v>
      </c>
      <c r="N446" s="1016">
        <f t="shared" si="26"/>
        <v>180</v>
      </c>
      <c r="O446" s="1016"/>
      <c r="P446" s="1044"/>
    </row>
    <row r="447" spans="1:21" x14ac:dyDescent="0.2">
      <c r="A447" s="9">
        <v>2</v>
      </c>
      <c r="B447" s="10" t="s">
        <v>42</v>
      </c>
      <c r="C447" s="1045"/>
      <c r="D447" s="1046"/>
      <c r="E447" s="1047"/>
      <c r="F447" s="655"/>
      <c r="G447" s="655"/>
      <c r="H447" s="655"/>
      <c r="I447" s="657"/>
      <c r="J447" s="654"/>
      <c r="K447" s="655"/>
      <c r="L447" s="655"/>
      <c r="M447" s="655"/>
      <c r="N447" s="983"/>
      <c r="O447" s="983"/>
      <c r="P447" s="984"/>
    </row>
    <row r="448" spans="1:21" ht="15" x14ac:dyDescent="0.2">
      <c r="A448" s="11"/>
      <c r="B448" s="12" t="s">
        <v>43</v>
      </c>
      <c r="C448" s="1042">
        <f>SUM(C24,C59,C94,C129,C164,C199,C234,C270,C305,C341,C377,C413)</f>
        <v>120</v>
      </c>
      <c r="D448" s="1043"/>
      <c r="E448" s="1043"/>
      <c r="F448" s="59">
        <f t="shared" si="26"/>
        <v>0</v>
      </c>
      <c r="G448" s="59">
        <f t="shared" si="26"/>
        <v>0</v>
      </c>
      <c r="H448" s="59">
        <f t="shared" si="26"/>
        <v>0</v>
      </c>
      <c r="I448" s="60">
        <f t="shared" si="26"/>
        <v>120</v>
      </c>
      <c r="J448" s="654"/>
      <c r="K448" s="655"/>
      <c r="L448" s="655"/>
      <c r="M448" s="655"/>
      <c r="N448" s="983"/>
      <c r="O448" s="983"/>
      <c r="P448" s="984"/>
    </row>
    <row r="449" spans="1:17" ht="15" x14ac:dyDescent="0.2">
      <c r="A449" s="11"/>
      <c r="B449" s="12" t="s">
        <v>44</v>
      </c>
      <c r="C449" s="1042">
        <f t="shared" si="27"/>
        <v>2510</v>
      </c>
      <c r="D449" s="1043"/>
      <c r="E449" s="1043"/>
      <c r="F449" s="59">
        <f t="shared" si="26"/>
        <v>122</v>
      </c>
      <c r="G449" s="59">
        <f t="shared" si="26"/>
        <v>302</v>
      </c>
      <c r="H449" s="59">
        <f t="shared" si="26"/>
        <v>0</v>
      </c>
      <c r="I449" s="60">
        <f t="shared" si="26"/>
        <v>2690</v>
      </c>
      <c r="J449" s="654"/>
      <c r="K449" s="655"/>
      <c r="L449" s="655"/>
      <c r="M449" s="655"/>
      <c r="N449" s="983"/>
      <c r="O449" s="983"/>
      <c r="P449" s="984"/>
    </row>
    <row r="450" spans="1:17" ht="15" x14ac:dyDescent="0.2">
      <c r="A450" s="9"/>
      <c r="B450" s="12" t="s">
        <v>45</v>
      </c>
      <c r="C450" s="1042">
        <f t="shared" si="27"/>
        <v>0</v>
      </c>
      <c r="D450" s="1043"/>
      <c r="E450" s="1043"/>
      <c r="F450" s="59">
        <f t="shared" si="26"/>
        <v>0</v>
      </c>
      <c r="G450" s="59">
        <f t="shared" si="26"/>
        <v>0</v>
      </c>
      <c r="H450" s="59">
        <f t="shared" si="26"/>
        <v>0</v>
      </c>
      <c r="I450" s="60">
        <f t="shared" si="26"/>
        <v>0</v>
      </c>
      <c r="J450" s="654"/>
      <c r="K450" s="655"/>
      <c r="L450" s="655"/>
      <c r="M450" s="655"/>
      <c r="N450" s="983"/>
      <c r="O450" s="983"/>
      <c r="P450" s="984"/>
      <c r="Q450" s="1" t="s">
        <v>1</v>
      </c>
    </row>
    <row r="451" spans="1:17" ht="12.75" customHeight="1" x14ac:dyDescent="0.2">
      <c r="A451" s="14"/>
      <c r="B451" s="15" t="s">
        <v>46</v>
      </c>
      <c r="C451" s="1042">
        <f t="shared" si="27"/>
        <v>143</v>
      </c>
      <c r="D451" s="1043"/>
      <c r="E451" s="1043"/>
      <c r="F451" s="59">
        <f t="shared" si="26"/>
        <v>0</v>
      </c>
      <c r="G451" s="59">
        <f t="shared" si="26"/>
        <v>40</v>
      </c>
      <c r="H451" s="59">
        <f t="shared" si="26"/>
        <v>0</v>
      </c>
      <c r="I451" s="60">
        <f t="shared" si="26"/>
        <v>183</v>
      </c>
      <c r="J451" s="37"/>
      <c r="K451" s="16"/>
      <c r="L451" s="16"/>
      <c r="M451" s="16"/>
      <c r="N451" s="987"/>
      <c r="O451" s="987"/>
      <c r="P451" s="988"/>
    </row>
    <row r="452" spans="1:17" ht="12.75" customHeight="1" thickBot="1" x14ac:dyDescent="0.25">
      <c r="A452" s="21">
        <v>3</v>
      </c>
      <c r="B452" s="22" t="s">
        <v>47</v>
      </c>
      <c r="C452" s="1052"/>
      <c r="D452" s="1053"/>
      <c r="E452" s="1053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660"/>
      <c r="I452" s="38"/>
      <c r="J452" s="39"/>
      <c r="K452" s="683"/>
      <c r="L452" s="683"/>
      <c r="M452" s="683"/>
      <c r="N452" s="993"/>
      <c r="O452" s="993"/>
      <c r="P452" s="994"/>
    </row>
    <row r="453" spans="1:17" ht="12.75" customHeight="1" x14ac:dyDescent="0.2">
      <c r="B453" s="642"/>
      <c r="C453" s="995">
        <f>SUM(C448:E451)-C439</f>
        <v>0</v>
      </c>
      <c r="D453" s="996"/>
      <c r="E453" s="996"/>
      <c r="F453" s="24">
        <f>SUM(F448:F451)-F439</f>
        <v>0</v>
      </c>
      <c r="G453" s="24">
        <f>SUM(G448:G451)-G439</f>
        <v>0</v>
      </c>
      <c r="H453" s="24">
        <f>SUM(H448:H451)-H439</f>
        <v>0</v>
      </c>
      <c r="I453" s="24">
        <f>SUM(I448:I451)-I439</f>
        <v>0</v>
      </c>
      <c r="J453" s="8"/>
      <c r="K453" s="8" t="s">
        <v>1</v>
      </c>
      <c r="L453" s="8"/>
      <c r="M453" s="8"/>
      <c r="N453" s="997"/>
      <c r="O453" s="997"/>
      <c r="P453" s="997"/>
    </row>
    <row r="454" spans="1:17" x14ac:dyDescent="0.2">
      <c r="A454" s="85" t="s">
        <v>65</v>
      </c>
      <c r="C454" s="951"/>
      <c r="D454" s="951"/>
      <c r="E454" s="951"/>
      <c r="G454" s="1" t="s">
        <v>62</v>
      </c>
      <c r="N454" s="951"/>
      <c r="O454" s="951"/>
      <c r="P454" s="951"/>
    </row>
    <row r="455" spans="1:17" x14ac:dyDescent="0.2">
      <c r="C455" s="642"/>
      <c r="D455" s="642"/>
      <c r="E455" s="642"/>
      <c r="K455" s="1" t="s">
        <v>1</v>
      </c>
      <c r="N455" s="642"/>
      <c r="O455" s="642"/>
      <c r="P455" s="642"/>
    </row>
    <row r="456" spans="1:17" x14ac:dyDescent="0.2">
      <c r="C456" s="642"/>
      <c r="D456" s="642"/>
      <c r="E456" s="642"/>
      <c r="K456" s="1" t="s">
        <v>1</v>
      </c>
      <c r="N456" s="642"/>
      <c r="O456" s="642"/>
      <c r="P456" s="642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A10:A13"/>
    <mergeCell ref="B10:B13"/>
    <mergeCell ref="C10:I10"/>
    <mergeCell ref="J10:P10"/>
    <mergeCell ref="C11:E11"/>
    <mergeCell ref="N11:P11"/>
    <mergeCell ref="C12:E12"/>
    <mergeCell ref="A1:B1"/>
    <mergeCell ref="M1:P2"/>
    <mergeCell ref="A2:B2"/>
    <mergeCell ref="A3:B3"/>
    <mergeCell ref="F4:L4"/>
    <mergeCell ref="F5:L5"/>
    <mergeCell ref="N12:P12"/>
    <mergeCell ref="C13:E13"/>
    <mergeCell ref="N13:P13"/>
    <mergeCell ref="C14:E14"/>
    <mergeCell ref="N14:P14"/>
    <mergeCell ref="C15:E15"/>
    <mergeCell ref="N15:P15"/>
    <mergeCell ref="I7:I8"/>
    <mergeCell ref="M7:N7"/>
    <mergeCell ref="M8:N8"/>
    <mergeCell ref="C19:E19"/>
    <mergeCell ref="N19:P19"/>
    <mergeCell ref="C20:E20"/>
    <mergeCell ref="N20:P20"/>
    <mergeCell ref="C21:E21"/>
    <mergeCell ref="N21:P21"/>
    <mergeCell ref="C16:E16"/>
    <mergeCell ref="N16:P16"/>
    <mergeCell ref="C17:E17"/>
    <mergeCell ref="N17:P17"/>
    <mergeCell ref="C18:E18"/>
    <mergeCell ref="N18:P18"/>
    <mergeCell ref="C25:E25"/>
    <mergeCell ref="N25:P25"/>
    <mergeCell ref="C26:E26"/>
    <mergeCell ref="N26:P26"/>
    <mergeCell ref="C27:E27"/>
    <mergeCell ref="N27:P27"/>
    <mergeCell ref="C22:E22"/>
    <mergeCell ref="N22:P22"/>
    <mergeCell ref="C23:E23"/>
    <mergeCell ref="F23:H23"/>
    <mergeCell ref="N23:P23"/>
    <mergeCell ref="C24:E24"/>
    <mergeCell ref="N24:P24"/>
    <mergeCell ref="A38:B38"/>
    <mergeCell ref="F39:L39"/>
    <mergeCell ref="F40:L40"/>
    <mergeCell ref="I42:I43"/>
    <mergeCell ref="M42:N42"/>
    <mergeCell ref="M43:N43"/>
    <mergeCell ref="C28:E28"/>
    <mergeCell ref="N28:P28"/>
    <mergeCell ref="C29:E29"/>
    <mergeCell ref="N29:P29"/>
    <mergeCell ref="A36:B36"/>
    <mergeCell ref="M36:P37"/>
    <mergeCell ref="A37:B37"/>
    <mergeCell ref="C49:E49"/>
    <mergeCell ref="N49:P49"/>
    <mergeCell ref="C50:E50"/>
    <mergeCell ref="N50:P50"/>
    <mergeCell ref="C51:E51"/>
    <mergeCell ref="N51:P51"/>
    <mergeCell ref="A45:A48"/>
    <mergeCell ref="B45:B48"/>
    <mergeCell ref="C45:I45"/>
    <mergeCell ref="J45:P45"/>
    <mergeCell ref="C46:E46"/>
    <mergeCell ref="N46:P46"/>
    <mergeCell ref="C47:E47"/>
    <mergeCell ref="N47:P47"/>
    <mergeCell ref="C48:E48"/>
    <mergeCell ref="N48:P48"/>
    <mergeCell ref="C55:E55"/>
    <mergeCell ref="N55:P55"/>
    <mergeCell ref="C56:E56"/>
    <mergeCell ref="N56:P56"/>
    <mergeCell ref="C57:E57"/>
    <mergeCell ref="N57:P57"/>
    <mergeCell ref="C52:E52"/>
    <mergeCell ref="N52:P52"/>
    <mergeCell ref="C53:E53"/>
    <mergeCell ref="N53:P53"/>
    <mergeCell ref="C54:E54"/>
    <mergeCell ref="N54:P54"/>
    <mergeCell ref="C61:E61"/>
    <mergeCell ref="N61:P61"/>
    <mergeCell ref="C62:E62"/>
    <mergeCell ref="N62:P62"/>
    <mergeCell ref="C63:E63"/>
    <mergeCell ref="N63:P63"/>
    <mergeCell ref="C58:E58"/>
    <mergeCell ref="N58:P58"/>
    <mergeCell ref="C59:E59"/>
    <mergeCell ref="N59:P59"/>
    <mergeCell ref="C60:E60"/>
    <mergeCell ref="N60:P60"/>
    <mergeCell ref="A80:A83"/>
    <mergeCell ref="B80:B83"/>
    <mergeCell ref="C80:I80"/>
    <mergeCell ref="J80:P80"/>
    <mergeCell ref="C81:E81"/>
    <mergeCell ref="C64:E64"/>
    <mergeCell ref="N64:P64"/>
    <mergeCell ref="A71:B71"/>
    <mergeCell ref="M71:P72"/>
    <mergeCell ref="A72:B72"/>
    <mergeCell ref="A73:B73"/>
    <mergeCell ref="N81:P81"/>
    <mergeCell ref="C82:E82"/>
    <mergeCell ref="N82:P82"/>
    <mergeCell ref="C83:E83"/>
    <mergeCell ref="N83:P83"/>
    <mergeCell ref="C84:E84"/>
    <mergeCell ref="N84:P84"/>
    <mergeCell ref="F74:L74"/>
    <mergeCell ref="F75:L75"/>
    <mergeCell ref="I77:I78"/>
    <mergeCell ref="M77:N77"/>
    <mergeCell ref="M78:N78"/>
    <mergeCell ref="C88:E88"/>
    <mergeCell ref="N88:P88"/>
    <mergeCell ref="C89:E89"/>
    <mergeCell ref="N89:P89"/>
    <mergeCell ref="C90:E90"/>
    <mergeCell ref="N90:P90"/>
    <mergeCell ref="C85:E85"/>
    <mergeCell ref="N85:P85"/>
    <mergeCell ref="C86:E86"/>
    <mergeCell ref="N86:P86"/>
    <mergeCell ref="C87:E87"/>
    <mergeCell ref="N87:P87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C100:E100"/>
    <mergeCell ref="N100:P100"/>
    <mergeCell ref="A106:B106"/>
    <mergeCell ref="M106:P107"/>
    <mergeCell ref="A107:B107"/>
    <mergeCell ref="A108:B108"/>
    <mergeCell ref="C97:E97"/>
    <mergeCell ref="N97:P97"/>
    <mergeCell ref="C98:E98"/>
    <mergeCell ref="N98:P98"/>
    <mergeCell ref="C99:E99"/>
    <mergeCell ref="N99:P99"/>
    <mergeCell ref="F109:L109"/>
    <mergeCell ref="F110:L110"/>
    <mergeCell ref="I112:I113"/>
    <mergeCell ref="M112:N112"/>
    <mergeCell ref="M113:N113"/>
    <mergeCell ref="A115:A118"/>
    <mergeCell ref="B115:B118"/>
    <mergeCell ref="C115:I115"/>
    <mergeCell ref="J115:P115"/>
    <mergeCell ref="C116:E116"/>
    <mergeCell ref="C120:E120"/>
    <mergeCell ref="N120:P120"/>
    <mergeCell ref="C121:E121"/>
    <mergeCell ref="N121:P121"/>
    <mergeCell ref="C122:E122"/>
    <mergeCell ref="N122:P122"/>
    <mergeCell ref="N116:P116"/>
    <mergeCell ref="C117:E117"/>
    <mergeCell ref="N117:P117"/>
    <mergeCell ref="C118:E118"/>
    <mergeCell ref="N118:P118"/>
    <mergeCell ref="C119:E119"/>
    <mergeCell ref="N119:P119"/>
    <mergeCell ref="C126:E126"/>
    <mergeCell ref="N126:P126"/>
    <mergeCell ref="C127:E127"/>
    <mergeCell ref="N127:P127"/>
    <mergeCell ref="C128:E128"/>
    <mergeCell ref="N128:P128"/>
    <mergeCell ref="C123:E123"/>
    <mergeCell ref="N123:P123"/>
    <mergeCell ref="C124:E124"/>
    <mergeCell ref="N124:P124"/>
    <mergeCell ref="C125:E125"/>
    <mergeCell ref="N125:P125"/>
    <mergeCell ref="C132:E132"/>
    <mergeCell ref="N132:P132"/>
    <mergeCell ref="C133:E133"/>
    <mergeCell ref="N133:P133"/>
    <mergeCell ref="C134:E134"/>
    <mergeCell ref="N134:P134"/>
    <mergeCell ref="C129:E129"/>
    <mergeCell ref="N129:P129"/>
    <mergeCell ref="C130:E130"/>
    <mergeCell ref="N130:P130"/>
    <mergeCell ref="C131:E131"/>
    <mergeCell ref="N131:P131"/>
    <mergeCell ref="A150:A153"/>
    <mergeCell ref="B150:B153"/>
    <mergeCell ref="C150:I150"/>
    <mergeCell ref="J150:P150"/>
    <mergeCell ref="C151:E151"/>
    <mergeCell ref="N151:P151"/>
    <mergeCell ref="C152:E152"/>
    <mergeCell ref="A141:B141"/>
    <mergeCell ref="M141:P142"/>
    <mergeCell ref="A142:B142"/>
    <mergeCell ref="A143:B143"/>
    <mergeCell ref="F144:L144"/>
    <mergeCell ref="F145:L145"/>
    <mergeCell ref="N152:P152"/>
    <mergeCell ref="C153:E153"/>
    <mergeCell ref="N153:P153"/>
    <mergeCell ref="C154:E154"/>
    <mergeCell ref="N154:P154"/>
    <mergeCell ref="C155:E155"/>
    <mergeCell ref="N155:P155"/>
    <mergeCell ref="I147:I148"/>
    <mergeCell ref="M147:N147"/>
    <mergeCell ref="M148:N148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A176:B176"/>
    <mergeCell ref="M176:P177"/>
    <mergeCell ref="A177:B177"/>
    <mergeCell ref="A178:B178"/>
    <mergeCell ref="F179:L179"/>
    <mergeCell ref="F180:L180"/>
    <mergeCell ref="C168:E168"/>
    <mergeCell ref="N168:P168"/>
    <mergeCell ref="C169:E169"/>
    <mergeCell ref="N169:P169"/>
    <mergeCell ref="C173:E173"/>
    <mergeCell ref="N173:P173"/>
    <mergeCell ref="I182:I183"/>
    <mergeCell ref="M182:N182"/>
    <mergeCell ref="M183:N183"/>
    <mergeCell ref="A185:A188"/>
    <mergeCell ref="B185:B188"/>
    <mergeCell ref="C185:I185"/>
    <mergeCell ref="J185:P185"/>
    <mergeCell ref="C186:E186"/>
    <mergeCell ref="N186:P186"/>
    <mergeCell ref="C187:E187"/>
    <mergeCell ref="C191:E191"/>
    <mergeCell ref="N191:P191"/>
    <mergeCell ref="C192:E192"/>
    <mergeCell ref="N192:P192"/>
    <mergeCell ref="C193:E193"/>
    <mergeCell ref="N193:P193"/>
    <mergeCell ref="N187:P187"/>
    <mergeCell ref="C188:E188"/>
    <mergeCell ref="N188:P188"/>
    <mergeCell ref="C189:E189"/>
    <mergeCell ref="N189:P189"/>
    <mergeCell ref="C190:E190"/>
    <mergeCell ref="N190:P190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A220:A223"/>
    <mergeCell ref="B220:B223"/>
    <mergeCell ref="C220:I220"/>
    <mergeCell ref="J220:P220"/>
    <mergeCell ref="C221:E221"/>
    <mergeCell ref="N221:P221"/>
    <mergeCell ref="C222:E222"/>
    <mergeCell ref="A211:B211"/>
    <mergeCell ref="M211:P212"/>
    <mergeCell ref="A212:B212"/>
    <mergeCell ref="A213:B213"/>
    <mergeCell ref="F214:L214"/>
    <mergeCell ref="F215:L215"/>
    <mergeCell ref="N222:P222"/>
    <mergeCell ref="C223:E223"/>
    <mergeCell ref="N223:P223"/>
    <mergeCell ref="C224:E224"/>
    <mergeCell ref="N224:P224"/>
    <mergeCell ref="C225:E225"/>
    <mergeCell ref="N225:P225"/>
    <mergeCell ref="I217:I218"/>
    <mergeCell ref="M217:N217"/>
    <mergeCell ref="M218:N218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A249:B249"/>
    <mergeCell ref="F250:L250"/>
    <mergeCell ref="F251:L251"/>
    <mergeCell ref="I253:I254"/>
    <mergeCell ref="M253:N253"/>
    <mergeCell ref="M254:N254"/>
    <mergeCell ref="C238:E238"/>
    <mergeCell ref="N238:P238"/>
    <mergeCell ref="C239:E239"/>
    <mergeCell ref="N239:P239"/>
    <mergeCell ref="A247:B247"/>
    <mergeCell ref="M247:P248"/>
    <mergeCell ref="A248:B248"/>
    <mergeCell ref="A256:A259"/>
    <mergeCell ref="B256:B259"/>
    <mergeCell ref="C256:I256"/>
    <mergeCell ref="J256:P256"/>
    <mergeCell ref="C257:E257"/>
    <mergeCell ref="N257:P257"/>
    <mergeCell ref="C258:E258"/>
    <mergeCell ref="N258:P258"/>
    <mergeCell ref="C259:E259"/>
    <mergeCell ref="N259:P259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75:E275"/>
    <mergeCell ref="N275:P275"/>
    <mergeCell ref="A282:B282"/>
    <mergeCell ref="M282:P283"/>
    <mergeCell ref="A283:B283"/>
    <mergeCell ref="A284:B284"/>
    <mergeCell ref="C272:E272"/>
    <mergeCell ref="N272:P272"/>
    <mergeCell ref="C273:E273"/>
    <mergeCell ref="N273:P273"/>
    <mergeCell ref="C274:E274"/>
    <mergeCell ref="N274:P274"/>
    <mergeCell ref="F285:L285"/>
    <mergeCell ref="F286:L286"/>
    <mergeCell ref="I288:I289"/>
    <mergeCell ref="M288:N288"/>
    <mergeCell ref="M289:N289"/>
    <mergeCell ref="A291:A294"/>
    <mergeCell ref="B291:B294"/>
    <mergeCell ref="C291:I291"/>
    <mergeCell ref="J291:P291"/>
    <mergeCell ref="C292:E292"/>
    <mergeCell ref="C296:E296"/>
    <mergeCell ref="N296:P296"/>
    <mergeCell ref="C297:E297"/>
    <mergeCell ref="N297:P297"/>
    <mergeCell ref="C298:E298"/>
    <mergeCell ref="N298:P298"/>
    <mergeCell ref="N292:P292"/>
    <mergeCell ref="C293:E293"/>
    <mergeCell ref="N293:P293"/>
    <mergeCell ref="C294:E294"/>
    <mergeCell ref="N294:P294"/>
    <mergeCell ref="C295:E295"/>
    <mergeCell ref="N295:P295"/>
    <mergeCell ref="C302:E302"/>
    <mergeCell ref="N302:P302"/>
    <mergeCell ref="C303:E303"/>
    <mergeCell ref="N303:P303"/>
    <mergeCell ref="C304:E304"/>
    <mergeCell ref="N304:P304"/>
    <mergeCell ref="C299:E299"/>
    <mergeCell ref="N299:P299"/>
    <mergeCell ref="C300:E300"/>
    <mergeCell ref="N300:P300"/>
    <mergeCell ref="C301:E301"/>
    <mergeCell ref="N301:P301"/>
    <mergeCell ref="C308:E308"/>
    <mergeCell ref="N308:P308"/>
    <mergeCell ref="C309:E309"/>
    <mergeCell ref="N309:P309"/>
    <mergeCell ref="C310:E310"/>
    <mergeCell ref="N310:P310"/>
    <mergeCell ref="C305:E305"/>
    <mergeCell ref="N305:P305"/>
    <mergeCell ref="C306:E306"/>
    <mergeCell ref="N306:P306"/>
    <mergeCell ref="C307:E307"/>
    <mergeCell ref="N307:P307"/>
    <mergeCell ref="A327:A330"/>
    <mergeCell ref="B327:B330"/>
    <mergeCell ref="C327:I327"/>
    <mergeCell ref="J327:P327"/>
    <mergeCell ref="C328:E328"/>
    <mergeCell ref="C311:E311"/>
    <mergeCell ref="N311:P311"/>
    <mergeCell ref="A318:B318"/>
    <mergeCell ref="M318:P319"/>
    <mergeCell ref="A319:B319"/>
    <mergeCell ref="A320:B320"/>
    <mergeCell ref="N328:P328"/>
    <mergeCell ref="C329:E329"/>
    <mergeCell ref="N329:P329"/>
    <mergeCell ref="C330:E330"/>
    <mergeCell ref="N330:P330"/>
    <mergeCell ref="C331:E331"/>
    <mergeCell ref="N331:P331"/>
    <mergeCell ref="F321:L321"/>
    <mergeCell ref="F322:L322"/>
    <mergeCell ref="I324:I325"/>
    <mergeCell ref="M324:N324"/>
    <mergeCell ref="M325:N325"/>
    <mergeCell ref="C335:E335"/>
    <mergeCell ref="N335:P335"/>
    <mergeCell ref="C336:E336"/>
    <mergeCell ref="N336:P336"/>
    <mergeCell ref="C337:E337"/>
    <mergeCell ref="N337:P337"/>
    <mergeCell ref="C332:E332"/>
    <mergeCell ref="N332:P332"/>
    <mergeCell ref="C333:E333"/>
    <mergeCell ref="N333:P333"/>
    <mergeCell ref="C334:E334"/>
    <mergeCell ref="N334:P334"/>
    <mergeCell ref="C341:E341"/>
    <mergeCell ref="N341:P341"/>
    <mergeCell ref="C342:E342"/>
    <mergeCell ref="N342:P342"/>
    <mergeCell ref="C343:E343"/>
    <mergeCell ref="N343:P343"/>
    <mergeCell ref="C338:E338"/>
    <mergeCell ref="N338:P338"/>
    <mergeCell ref="C339:E339"/>
    <mergeCell ref="N339:P339"/>
    <mergeCell ref="C340:E340"/>
    <mergeCell ref="N340:P340"/>
    <mergeCell ref="C350:E350"/>
    <mergeCell ref="N350:P350"/>
    <mergeCell ref="A354:B354"/>
    <mergeCell ref="M354:P355"/>
    <mergeCell ref="A355:B355"/>
    <mergeCell ref="A356:B356"/>
    <mergeCell ref="C344:E344"/>
    <mergeCell ref="N344:P344"/>
    <mergeCell ref="C345:E345"/>
    <mergeCell ref="N345:P345"/>
    <mergeCell ref="C346:E346"/>
    <mergeCell ref="N346:P346"/>
    <mergeCell ref="F357:L357"/>
    <mergeCell ref="F358:L358"/>
    <mergeCell ref="I360:I361"/>
    <mergeCell ref="M360:N360"/>
    <mergeCell ref="M361:N361"/>
    <mergeCell ref="A363:A366"/>
    <mergeCell ref="B363:B366"/>
    <mergeCell ref="C363:I363"/>
    <mergeCell ref="J363:P363"/>
    <mergeCell ref="C364:E364"/>
    <mergeCell ref="C368:E368"/>
    <mergeCell ref="N368:P368"/>
    <mergeCell ref="C369:E369"/>
    <mergeCell ref="N369:P369"/>
    <mergeCell ref="C370:E370"/>
    <mergeCell ref="N370:P370"/>
    <mergeCell ref="N364:P364"/>
    <mergeCell ref="C365:E365"/>
    <mergeCell ref="N365:P365"/>
    <mergeCell ref="C366:E366"/>
    <mergeCell ref="N366:P366"/>
    <mergeCell ref="C367:E367"/>
    <mergeCell ref="N367:P367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A399:A402"/>
    <mergeCell ref="B399:B402"/>
    <mergeCell ref="C399:I399"/>
    <mergeCell ref="J399:P399"/>
    <mergeCell ref="C400:E400"/>
    <mergeCell ref="N400:P400"/>
    <mergeCell ref="C401:E401"/>
    <mergeCell ref="A390:B390"/>
    <mergeCell ref="M390:P391"/>
    <mergeCell ref="A391:B391"/>
    <mergeCell ref="A392:B392"/>
    <mergeCell ref="F393:L393"/>
    <mergeCell ref="F394:L394"/>
    <mergeCell ref="N401:P401"/>
    <mergeCell ref="C402:E402"/>
    <mergeCell ref="N402:P402"/>
    <mergeCell ref="C403:E403"/>
    <mergeCell ref="N403:P403"/>
    <mergeCell ref="C404:E404"/>
    <mergeCell ref="N404:P404"/>
    <mergeCell ref="I396:I397"/>
    <mergeCell ref="M396:N396"/>
    <mergeCell ref="M397:N397"/>
    <mergeCell ref="C408:E408"/>
    <mergeCell ref="N408:P408"/>
    <mergeCell ref="C409:E409"/>
    <mergeCell ref="N409:P409"/>
    <mergeCell ref="C410:E410"/>
    <mergeCell ref="N410:P410"/>
    <mergeCell ref="C405:E405"/>
    <mergeCell ref="N405:P405"/>
    <mergeCell ref="C406:E406"/>
    <mergeCell ref="N406:P406"/>
    <mergeCell ref="C407:E407"/>
    <mergeCell ref="N407:P407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A426:B426"/>
    <mergeCell ref="M426:P427"/>
    <mergeCell ref="A427:B427"/>
    <mergeCell ref="A428:B428"/>
    <mergeCell ref="F429:L429"/>
    <mergeCell ref="F430:L430"/>
    <mergeCell ref="C417:E417"/>
    <mergeCell ref="N417:P417"/>
    <mergeCell ref="C418:E418"/>
    <mergeCell ref="N418:P418"/>
    <mergeCell ref="C419:E419"/>
    <mergeCell ref="N419:P419"/>
    <mergeCell ref="I431:I432"/>
    <mergeCell ref="M431:N431"/>
    <mergeCell ref="M432:N432"/>
    <mergeCell ref="A434:A437"/>
    <mergeCell ref="B434:B437"/>
    <mergeCell ref="C434:I434"/>
    <mergeCell ref="J434:P434"/>
    <mergeCell ref="C435:E435"/>
    <mergeCell ref="N435:P435"/>
    <mergeCell ref="C436:E436"/>
    <mergeCell ref="C440:E440"/>
    <mergeCell ref="N440:P440"/>
    <mergeCell ref="C441:E441"/>
    <mergeCell ref="N441:P441"/>
    <mergeCell ref="C442:E442"/>
    <mergeCell ref="N442:P442"/>
    <mergeCell ref="N436:P436"/>
    <mergeCell ref="C437:E437"/>
    <mergeCell ref="N437:P437"/>
    <mergeCell ref="C438:E438"/>
    <mergeCell ref="N438:P438"/>
    <mergeCell ref="C439:E439"/>
    <mergeCell ref="N439:P439"/>
    <mergeCell ref="C446:E446"/>
    <mergeCell ref="N446:P446"/>
    <mergeCell ref="C447:E447"/>
    <mergeCell ref="N447:P447"/>
    <mergeCell ref="C448:E448"/>
    <mergeCell ref="N448:P448"/>
    <mergeCell ref="C443:E443"/>
    <mergeCell ref="N443:P443"/>
    <mergeCell ref="C444:E444"/>
    <mergeCell ref="N444:P444"/>
    <mergeCell ref="C445:E445"/>
    <mergeCell ref="N445:P445"/>
    <mergeCell ref="C452:E452"/>
    <mergeCell ref="N452:P452"/>
    <mergeCell ref="C453:E453"/>
    <mergeCell ref="N453:P453"/>
    <mergeCell ref="C454:E454"/>
    <mergeCell ref="N454:P454"/>
    <mergeCell ref="C449:E449"/>
    <mergeCell ref="N449:P449"/>
    <mergeCell ref="C450:E450"/>
    <mergeCell ref="N450:P450"/>
    <mergeCell ref="C451:E451"/>
    <mergeCell ref="N451:P451"/>
  </mergeCells>
  <pageMargins left="0.69930555555555596" right="0.69930555555555596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287" zoomScale="80" zoomScaleNormal="80" workbookViewId="0">
      <pane xSplit="2" topLeftCell="C1" activePane="topRight" state="frozen"/>
      <selection activeCell="O501" sqref="O501"/>
      <selection pane="topRight" activeCell="G439" sqref="G439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51" t="s">
        <v>0</v>
      </c>
      <c r="B1" s="951"/>
      <c r="F1" s="1" t="s">
        <v>1</v>
      </c>
      <c r="M1" s="952" t="s">
        <v>2</v>
      </c>
      <c r="N1" s="952"/>
      <c r="O1" s="952"/>
      <c r="P1" s="952"/>
    </row>
    <row r="2" spans="1:22" ht="12.75" customHeight="1" x14ac:dyDescent="0.2">
      <c r="A2" s="951" t="s">
        <v>3</v>
      </c>
      <c r="B2" s="951"/>
      <c r="M2" s="952"/>
      <c r="N2" s="952"/>
      <c r="O2" s="952"/>
      <c r="P2" s="952"/>
    </row>
    <row r="3" spans="1:22" x14ac:dyDescent="0.2">
      <c r="A3" s="951" t="s">
        <v>4</v>
      </c>
      <c r="B3" s="951"/>
    </row>
    <row r="4" spans="1:22" ht="20.25" x14ac:dyDescent="0.3">
      <c r="F4" s="953" t="s">
        <v>5</v>
      </c>
      <c r="G4" s="953"/>
      <c r="H4" s="953"/>
      <c r="I4" s="953"/>
      <c r="J4" s="953"/>
      <c r="K4" s="953"/>
      <c r="L4" s="953"/>
    </row>
    <row r="5" spans="1:22" x14ac:dyDescent="0.2">
      <c r="F5" s="954" t="s">
        <v>64</v>
      </c>
      <c r="G5" s="954"/>
      <c r="H5" s="954"/>
      <c r="I5" s="954"/>
      <c r="J5" s="954"/>
      <c r="K5" s="954"/>
      <c r="L5" s="954"/>
    </row>
    <row r="6" spans="1:22" x14ac:dyDescent="0.2">
      <c r="A6" s="1" t="s">
        <v>6</v>
      </c>
      <c r="C6" s="27"/>
      <c r="D6" s="731">
        <v>1</v>
      </c>
      <c r="E6" s="731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7</v>
      </c>
      <c r="C7" s="28"/>
      <c r="D7" s="4">
        <v>0</v>
      </c>
      <c r="E7" s="4">
        <v>8</v>
      </c>
      <c r="I7" s="969">
        <v>1</v>
      </c>
      <c r="K7" s="2"/>
      <c r="L7" s="23" t="s">
        <v>8</v>
      </c>
      <c r="M7" s="970" t="s">
        <v>77</v>
      </c>
      <c r="N7" s="971"/>
      <c r="O7" s="731">
        <v>0</v>
      </c>
      <c r="P7" s="731">
        <v>9</v>
      </c>
      <c r="V7" s="1" t="s">
        <v>1</v>
      </c>
    </row>
    <row r="8" spans="1:22" s="3" customFormat="1" ht="12.75" customHeight="1" x14ac:dyDescent="0.2">
      <c r="A8" s="19" t="s">
        <v>49</v>
      </c>
      <c r="B8" s="19"/>
      <c r="C8" s="40">
        <v>0</v>
      </c>
      <c r="D8" s="40">
        <v>1</v>
      </c>
      <c r="E8" s="40">
        <v>0</v>
      </c>
      <c r="I8" s="969"/>
      <c r="J8" s="67"/>
      <c r="K8" s="68"/>
      <c r="L8" s="69" t="s">
        <v>11</v>
      </c>
      <c r="M8" s="972" t="s">
        <v>66</v>
      </c>
      <c r="N8" s="973"/>
      <c r="O8" s="40">
        <v>2</v>
      </c>
      <c r="P8" s="40">
        <v>3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938" t="s">
        <v>12</v>
      </c>
      <c r="B10" s="940" t="s">
        <v>13</v>
      </c>
      <c r="C10" s="942" t="s">
        <v>14</v>
      </c>
      <c r="D10" s="943"/>
      <c r="E10" s="943"/>
      <c r="F10" s="943"/>
      <c r="G10" s="943"/>
      <c r="H10" s="943"/>
      <c r="I10" s="944"/>
      <c r="J10" s="945" t="s">
        <v>15</v>
      </c>
      <c r="K10" s="943"/>
      <c r="L10" s="943"/>
      <c r="M10" s="943"/>
      <c r="N10" s="943"/>
      <c r="O10" s="943"/>
      <c r="P10" s="944"/>
    </row>
    <row r="11" spans="1:22" ht="12.75" customHeight="1" x14ac:dyDescent="0.2">
      <c r="A11" s="939"/>
      <c r="B11" s="941"/>
      <c r="C11" s="946" t="s">
        <v>16</v>
      </c>
      <c r="D11" s="947"/>
      <c r="E11" s="947"/>
      <c r="F11" s="4"/>
      <c r="G11" s="4"/>
      <c r="H11" s="4"/>
      <c r="I11" s="734" t="s">
        <v>16</v>
      </c>
      <c r="J11" s="32" t="s">
        <v>16</v>
      </c>
      <c r="K11" s="4"/>
      <c r="L11" s="4"/>
      <c r="M11" s="4"/>
      <c r="N11" s="947" t="s">
        <v>16</v>
      </c>
      <c r="O11" s="947"/>
      <c r="P11" s="948"/>
    </row>
    <row r="12" spans="1:22" ht="12.75" customHeight="1" x14ac:dyDescent="0.2">
      <c r="A12" s="939"/>
      <c r="B12" s="941"/>
      <c r="C12" s="949" t="s">
        <v>8</v>
      </c>
      <c r="D12" s="950"/>
      <c r="E12" s="950"/>
      <c r="F12" s="735" t="s">
        <v>17</v>
      </c>
      <c r="G12" s="735" t="s">
        <v>18</v>
      </c>
      <c r="H12" s="735" t="s">
        <v>19</v>
      </c>
      <c r="I12" s="728" t="s">
        <v>20</v>
      </c>
      <c r="J12" s="33" t="s">
        <v>8</v>
      </c>
      <c r="K12" s="735" t="s">
        <v>17</v>
      </c>
      <c r="L12" s="735" t="s">
        <v>18</v>
      </c>
      <c r="M12" s="735" t="s">
        <v>19</v>
      </c>
      <c r="N12" s="955" t="s">
        <v>20</v>
      </c>
      <c r="O12" s="955"/>
      <c r="P12" s="956"/>
    </row>
    <row r="13" spans="1:22" ht="12.75" customHeight="1" x14ac:dyDescent="0.2">
      <c r="A13" s="939"/>
      <c r="B13" s="941"/>
      <c r="C13" s="957" t="s">
        <v>21</v>
      </c>
      <c r="D13" s="958"/>
      <c r="E13" s="958"/>
      <c r="F13" s="729"/>
      <c r="G13" s="729"/>
      <c r="H13" s="729"/>
      <c r="I13" s="730" t="s">
        <v>22</v>
      </c>
      <c r="J13" s="34" t="s">
        <v>21</v>
      </c>
      <c r="K13" s="729"/>
      <c r="L13" s="729"/>
      <c r="M13" s="729"/>
      <c r="N13" s="958" t="s">
        <v>23</v>
      </c>
      <c r="O13" s="958"/>
      <c r="P13" s="959"/>
      <c r="V13" s="1" t="s">
        <v>1</v>
      </c>
    </row>
    <row r="14" spans="1:22" x14ac:dyDescent="0.2">
      <c r="A14" s="44" t="s">
        <v>24</v>
      </c>
      <c r="B14" s="45" t="s">
        <v>25</v>
      </c>
      <c r="C14" s="960" t="s">
        <v>26</v>
      </c>
      <c r="D14" s="961"/>
      <c r="E14" s="961"/>
      <c r="F14" s="732" t="s">
        <v>27</v>
      </c>
      <c r="G14" s="732" t="s">
        <v>28</v>
      </c>
      <c r="H14" s="732" t="s">
        <v>29</v>
      </c>
      <c r="I14" s="46" t="s">
        <v>30</v>
      </c>
      <c r="J14" s="47" t="s">
        <v>31</v>
      </c>
      <c r="K14" s="732" t="s">
        <v>32</v>
      </c>
      <c r="L14" s="732" t="s">
        <v>33</v>
      </c>
      <c r="M14" s="732" t="s">
        <v>34</v>
      </c>
      <c r="N14" s="962" t="s">
        <v>35</v>
      </c>
      <c r="O14" s="961"/>
      <c r="P14" s="963"/>
      <c r="R14" s="543"/>
    </row>
    <row r="15" spans="1:22" ht="30" customHeight="1" x14ac:dyDescent="0.2">
      <c r="A15" s="5"/>
      <c r="B15" s="6" t="s">
        <v>36</v>
      </c>
      <c r="C15" s="964">
        <f>SUM(C17,C20)</f>
        <v>643</v>
      </c>
      <c r="D15" s="965"/>
      <c r="E15" s="965"/>
      <c r="F15" s="745">
        <f t="shared" ref="F15:N15" si="0">SUM(F17,F20)</f>
        <v>287</v>
      </c>
      <c r="G15" s="745">
        <f t="shared" si="0"/>
        <v>86</v>
      </c>
      <c r="H15" s="745">
        <f t="shared" si="0"/>
        <v>0</v>
      </c>
      <c r="I15" s="41">
        <f t="shared" si="0"/>
        <v>442</v>
      </c>
      <c r="J15" s="7">
        <f t="shared" si="0"/>
        <v>0</v>
      </c>
      <c r="K15" s="41">
        <f t="shared" si="0"/>
        <v>0</v>
      </c>
      <c r="L15" s="41">
        <f t="shared" si="0"/>
        <v>0</v>
      </c>
      <c r="M15" s="7">
        <f t="shared" si="0"/>
        <v>0</v>
      </c>
      <c r="N15" s="966">
        <f t="shared" si="0"/>
        <v>0</v>
      </c>
      <c r="O15" s="967"/>
      <c r="P15" s="968"/>
    </row>
    <row r="16" spans="1:22" ht="25.5" customHeight="1" x14ac:dyDescent="0.2">
      <c r="A16" s="9">
        <v>1</v>
      </c>
      <c r="B16" s="10" t="s">
        <v>37</v>
      </c>
      <c r="C16" s="980"/>
      <c r="D16" s="981"/>
      <c r="E16" s="981"/>
      <c r="F16" s="723"/>
      <c r="G16" s="723"/>
      <c r="H16" s="723"/>
      <c r="I16" s="35"/>
      <c r="J16" s="722"/>
      <c r="K16" s="723"/>
      <c r="L16" s="723"/>
      <c r="M16" s="723"/>
      <c r="N16" s="981"/>
      <c r="O16" s="981"/>
      <c r="P16" s="982"/>
    </row>
    <row r="17" spans="1:16" ht="12.75" customHeight="1" x14ac:dyDescent="0.2">
      <c r="A17" s="11"/>
      <c r="B17" s="10" t="s">
        <v>38</v>
      </c>
      <c r="C17" s="978">
        <f>SUM(C18:E19)</f>
        <v>0</v>
      </c>
      <c r="D17" s="979"/>
      <c r="E17" s="979"/>
      <c r="F17" s="744">
        <f>SUM(F18:F19)</f>
        <v>0</v>
      </c>
      <c r="G17" s="744">
        <f>SUM(G18:G19)</f>
        <v>0</v>
      </c>
      <c r="H17" s="744">
        <f>SUM(H18:H19)</f>
        <v>0</v>
      </c>
      <c r="I17" s="741">
        <f t="shared" ref="I17:I22" si="1">SUM(C17-F17+G17-H17)</f>
        <v>0</v>
      </c>
      <c r="J17" s="740">
        <f>SUM(J18:J19)</f>
        <v>0</v>
      </c>
      <c r="K17" s="744">
        <f>SUM(K18:K19)</f>
        <v>0</v>
      </c>
      <c r="L17" s="744">
        <f>SUM(L18:L19)</f>
        <v>0</v>
      </c>
      <c r="M17" s="740">
        <f>SUM(M18:M19)</f>
        <v>0</v>
      </c>
      <c r="N17" s="976">
        <f>SUM(N18:P19)</f>
        <v>0</v>
      </c>
      <c r="O17" s="976"/>
      <c r="P17" s="977"/>
    </row>
    <row r="18" spans="1:16" ht="12.75" customHeight="1" x14ac:dyDescent="0.2">
      <c r="A18" s="11"/>
      <c r="B18" s="12" t="s">
        <v>39</v>
      </c>
      <c r="C18" s="974">
        <v>0</v>
      </c>
      <c r="D18" s="975"/>
      <c r="E18" s="975"/>
      <c r="F18" s="743">
        <v>0</v>
      </c>
      <c r="G18" s="743">
        <v>0</v>
      </c>
      <c r="H18" s="743">
        <v>0</v>
      </c>
      <c r="I18" s="42">
        <f t="shared" si="1"/>
        <v>0</v>
      </c>
      <c r="J18" s="79">
        <v>0</v>
      </c>
      <c r="K18" s="79">
        <v>0</v>
      </c>
      <c r="L18" s="79">
        <v>0</v>
      </c>
      <c r="M18" s="79">
        <v>0</v>
      </c>
      <c r="N18" s="976">
        <f>SUM(J18-K18+L18-M18)</f>
        <v>0</v>
      </c>
      <c r="O18" s="976"/>
      <c r="P18" s="977"/>
    </row>
    <row r="19" spans="1:16" ht="12.75" customHeight="1" x14ac:dyDescent="0.2">
      <c r="A19" s="11"/>
      <c r="B19" s="12" t="s">
        <v>40</v>
      </c>
      <c r="C19" s="974">
        <v>0</v>
      </c>
      <c r="D19" s="975"/>
      <c r="E19" s="975"/>
      <c r="F19" s="743">
        <v>0</v>
      </c>
      <c r="G19" s="743">
        <v>0</v>
      </c>
      <c r="H19" s="743">
        <v>0</v>
      </c>
      <c r="I19" s="42">
        <f t="shared" si="1"/>
        <v>0</v>
      </c>
      <c r="J19" s="79">
        <v>0</v>
      </c>
      <c r="K19" s="79">
        <v>0</v>
      </c>
      <c r="L19" s="79">
        <v>0</v>
      </c>
      <c r="M19" s="79">
        <v>0</v>
      </c>
      <c r="N19" s="976">
        <f>SUM(J19-K19+L19-M19)</f>
        <v>0</v>
      </c>
      <c r="O19" s="976"/>
      <c r="P19" s="977"/>
    </row>
    <row r="20" spans="1:16" ht="12.75" customHeight="1" x14ac:dyDescent="0.2">
      <c r="A20" s="11"/>
      <c r="B20" s="10" t="s">
        <v>41</v>
      </c>
      <c r="C20" s="978">
        <f>SUM(C21:E22)</f>
        <v>643</v>
      </c>
      <c r="D20" s="979"/>
      <c r="E20" s="979"/>
      <c r="F20" s="744">
        <f>SUM(F21:F22)</f>
        <v>287</v>
      </c>
      <c r="G20" s="744">
        <f>SUM(G21:G22)</f>
        <v>86</v>
      </c>
      <c r="H20" s="744">
        <f>SUM(H21:H22)</f>
        <v>0</v>
      </c>
      <c r="I20" s="741">
        <f t="shared" si="1"/>
        <v>442</v>
      </c>
      <c r="J20" s="13">
        <f>SUM(J21:J22)</f>
        <v>0</v>
      </c>
      <c r="K20" s="48">
        <f>SUM(K21:K22)</f>
        <v>0</v>
      </c>
      <c r="L20" s="48">
        <f>SUM(L21:L22)</f>
        <v>0</v>
      </c>
      <c r="M20" s="13">
        <f>SUM(M21:M22)</f>
        <v>0</v>
      </c>
      <c r="N20" s="976">
        <f>SUM(N21:P22)</f>
        <v>0</v>
      </c>
      <c r="O20" s="976"/>
      <c r="P20" s="977"/>
    </row>
    <row r="21" spans="1:16" ht="12.75" customHeight="1" x14ac:dyDescent="0.2">
      <c r="A21" s="11"/>
      <c r="B21" s="12" t="s">
        <v>39</v>
      </c>
      <c r="C21" s="974">
        <v>438</v>
      </c>
      <c r="D21" s="975"/>
      <c r="E21" s="975"/>
      <c r="F21" s="743">
        <v>287</v>
      </c>
      <c r="G21" s="743">
        <v>86</v>
      </c>
      <c r="H21" s="743">
        <v>0</v>
      </c>
      <c r="I21" s="42">
        <f t="shared" si="1"/>
        <v>237</v>
      </c>
      <c r="J21" s="36">
        <v>0</v>
      </c>
      <c r="K21" s="743">
        <v>0</v>
      </c>
      <c r="L21" s="743">
        <v>0</v>
      </c>
      <c r="M21" s="738">
        <v>0</v>
      </c>
      <c r="N21" s="976">
        <f>SUM(J21-K21+L21-M21)</f>
        <v>0</v>
      </c>
      <c r="O21" s="976"/>
      <c r="P21" s="977"/>
    </row>
    <row r="22" spans="1:16" ht="15" x14ac:dyDescent="0.2">
      <c r="A22" s="11"/>
      <c r="B22" s="12" t="s">
        <v>40</v>
      </c>
      <c r="C22" s="974">
        <v>205</v>
      </c>
      <c r="D22" s="975"/>
      <c r="E22" s="975"/>
      <c r="F22" s="743">
        <v>0</v>
      </c>
      <c r="G22" s="743">
        <v>0</v>
      </c>
      <c r="H22" s="743">
        <v>0</v>
      </c>
      <c r="I22" s="42">
        <f t="shared" si="1"/>
        <v>205</v>
      </c>
      <c r="J22" s="36">
        <v>0</v>
      </c>
      <c r="K22" s="738">
        <v>0</v>
      </c>
      <c r="L22" s="738">
        <v>0</v>
      </c>
      <c r="M22" s="738">
        <v>0</v>
      </c>
      <c r="N22" s="976">
        <f>SUM(J22-K22+L22-M22)</f>
        <v>0</v>
      </c>
      <c r="O22" s="976"/>
      <c r="P22" s="977"/>
    </row>
    <row r="23" spans="1:16" x14ac:dyDescent="0.2">
      <c r="A23" s="9">
        <v>2</v>
      </c>
      <c r="B23" s="10" t="s">
        <v>42</v>
      </c>
      <c r="C23" s="989"/>
      <c r="D23" s="990"/>
      <c r="E23" s="990"/>
      <c r="F23" s="989"/>
      <c r="G23" s="990"/>
      <c r="H23" s="990"/>
      <c r="I23" s="50"/>
      <c r="J23" s="722"/>
      <c r="K23" s="723"/>
      <c r="L23" s="723"/>
      <c r="M23" s="723"/>
      <c r="N23" s="983"/>
      <c r="O23" s="983"/>
      <c r="P23" s="984"/>
    </row>
    <row r="24" spans="1:16" ht="14.25" x14ac:dyDescent="0.2">
      <c r="A24" s="11"/>
      <c r="B24" s="12" t="s">
        <v>43</v>
      </c>
      <c r="C24" s="974">
        <v>0</v>
      </c>
      <c r="D24" s="975"/>
      <c r="E24" s="975"/>
      <c r="F24" s="743">
        <v>0</v>
      </c>
      <c r="G24" s="743">
        <v>0</v>
      </c>
      <c r="H24" s="743">
        <v>0</v>
      </c>
      <c r="I24" s="741">
        <f>SUM(C24-F24+G24-H24)</f>
        <v>0</v>
      </c>
      <c r="J24" s="722"/>
      <c r="K24" s="723"/>
      <c r="L24" s="723"/>
      <c r="M24" s="723"/>
      <c r="N24" s="983"/>
      <c r="O24" s="983"/>
      <c r="P24" s="984"/>
    </row>
    <row r="25" spans="1:16" ht="12.75" customHeight="1" x14ac:dyDescent="0.2">
      <c r="A25" s="11"/>
      <c r="B25" s="12" t="s">
        <v>44</v>
      </c>
      <c r="C25" s="974">
        <v>611</v>
      </c>
      <c r="D25" s="975"/>
      <c r="E25" s="975"/>
      <c r="F25" s="743">
        <v>287</v>
      </c>
      <c r="G25" s="743">
        <v>86</v>
      </c>
      <c r="H25" s="743">
        <v>0</v>
      </c>
      <c r="I25" s="741">
        <f>SUM(C25-F25+G25-H25)</f>
        <v>410</v>
      </c>
      <c r="J25" s="722"/>
      <c r="K25" s="723"/>
      <c r="L25" s="723"/>
      <c r="M25" s="723"/>
      <c r="N25" s="983"/>
      <c r="O25" s="983"/>
      <c r="P25" s="984"/>
    </row>
    <row r="26" spans="1:16" ht="12.75" customHeight="1" x14ac:dyDescent="0.2">
      <c r="A26" s="9"/>
      <c r="B26" s="12" t="s">
        <v>45</v>
      </c>
      <c r="C26" s="974">
        <v>0</v>
      </c>
      <c r="D26" s="975"/>
      <c r="E26" s="975"/>
      <c r="F26" s="743">
        <v>0</v>
      </c>
      <c r="G26" s="743">
        <v>0</v>
      </c>
      <c r="H26" s="743">
        <v>0</v>
      </c>
      <c r="I26" s="741">
        <f>SUM(C26-F26+G26-H26)</f>
        <v>0</v>
      </c>
      <c r="J26" s="722"/>
      <c r="K26" s="723"/>
      <c r="L26" s="723"/>
      <c r="M26" s="723"/>
      <c r="N26" s="983"/>
      <c r="O26" s="983"/>
      <c r="P26" s="984"/>
    </row>
    <row r="27" spans="1:16" ht="14.25" x14ac:dyDescent="0.2">
      <c r="A27" s="14"/>
      <c r="B27" s="15" t="s">
        <v>46</v>
      </c>
      <c r="C27" s="985">
        <v>32</v>
      </c>
      <c r="D27" s="986"/>
      <c r="E27" s="986"/>
      <c r="F27" s="742">
        <v>0</v>
      </c>
      <c r="G27" s="742">
        <v>0</v>
      </c>
      <c r="H27" s="742">
        <v>0</v>
      </c>
      <c r="I27" s="741">
        <f>SUM(C27-F27+G27-H27)</f>
        <v>32</v>
      </c>
      <c r="J27" s="37"/>
      <c r="K27" s="16"/>
      <c r="L27" s="16"/>
      <c r="M27" s="16"/>
      <c r="N27" s="987"/>
      <c r="O27" s="987"/>
      <c r="P27" s="988"/>
    </row>
    <row r="28" spans="1:16" ht="15" thickBot="1" x14ac:dyDescent="0.25">
      <c r="A28" s="17">
        <v>3</v>
      </c>
      <c r="B28" s="18" t="s">
        <v>47</v>
      </c>
      <c r="C28" s="991">
        <v>0</v>
      </c>
      <c r="D28" s="992"/>
      <c r="E28" s="992"/>
      <c r="F28" s="51">
        <v>0</v>
      </c>
      <c r="G28" s="51">
        <v>0</v>
      </c>
      <c r="H28" s="737"/>
      <c r="I28" s="38"/>
      <c r="J28" s="39"/>
      <c r="K28" s="710"/>
      <c r="L28" s="710"/>
      <c r="M28" s="710"/>
      <c r="N28" s="993"/>
      <c r="O28" s="993"/>
      <c r="P28" s="994"/>
    </row>
    <row r="29" spans="1:16" x14ac:dyDescent="0.2">
      <c r="B29" s="712"/>
      <c r="C29" s="995">
        <f>SUM(C24:E27)-C15</f>
        <v>0</v>
      </c>
      <c r="D29" s="996"/>
      <c r="E29" s="996"/>
      <c r="F29" s="24">
        <f>SUM(F24:F27)-F15</f>
        <v>0</v>
      </c>
      <c r="G29" s="24">
        <f>SUM(G24:G27)-G15</f>
        <v>0</v>
      </c>
      <c r="H29" s="24">
        <f>SUM(H24:H27)-H15</f>
        <v>0</v>
      </c>
      <c r="I29" s="24">
        <f>SUM(I24:I27)-I15</f>
        <v>0</v>
      </c>
      <c r="J29" s="8"/>
      <c r="K29" s="8"/>
      <c r="L29" s="8"/>
      <c r="M29" s="8"/>
      <c r="N29" s="997"/>
      <c r="O29" s="997"/>
      <c r="P29" s="997"/>
    </row>
    <row r="30" spans="1:16" x14ac:dyDescent="0.2">
      <c r="A30" s="85" t="s">
        <v>65</v>
      </c>
    </row>
    <row r="33" spans="1:18" ht="12.75" customHeight="1" x14ac:dyDescent="0.2"/>
    <row r="34" spans="1:18" ht="12.75" customHeight="1" x14ac:dyDescent="0.2"/>
    <row r="36" spans="1:18" ht="12.75" customHeight="1" x14ac:dyDescent="0.2">
      <c r="A36" s="951" t="s">
        <v>0</v>
      </c>
      <c r="B36" s="951"/>
      <c r="F36" s="1" t="s">
        <v>1</v>
      </c>
      <c r="M36" s="952" t="s">
        <v>2</v>
      </c>
      <c r="N36" s="952"/>
      <c r="O36" s="952"/>
      <c r="P36" s="952"/>
    </row>
    <row r="37" spans="1:18" ht="12.75" customHeight="1" x14ac:dyDescent="0.2">
      <c r="A37" s="951" t="s">
        <v>3</v>
      </c>
      <c r="B37" s="951"/>
      <c r="M37" s="952"/>
      <c r="N37" s="952"/>
      <c r="O37" s="952"/>
      <c r="P37" s="952"/>
    </row>
    <row r="38" spans="1:18" ht="9.75" customHeight="1" x14ac:dyDescent="0.2">
      <c r="A38" s="951" t="s">
        <v>4</v>
      </c>
      <c r="B38" s="951"/>
    </row>
    <row r="39" spans="1:18" ht="17.25" customHeight="1" x14ac:dyDescent="0.3">
      <c r="F39" s="953" t="s">
        <v>5</v>
      </c>
      <c r="G39" s="953"/>
      <c r="H39" s="953"/>
      <c r="I39" s="953"/>
      <c r="J39" s="953"/>
      <c r="K39" s="953"/>
      <c r="L39" s="953"/>
    </row>
    <row r="40" spans="1:18" ht="12.75" customHeight="1" x14ac:dyDescent="0.2">
      <c r="F40" s="954" t="s">
        <v>64</v>
      </c>
      <c r="G40" s="954"/>
      <c r="H40" s="954"/>
      <c r="I40" s="954"/>
      <c r="J40" s="954"/>
      <c r="K40" s="954"/>
      <c r="L40" s="954"/>
    </row>
    <row r="41" spans="1:18" ht="15" customHeight="1" x14ac:dyDescent="0.2">
      <c r="A41" s="1" t="s">
        <v>6</v>
      </c>
      <c r="C41" s="27"/>
      <c r="D41" s="731">
        <v>1</v>
      </c>
      <c r="E41" s="731">
        <v>5</v>
      </c>
      <c r="K41" s="2"/>
      <c r="L41" s="2"/>
      <c r="M41" s="2"/>
      <c r="N41" s="2"/>
      <c r="O41" s="2"/>
      <c r="P41" s="2"/>
    </row>
    <row r="42" spans="1:18" ht="18" customHeight="1" x14ac:dyDescent="0.2">
      <c r="A42" s="3" t="s">
        <v>7</v>
      </c>
      <c r="B42" s="3"/>
      <c r="C42" s="28"/>
      <c r="D42" s="4">
        <v>0</v>
      </c>
      <c r="E42" s="4">
        <v>8</v>
      </c>
      <c r="I42" s="969">
        <v>2</v>
      </c>
      <c r="K42" s="2"/>
      <c r="L42" s="23" t="s">
        <v>48</v>
      </c>
      <c r="M42" s="970" t="str">
        <f>+M7</f>
        <v>September</v>
      </c>
      <c r="N42" s="971"/>
      <c r="O42" s="731">
        <f>+O7</f>
        <v>0</v>
      </c>
      <c r="P42" s="731">
        <f>+P7</f>
        <v>9</v>
      </c>
    </row>
    <row r="43" spans="1:18" s="3" customFormat="1" ht="12.75" customHeight="1" x14ac:dyDescent="0.2">
      <c r="A43" s="3" t="s">
        <v>60</v>
      </c>
      <c r="C43" s="40">
        <v>0</v>
      </c>
      <c r="D43" s="40">
        <v>1</v>
      </c>
      <c r="E43" s="40">
        <v>1</v>
      </c>
      <c r="I43" s="969"/>
      <c r="J43" s="67"/>
      <c r="K43" s="68"/>
      <c r="L43" s="69" t="s">
        <v>11</v>
      </c>
      <c r="M43" s="972" t="str">
        <f>+M8</f>
        <v>: 2023</v>
      </c>
      <c r="N43" s="973"/>
      <c r="O43" s="40">
        <f>+O8</f>
        <v>2</v>
      </c>
      <c r="P43" s="40">
        <f>+P8</f>
        <v>3</v>
      </c>
    </row>
    <row r="44" spans="1:18" ht="13.5" thickBot="1" x14ac:dyDescent="0.25">
      <c r="C44" s="29"/>
      <c r="D44" s="29"/>
      <c r="K44" s="2"/>
      <c r="L44" s="2"/>
      <c r="N44" s="2"/>
      <c r="O44" s="29"/>
      <c r="P44" s="29"/>
    </row>
    <row r="45" spans="1:18" ht="12.75" customHeight="1" x14ac:dyDescent="0.2">
      <c r="A45" s="938" t="s">
        <v>12</v>
      </c>
      <c r="B45" s="940" t="s">
        <v>13</v>
      </c>
      <c r="C45" s="942" t="s">
        <v>14</v>
      </c>
      <c r="D45" s="943"/>
      <c r="E45" s="943"/>
      <c r="F45" s="943"/>
      <c r="G45" s="943"/>
      <c r="H45" s="943"/>
      <c r="I45" s="944"/>
      <c r="J45" s="945" t="s">
        <v>15</v>
      </c>
      <c r="K45" s="943"/>
      <c r="L45" s="943"/>
      <c r="M45" s="943"/>
      <c r="N45" s="943"/>
      <c r="O45" s="943"/>
      <c r="P45" s="944"/>
    </row>
    <row r="46" spans="1:18" ht="12.75" customHeight="1" x14ac:dyDescent="0.2">
      <c r="A46" s="939"/>
      <c r="B46" s="941"/>
      <c r="C46" s="946" t="s">
        <v>16</v>
      </c>
      <c r="D46" s="947"/>
      <c r="E46" s="947"/>
      <c r="F46" s="4"/>
      <c r="G46" s="4"/>
      <c r="H46" s="4"/>
      <c r="I46" s="734" t="s">
        <v>16</v>
      </c>
      <c r="J46" s="32" t="s">
        <v>16</v>
      </c>
      <c r="K46" s="4"/>
      <c r="L46" s="4"/>
      <c r="M46" s="4"/>
      <c r="N46" s="947" t="s">
        <v>16</v>
      </c>
      <c r="O46" s="947"/>
      <c r="P46" s="948"/>
    </row>
    <row r="47" spans="1:18" ht="12.75" customHeight="1" x14ac:dyDescent="0.2">
      <c r="A47" s="939"/>
      <c r="B47" s="941"/>
      <c r="C47" s="949" t="s">
        <v>8</v>
      </c>
      <c r="D47" s="950"/>
      <c r="E47" s="950"/>
      <c r="F47" s="735" t="s">
        <v>17</v>
      </c>
      <c r="G47" s="735" t="s">
        <v>18</v>
      </c>
      <c r="H47" s="735" t="s">
        <v>19</v>
      </c>
      <c r="I47" s="728" t="s">
        <v>20</v>
      </c>
      <c r="J47" s="33" t="s">
        <v>8</v>
      </c>
      <c r="K47" s="735" t="s">
        <v>17</v>
      </c>
      <c r="L47" s="735" t="s">
        <v>18</v>
      </c>
      <c r="M47" s="735" t="s">
        <v>19</v>
      </c>
      <c r="N47" s="955" t="s">
        <v>20</v>
      </c>
      <c r="O47" s="955"/>
      <c r="P47" s="956"/>
    </row>
    <row r="48" spans="1:18" ht="12.75" customHeight="1" x14ac:dyDescent="0.2">
      <c r="A48" s="939"/>
      <c r="B48" s="941"/>
      <c r="C48" s="957" t="s">
        <v>21</v>
      </c>
      <c r="D48" s="958"/>
      <c r="E48" s="958"/>
      <c r="F48" s="729"/>
      <c r="G48" s="729"/>
      <c r="H48" s="729"/>
      <c r="I48" s="730" t="s">
        <v>22</v>
      </c>
      <c r="J48" s="34" t="s">
        <v>21</v>
      </c>
      <c r="K48" s="729"/>
      <c r="L48" s="729"/>
      <c r="M48" s="729"/>
      <c r="N48" s="958" t="s">
        <v>23</v>
      </c>
      <c r="O48" s="958"/>
      <c r="P48" s="959"/>
      <c r="R48" s="543"/>
    </row>
    <row r="49" spans="1:16" ht="12.75" customHeight="1" x14ac:dyDescent="0.2">
      <c r="A49" s="44" t="s">
        <v>24</v>
      </c>
      <c r="B49" s="45" t="s">
        <v>25</v>
      </c>
      <c r="C49" s="960" t="s">
        <v>26</v>
      </c>
      <c r="D49" s="961"/>
      <c r="E49" s="961"/>
      <c r="F49" s="732" t="s">
        <v>27</v>
      </c>
      <c r="G49" s="732" t="s">
        <v>28</v>
      </c>
      <c r="H49" s="732" t="s">
        <v>29</v>
      </c>
      <c r="I49" s="46" t="s">
        <v>30</v>
      </c>
      <c r="J49" s="47" t="s">
        <v>31</v>
      </c>
      <c r="K49" s="732" t="s">
        <v>32</v>
      </c>
      <c r="L49" s="732" t="s">
        <v>33</v>
      </c>
      <c r="M49" s="732" t="s">
        <v>34</v>
      </c>
      <c r="N49" s="962" t="s">
        <v>35</v>
      </c>
      <c r="O49" s="961"/>
      <c r="P49" s="963"/>
    </row>
    <row r="50" spans="1:16" ht="12.75" customHeight="1" x14ac:dyDescent="0.2">
      <c r="A50" s="5"/>
      <c r="B50" s="6" t="s">
        <v>36</v>
      </c>
      <c r="C50" s="998">
        <f>SUM(C52,C55)</f>
        <v>105</v>
      </c>
      <c r="D50" s="999"/>
      <c r="E50" s="999"/>
      <c r="F50" s="733">
        <f t="shared" ref="F50:N50" si="2">SUM(F52,F55)</f>
        <v>85</v>
      </c>
      <c r="G50" s="733">
        <f t="shared" si="2"/>
        <v>30</v>
      </c>
      <c r="H50" s="733">
        <f t="shared" si="2"/>
        <v>0</v>
      </c>
      <c r="I50" s="7">
        <f t="shared" si="2"/>
        <v>50</v>
      </c>
      <c r="J50" s="7">
        <f t="shared" si="2"/>
        <v>70</v>
      </c>
      <c r="K50" s="7">
        <f t="shared" si="2"/>
        <v>0</v>
      </c>
      <c r="L50" s="7">
        <f t="shared" si="2"/>
        <v>100</v>
      </c>
      <c r="M50" s="7">
        <f t="shared" si="2"/>
        <v>0</v>
      </c>
      <c r="N50" s="1000">
        <f t="shared" si="2"/>
        <v>170</v>
      </c>
      <c r="O50" s="967"/>
      <c r="P50" s="968"/>
    </row>
    <row r="51" spans="1:16" ht="12.75" customHeight="1" x14ac:dyDescent="0.2">
      <c r="A51" s="9">
        <v>1</v>
      </c>
      <c r="B51" s="10" t="s">
        <v>37</v>
      </c>
      <c r="C51" s="980"/>
      <c r="D51" s="981"/>
      <c r="E51" s="981"/>
      <c r="F51" s="723"/>
      <c r="G51" s="723"/>
      <c r="H51" s="723"/>
      <c r="I51" s="35"/>
      <c r="J51" s="722"/>
      <c r="K51" s="723"/>
      <c r="L51" s="723"/>
      <c r="M51" s="723"/>
      <c r="N51" s="981"/>
      <c r="O51" s="981"/>
      <c r="P51" s="982"/>
    </row>
    <row r="52" spans="1:16" ht="12.75" customHeight="1" x14ac:dyDescent="0.2">
      <c r="A52" s="11"/>
      <c r="B52" s="10" t="s">
        <v>38</v>
      </c>
      <c r="C52" s="1001">
        <f>SUM(C53:E54)</f>
        <v>0</v>
      </c>
      <c r="D52" s="1002"/>
      <c r="E52" s="1002"/>
      <c r="F52" s="740">
        <f>SUM(F53:F54)</f>
        <v>0</v>
      </c>
      <c r="G52" s="740">
        <f>SUM(G53:G54)</f>
        <v>0</v>
      </c>
      <c r="H52" s="740">
        <f>SUM(H53:H54)</f>
        <v>0</v>
      </c>
      <c r="I52" s="720">
        <f t="shared" ref="I52:I57" si="3">SUM(C52-F52+G52-H52)</f>
        <v>0</v>
      </c>
      <c r="J52" s="740">
        <f>SUM(J53:J54)</f>
        <v>0</v>
      </c>
      <c r="K52" s="740">
        <f>SUM(K53:K54)</f>
        <v>0</v>
      </c>
      <c r="L52" s="740">
        <f>SUM(L53:L54)</f>
        <v>0</v>
      </c>
      <c r="M52" s="740">
        <f>SUM(M53:M54)</f>
        <v>0</v>
      </c>
      <c r="N52" s="976">
        <f>SUM(N53:P54)</f>
        <v>0</v>
      </c>
      <c r="O52" s="976"/>
      <c r="P52" s="977"/>
    </row>
    <row r="53" spans="1:16" ht="12.75" customHeight="1" x14ac:dyDescent="0.2">
      <c r="A53" s="11"/>
      <c r="B53" s="12" t="s">
        <v>39</v>
      </c>
      <c r="C53" s="1003">
        <v>0</v>
      </c>
      <c r="D53" s="1004"/>
      <c r="E53" s="1004"/>
      <c r="F53" s="738">
        <v>0</v>
      </c>
      <c r="G53" s="738">
        <v>0</v>
      </c>
      <c r="H53" s="738">
        <v>0</v>
      </c>
      <c r="I53" s="716">
        <f t="shared" si="3"/>
        <v>0</v>
      </c>
      <c r="J53" s="79">
        <v>0</v>
      </c>
      <c r="K53" s="79">
        <v>0</v>
      </c>
      <c r="L53" s="79">
        <v>0</v>
      </c>
      <c r="M53" s="79">
        <v>0</v>
      </c>
      <c r="N53" s="976">
        <f>SUM(J53-K53+L53-M53)</f>
        <v>0</v>
      </c>
      <c r="O53" s="976"/>
      <c r="P53" s="977"/>
    </row>
    <row r="54" spans="1:16" ht="12.75" customHeight="1" x14ac:dyDescent="0.2">
      <c r="A54" s="11"/>
      <c r="B54" s="12" t="s">
        <v>40</v>
      </c>
      <c r="C54" s="1003">
        <v>0</v>
      </c>
      <c r="D54" s="1004"/>
      <c r="E54" s="1004"/>
      <c r="F54" s="738">
        <v>0</v>
      </c>
      <c r="G54" s="738">
        <v>0</v>
      </c>
      <c r="H54" s="738">
        <v>0</v>
      </c>
      <c r="I54" s="716">
        <f t="shared" si="3"/>
        <v>0</v>
      </c>
      <c r="J54" s="79">
        <v>0</v>
      </c>
      <c r="K54" s="79">
        <v>0</v>
      </c>
      <c r="L54" s="79">
        <v>0</v>
      </c>
      <c r="M54" s="79">
        <v>0</v>
      </c>
      <c r="N54" s="976">
        <f>SUM(J54-K54+L54-M54)</f>
        <v>0</v>
      </c>
      <c r="O54" s="976"/>
      <c r="P54" s="977"/>
    </row>
    <row r="55" spans="1:16" ht="12.75" customHeight="1" x14ac:dyDescent="0.2">
      <c r="A55" s="11"/>
      <c r="B55" s="10" t="s">
        <v>41</v>
      </c>
      <c r="C55" s="1001">
        <f>SUM(C56:E57)</f>
        <v>105</v>
      </c>
      <c r="D55" s="1002"/>
      <c r="E55" s="1002"/>
      <c r="F55" s="740">
        <f>SUM(F56:F57)</f>
        <v>85</v>
      </c>
      <c r="G55" s="740">
        <f>SUM(G56:G57)</f>
        <v>30</v>
      </c>
      <c r="H55" s="740">
        <f>SUM(H56:H57)</f>
        <v>0</v>
      </c>
      <c r="I55" s="720">
        <f t="shared" si="3"/>
        <v>50</v>
      </c>
      <c r="J55" s="13">
        <f>SUM(J56:J57)</f>
        <v>70</v>
      </c>
      <c r="K55" s="13">
        <f>SUM(K56:K57)</f>
        <v>0</v>
      </c>
      <c r="L55" s="13">
        <f>SUM(L56:L57)</f>
        <v>100</v>
      </c>
      <c r="M55" s="13">
        <f>SUM(M56:M57)</f>
        <v>0</v>
      </c>
      <c r="N55" s="976">
        <f>SUM(N56:P57)</f>
        <v>170</v>
      </c>
      <c r="O55" s="976"/>
      <c r="P55" s="977"/>
    </row>
    <row r="56" spans="1:16" ht="12.75" customHeight="1" x14ac:dyDescent="0.2">
      <c r="A56" s="11"/>
      <c r="B56" s="12" t="s">
        <v>39</v>
      </c>
      <c r="C56" s="1003">
        <v>70</v>
      </c>
      <c r="D56" s="1004"/>
      <c r="E56" s="1004"/>
      <c r="F56" s="738">
        <v>70</v>
      </c>
      <c r="G56" s="738"/>
      <c r="H56" s="738">
        <v>0</v>
      </c>
      <c r="I56" s="716">
        <f t="shared" si="3"/>
        <v>0</v>
      </c>
      <c r="J56" s="36">
        <v>70</v>
      </c>
      <c r="K56" s="738">
        <v>0</v>
      </c>
      <c r="L56" s="738">
        <v>100</v>
      </c>
      <c r="M56" s="738">
        <v>0</v>
      </c>
      <c r="N56" s="976">
        <f>SUM(J56-K56+L56-M56)</f>
        <v>170</v>
      </c>
      <c r="O56" s="976"/>
      <c r="P56" s="977"/>
    </row>
    <row r="57" spans="1:16" ht="12.75" customHeight="1" x14ac:dyDescent="0.2">
      <c r="A57" s="11"/>
      <c r="B57" s="12" t="s">
        <v>40</v>
      </c>
      <c r="C57" s="1003">
        <v>35</v>
      </c>
      <c r="D57" s="1004"/>
      <c r="E57" s="1004"/>
      <c r="F57" s="738">
        <v>15</v>
      </c>
      <c r="G57" s="738">
        <v>30</v>
      </c>
      <c r="H57" s="738">
        <v>0</v>
      </c>
      <c r="I57" s="716">
        <f t="shared" si="3"/>
        <v>50</v>
      </c>
      <c r="J57" s="36">
        <v>0</v>
      </c>
      <c r="K57" s="738">
        <v>0</v>
      </c>
      <c r="L57" s="738">
        <v>0</v>
      </c>
      <c r="M57" s="738">
        <v>0</v>
      </c>
      <c r="N57" s="976">
        <f>SUM(J57-K57+L57-M57)</f>
        <v>0</v>
      </c>
      <c r="O57" s="976"/>
      <c r="P57" s="977"/>
    </row>
    <row r="58" spans="1:16" ht="12.75" customHeight="1" x14ac:dyDescent="0.2">
      <c r="A58" s="9">
        <v>2</v>
      </c>
      <c r="B58" s="10" t="s">
        <v>42</v>
      </c>
      <c r="C58" s="980"/>
      <c r="D58" s="981"/>
      <c r="E58" s="981"/>
      <c r="F58" s="723"/>
      <c r="G58" s="723"/>
      <c r="H58" s="723"/>
      <c r="I58" s="714"/>
      <c r="J58" s="722"/>
      <c r="K58" s="723"/>
      <c r="L58" s="723"/>
      <c r="M58" s="723"/>
      <c r="N58" s="983"/>
      <c r="O58" s="983"/>
      <c r="P58" s="984"/>
    </row>
    <row r="59" spans="1:16" ht="12.75" customHeight="1" x14ac:dyDescent="0.2">
      <c r="A59" s="11"/>
      <c r="B59" s="12" t="s">
        <v>43</v>
      </c>
      <c r="C59" s="1003">
        <v>0</v>
      </c>
      <c r="D59" s="1004"/>
      <c r="E59" s="1004"/>
      <c r="F59" s="738">
        <v>0</v>
      </c>
      <c r="G59" s="738">
        <v>0</v>
      </c>
      <c r="H59" s="738">
        <v>0</v>
      </c>
      <c r="I59" s="720">
        <f>SUM(C59-F59+G59-H59)</f>
        <v>0</v>
      </c>
      <c r="J59" s="722"/>
      <c r="K59" s="723"/>
      <c r="L59" s="723"/>
      <c r="M59" s="723"/>
      <c r="N59" s="983"/>
      <c r="O59" s="983"/>
      <c r="P59" s="984"/>
    </row>
    <row r="60" spans="1:16" ht="12.75" customHeight="1" x14ac:dyDescent="0.2">
      <c r="A60" s="11"/>
      <c r="B60" s="12" t="s">
        <v>44</v>
      </c>
      <c r="C60" s="1003">
        <v>105</v>
      </c>
      <c r="D60" s="1004"/>
      <c r="E60" s="1004"/>
      <c r="F60" s="738">
        <v>85</v>
      </c>
      <c r="G60" s="738">
        <v>30</v>
      </c>
      <c r="H60" s="738">
        <v>0</v>
      </c>
      <c r="I60" s="720">
        <f>SUM(C60-F60+G60-H60)</f>
        <v>50</v>
      </c>
      <c r="J60" s="722"/>
      <c r="K60" s="723"/>
      <c r="L60" s="723"/>
      <c r="M60" s="723"/>
      <c r="N60" s="983"/>
      <c r="O60" s="983"/>
      <c r="P60" s="984"/>
    </row>
    <row r="61" spans="1:16" ht="12.75" customHeight="1" x14ac:dyDescent="0.2">
      <c r="A61" s="9"/>
      <c r="B61" s="12" t="s">
        <v>45</v>
      </c>
      <c r="C61" s="1003">
        <v>0</v>
      </c>
      <c r="D61" s="1004"/>
      <c r="E61" s="1004"/>
      <c r="F61" s="738">
        <v>0</v>
      </c>
      <c r="G61" s="738">
        <v>0</v>
      </c>
      <c r="H61" s="738">
        <v>0</v>
      </c>
      <c r="I61" s="720">
        <f>SUM(C61-F61+G61-H61)</f>
        <v>0</v>
      </c>
      <c r="J61" s="722"/>
      <c r="K61" s="723"/>
      <c r="L61" s="723"/>
      <c r="M61" s="723"/>
      <c r="N61" s="983"/>
      <c r="O61" s="983"/>
      <c r="P61" s="984"/>
    </row>
    <row r="62" spans="1:16" ht="14.25" x14ac:dyDescent="0.2">
      <c r="A62" s="14"/>
      <c r="B62" s="15" t="s">
        <v>46</v>
      </c>
      <c r="C62" s="1005">
        <v>0</v>
      </c>
      <c r="D62" s="1006"/>
      <c r="E62" s="1006"/>
      <c r="F62" s="739">
        <v>0</v>
      </c>
      <c r="G62" s="739">
        <v>0</v>
      </c>
      <c r="H62" s="739">
        <v>0</v>
      </c>
      <c r="I62" s="720">
        <f>SUM(C62-F62+G62-H62)</f>
        <v>0</v>
      </c>
      <c r="J62" s="37"/>
      <c r="K62" s="16"/>
      <c r="L62" s="16"/>
      <c r="M62" s="16"/>
      <c r="N62" s="987"/>
      <c r="O62" s="987"/>
      <c r="P62" s="988"/>
    </row>
    <row r="63" spans="1:16" ht="15" thickBot="1" x14ac:dyDescent="0.25">
      <c r="A63" s="17">
        <v>3</v>
      </c>
      <c r="B63" s="18" t="s">
        <v>47</v>
      </c>
      <c r="C63" s="991">
        <v>0</v>
      </c>
      <c r="D63" s="992"/>
      <c r="E63" s="992"/>
      <c r="F63" s="25">
        <v>0</v>
      </c>
      <c r="G63" s="25">
        <v>0</v>
      </c>
      <c r="H63" s="737"/>
      <c r="I63" s="38"/>
      <c r="J63" s="39"/>
      <c r="K63" s="710"/>
      <c r="L63" s="710"/>
      <c r="M63" s="710"/>
      <c r="N63" s="993"/>
      <c r="O63" s="993"/>
      <c r="P63" s="994"/>
    </row>
    <row r="64" spans="1:16" x14ac:dyDescent="0.2">
      <c r="B64" s="712"/>
      <c r="C64" s="995">
        <f>SUM(C59:E62)-C50</f>
        <v>0</v>
      </c>
      <c r="D64" s="996"/>
      <c r="E64" s="996"/>
      <c r="F64" s="24">
        <f>SUM(F59:F62)-F50</f>
        <v>0</v>
      </c>
      <c r="G64" s="24">
        <f>SUM(G59:G62)-G50</f>
        <v>0</v>
      </c>
      <c r="H64" s="24">
        <f>SUM(H59:H62)-H50</f>
        <v>0</v>
      </c>
      <c r="I64" s="24">
        <f>SUM(I59:I62)-I50</f>
        <v>0</v>
      </c>
      <c r="J64" s="8"/>
      <c r="K64" s="8"/>
      <c r="L64" s="8"/>
      <c r="M64" s="8"/>
      <c r="N64" s="997"/>
      <c r="O64" s="997"/>
      <c r="P64" s="997"/>
    </row>
    <row r="65" spans="1:16" ht="12.75" customHeight="1" x14ac:dyDescent="0.2">
      <c r="A65" s="85" t="s">
        <v>65</v>
      </c>
      <c r="B65" s="712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711"/>
      <c r="O65" s="711"/>
      <c r="P65" s="711"/>
    </row>
    <row r="66" spans="1:16" ht="12.75" customHeight="1" x14ac:dyDescent="0.2">
      <c r="B66" s="712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711"/>
      <c r="O66" s="711"/>
      <c r="P66" s="711"/>
    </row>
    <row r="71" spans="1:16" ht="12.75" customHeight="1" x14ac:dyDescent="0.2">
      <c r="A71" s="951" t="s">
        <v>0</v>
      </c>
      <c r="B71" s="951"/>
      <c r="F71" s="1" t="s">
        <v>1</v>
      </c>
      <c r="M71" s="952" t="s">
        <v>2</v>
      </c>
      <c r="N71" s="952"/>
      <c r="O71" s="952"/>
      <c r="P71" s="952"/>
    </row>
    <row r="72" spans="1:16" ht="12.75" customHeight="1" x14ac:dyDescent="0.2">
      <c r="A72" s="951" t="s">
        <v>3</v>
      </c>
      <c r="B72" s="951"/>
      <c r="G72" s="1" t="s">
        <v>1</v>
      </c>
      <c r="M72" s="952"/>
      <c r="N72" s="952"/>
      <c r="O72" s="952"/>
      <c r="P72" s="952"/>
    </row>
    <row r="73" spans="1:16" ht="7.5" customHeight="1" x14ac:dyDescent="0.2">
      <c r="A73" s="951" t="s">
        <v>4</v>
      </c>
      <c r="B73" s="951"/>
    </row>
    <row r="74" spans="1:16" ht="18" customHeight="1" x14ac:dyDescent="0.3">
      <c r="F74" s="953" t="s">
        <v>5</v>
      </c>
      <c r="G74" s="953"/>
      <c r="H74" s="953"/>
      <c r="I74" s="953"/>
      <c r="J74" s="953"/>
      <c r="K74" s="953"/>
      <c r="L74" s="953"/>
    </row>
    <row r="75" spans="1:16" ht="12.75" customHeight="1" x14ac:dyDescent="0.2">
      <c r="F75" s="954" t="s">
        <v>64</v>
      </c>
      <c r="G75" s="954"/>
      <c r="H75" s="954"/>
      <c r="I75" s="954"/>
      <c r="J75" s="954"/>
      <c r="K75" s="954"/>
      <c r="L75" s="954"/>
    </row>
    <row r="76" spans="1:16" ht="12.75" customHeight="1" x14ac:dyDescent="0.2">
      <c r="A76" s="1" t="s">
        <v>6</v>
      </c>
      <c r="C76" s="27"/>
      <c r="D76" s="731">
        <v>1</v>
      </c>
      <c r="E76" s="731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7</v>
      </c>
      <c r="B77" s="3"/>
      <c r="C77" s="28"/>
      <c r="D77" s="4">
        <v>0</v>
      </c>
      <c r="E77" s="4">
        <v>8</v>
      </c>
      <c r="I77" s="969">
        <v>3</v>
      </c>
      <c r="K77" s="2"/>
      <c r="L77" s="23" t="s">
        <v>8</v>
      </c>
      <c r="M77" s="970" t="str">
        <f>+M42</f>
        <v>September</v>
      </c>
      <c r="N77" s="971"/>
      <c r="O77" s="731">
        <f>+O42</f>
        <v>0</v>
      </c>
      <c r="P77" s="731">
        <f>+P42</f>
        <v>9</v>
      </c>
    </row>
    <row r="78" spans="1:16" s="3" customFormat="1" ht="12.75" customHeight="1" x14ac:dyDescent="0.2">
      <c r="A78" s="3" t="s">
        <v>10</v>
      </c>
      <c r="C78" s="40">
        <v>0</v>
      </c>
      <c r="D78" s="40">
        <v>2</v>
      </c>
      <c r="E78" s="40">
        <v>0</v>
      </c>
      <c r="I78" s="969"/>
      <c r="J78" s="67"/>
      <c r="K78" s="68"/>
      <c r="L78" s="69" t="s">
        <v>11</v>
      </c>
      <c r="M78" s="972" t="str">
        <f>+M43</f>
        <v>: 2023</v>
      </c>
      <c r="N78" s="973"/>
      <c r="O78" s="40">
        <f>+O43</f>
        <v>2</v>
      </c>
      <c r="P78" s="40">
        <f>+P43</f>
        <v>3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938" t="s">
        <v>12</v>
      </c>
      <c r="B80" s="940" t="s">
        <v>13</v>
      </c>
      <c r="C80" s="942" t="s">
        <v>14</v>
      </c>
      <c r="D80" s="943"/>
      <c r="E80" s="943"/>
      <c r="F80" s="943"/>
      <c r="G80" s="943"/>
      <c r="H80" s="943"/>
      <c r="I80" s="944"/>
      <c r="J80" s="945" t="s">
        <v>15</v>
      </c>
      <c r="K80" s="943"/>
      <c r="L80" s="943"/>
      <c r="M80" s="943"/>
      <c r="N80" s="943"/>
      <c r="O80" s="943"/>
      <c r="P80" s="944"/>
    </row>
    <row r="81" spans="1:18" ht="20.100000000000001" customHeight="1" x14ac:dyDescent="0.2">
      <c r="A81" s="939"/>
      <c r="B81" s="941"/>
      <c r="C81" s="946" t="s">
        <v>16</v>
      </c>
      <c r="D81" s="947"/>
      <c r="E81" s="947"/>
      <c r="F81" s="4"/>
      <c r="G81" s="4"/>
      <c r="H81" s="4"/>
      <c r="I81" s="734" t="s">
        <v>16</v>
      </c>
      <c r="J81" s="32" t="s">
        <v>16</v>
      </c>
      <c r="K81" s="4"/>
      <c r="L81" s="4"/>
      <c r="M81" s="4"/>
      <c r="N81" s="947" t="s">
        <v>16</v>
      </c>
      <c r="O81" s="947"/>
      <c r="P81" s="948"/>
      <c r="R81" s="543"/>
    </row>
    <row r="82" spans="1:18" ht="20.100000000000001" customHeight="1" x14ac:dyDescent="0.2">
      <c r="A82" s="939"/>
      <c r="B82" s="941"/>
      <c r="C82" s="949" t="s">
        <v>8</v>
      </c>
      <c r="D82" s="950"/>
      <c r="E82" s="950"/>
      <c r="F82" s="735" t="s">
        <v>17</v>
      </c>
      <c r="G82" s="735" t="s">
        <v>18</v>
      </c>
      <c r="H82" s="735" t="s">
        <v>19</v>
      </c>
      <c r="I82" s="728" t="s">
        <v>20</v>
      </c>
      <c r="J82" s="33" t="s">
        <v>8</v>
      </c>
      <c r="K82" s="735" t="s">
        <v>17</v>
      </c>
      <c r="L82" s="735" t="s">
        <v>18</v>
      </c>
      <c r="M82" s="735" t="s">
        <v>19</v>
      </c>
      <c r="N82" s="955" t="s">
        <v>20</v>
      </c>
      <c r="O82" s="955"/>
      <c r="P82" s="956"/>
    </row>
    <row r="83" spans="1:18" ht="20.100000000000001" customHeight="1" x14ac:dyDescent="0.2">
      <c r="A83" s="939"/>
      <c r="B83" s="941"/>
      <c r="C83" s="957" t="s">
        <v>21</v>
      </c>
      <c r="D83" s="958"/>
      <c r="E83" s="958"/>
      <c r="F83" s="729"/>
      <c r="G83" s="729"/>
      <c r="H83" s="729"/>
      <c r="I83" s="730" t="s">
        <v>22</v>
      </c>
      <c r="J83" s="34" t="s">
        <v>21</v>
      </c>
      <c r="K83" s="729"/>
      <c r="L83" s="729"/>
      <c r="M83" s="729"/>
      <c r="N83" s="958" t="s">
        <v>23</v>
      </c>
      <c r="O83" s="958"/>
      <c r="P83" s="959"/>
    </row>
    <row r="84" spans="1:18" ht="20.100000000000001" customHeight="1" x14ac:dyDescent="0.2">
      <c r="A84" s="44" t="s">
        <v>24</v>
      </c>
      <c r="B84" s="45" t="s">
        <v>25</v>
      </c>
      <c r="C84" s="960" t="s">
        <v>26</v>
      </c>
      <c r="D84" s="961"/>
      <c r="E84" s="961"/>
      <c r="F84" s="732" t="s">
        <v>27</v>
      </c>
      <c r="G84" s="732" t="s">
        <v>28</v>
      </c>
      <c r="H84" s="732" t="s">
        <v>29</v>
      </c>
      <c r="I84" s="46" t="s">
        <v>30</v>
      </c>
      <c r="J84" s="47" t="s">
        <v>31</v>
      </c>
      <c r="K84" s="732" t="s">
        <v>32</v>
      </c>
      <c r="L84" s="732" t="s">
        <v>33</v>
      </c>
      <c r="M84" s="732" t="s">
        <v>34</v>
      </c>
      <c r="N84" s="962" t="s">
        <v>35</v>
      </c>
      <c r="O84" s="961"/>
      <c r="P84" s="963"/>
    </row>
    <row r="85" spans="1:18" ht="20.100000000000001" customHeight="1" x14ac:dyDescent="0.2">
      <c r="A85" s="5"/>
      <c r="B85" s="6" t="s">
        <v>36</v>
      </c>
      <c r="C85" s="998">
        <f>SUM(C87,C90)</f>
        <v>578</v>
      </c>
      <c r="D85" s="999"/>
      <c r="E85" s="999"/>
      <c r="F85" s="733">
        <f t="shared" ref="F85:N85" si="4">SUM(F87,F90)</f>
        <v>578</v>
      </c>
      <c r="G85" s="745">
        <f t="shared" si="4"/>
        <v>10</v>
      </c>
      <c r="H85" s="30">
        <f t="shared" si="4"/>
        <v>0</v>
      </c>
      <c r="I85" s="7">
        <f t="shared" si="4"/>
        <v>10</v>
      </c>
      <c r="J85" s="7">
        <f t="shared" si="4"/>
        <v>0</v>
      </c>
      <c r="K85" s="7">
        <f t="shared" si="4"/>
        <v>0</v>
      </c>
      <c r="L85" s="7">
        <f t="shared" si="4"/>
        <v>0</v>
      </c>
      <c r="M85" s="7">
        <f t="shared" si="4"/>
        <v>0</v>
      </c>
      <c r="N85" s="1000">
        <f t="shared" si="4"/>
        <v>0</v>
      </c>
      <c r="O85" s="967"/>
      <c r="P85" s="968"/>
    </row>
    <row r="86" spans="1:18" ht="20.100000000000001" customHeight="1" x14ac:dyDescent="0.2">
      <c r="A86" s="9">
        <v>1</v>
      </c>
      <c r="B86" s="10" t="s">
        <v>37</v>
      </c>
      <c r="C86" s="980"/>
      <c r="D86" s="981"/>
      <c r="E86" s="981"/>
      <c r="F86" s="723"/>
      <c r="G86" s="723"/>
      <c r="H86" s="723"/>
      <c r="I86" s="35"/>
      <c r="J86" s="722"/>
      <c r="K86" s="723"/>
      <c r="L86" s="723"/>
      <c r="M86" s="723"/>
      <c r="N86" s="981"/>
      <c r="O86" s="981"/>
      <c r="P86" s="982"/>
    </row>
    <row r="87" spans="1:18" ht="20.100000000000001" customHeight="1" x14ac:dyDescent="0.2">
      <c r="A87" s="11"/>
      <c r="B87" s="10" t="s">
        <v>38</v>
      </c>
      <c r="C87" s="1001">
        <f>SUM(C88:E89)</f>
        <v>0</v>
      </c>
      <c r="D87" s="1002"/>
      <c r="E87" s="1002"/>
      <c r="F87" s="740">
        <f>SUM(F88:F89)</f>
        <v>0</v>
      </c>
      <c r="G87" s="744">
        <f>SUM(G88:G89)</f>
        <v>0</v>
      </c>
      <c r="H87" s="740">
        <f>SUM(H88:H89)</f>
        <v>0</v>
      </c>
      <c r="I87" s="720">
        <f t="shared" ref="I87:I92" si="5">SUM(C87-F87+G87-H87)</f>
        <v>0</v>
      </c>
      <c r="J87" s="740">
        <f>SUM(J88:J89)</f>
        <v>0</v>
      </c>
      <c r="K87" s="740">
        <f>SUM(K88:K89)</f>
        <v>0</v>
      </c>
      <c r="L87" s="740">
        <f>SUM(L88:L89)</f>
        <v>0</v>
      </c>
      <c r="M87" s="740">
        <f>SUM(M88:M89)</f>
        <v>0</v>
      </c>
      <c r="N87" s="976">
        <f>SUM(N88:P89)</f>
        <v>0</v>
      </c>
      <c r="O87" s="976"/>
      <c r="P87" s="977"/>
    </row>
    <row r="88" spans="1:18" ht="26.25" customHeight="1" x14ac:dyDescent="0.2">
      <c r="A88" s="11"/>
      <c r="B88" s="12" t="s">
        <v>39</v>
      </c>
      <c r="C88" s="1003">
        <v>0</v>
      </c>
      <c r="D88" s="1004"/>
      <c r="E88" s="1004"/>
      <c r="F88" s="738">
        <v>0</v>
      </c>
      <c r="G88" s="743">
        <v>0</v>
      </c>
      <c r="H88" s="738">
        <v>0</v>
      </c>
      <c r="I88" s="716">
        <f t="shared" si="5"/>
        <v>0</v>
      </c>
      <c r="J88" s="79">
        <v>0</v>
      </c>
      <c r="K88" s="79">
        <v>0</v>
      </c>
      <c r="L88" s="79">
        <v>0</v>
      </c>
      <c r="M88" s="79">
        <v>0</v>
      </c>
      <c r="N88" s="976">
        <f>SUM(J88-K88+L88-M88)</f>
        <v>0</v>
      </c>
      <c r="O88" s="976"/>
      <c r="P88" s="977"/>
    </row>
    <row r="89" spans="1:18" ht="20.100000000000001" customHeight="1" x14ac:dyDescent="0.2">
      <c r="A89" s="11"/>
      <c r="B89" s="12" t="s">
        <v>40</v>
      </c>
      <c r="C89" s="1003">
        <v>0</v>
      </c>
      <c r="D89" s="1004"/>
      <c r="E89" s="1004"/>
      <c r="F89" s="738">
        <v>0</v>
      </c>
      <c r="G89" s="743">
        <v>0</v>
      </c>
      <c r="H89" s="738">
        <v>0</v>
      </c>
      <c r="I89" s="716">
        <f t="shared" si="5"/>
        <v>0</v>
      </c>
      <c r="J89" s="79">
        <v>0</v>
      </c>
      <c r="K89" s="79">
        <v>0</v>
      </c>
      <c r="L89" s="79">
        <v>0</v>
      </c>
      <c r="M89" s="79">
        <v>0</v>
      </c>
      <c r="N89" s="976">
        <f>SUM(J89-K89+L89-M89)</f>
        <v>0</v>
      </c>
      <c r="O89" s="976"/>
      <c r="P89" s="977"/>
    </row>
    <row r="90" spans="1:18" ht="12.75" customHeight="1" x14ac:dyDescent="0.2">
      <c r="A90" s="11"/>
      <c r="B90" s="10" t="s">
        <v>41</v>
      </c>
      <c r="C90" s="1001">
        <f>SUM(C91:E92)</f>
        <v>578</v>
      </c>
      <c r="D90" s="1002"/>
      <c r="E90" s="1002"/>
      <c r="F90" s="744">
        <f>SUM(F91:F92)</f>
        <v>578</v>
      </c>
      <c r="G90" s="744">
        <f>SUM(G91:G92)</f>
        <v>10</v>
      </c>
      <c r="H90" s="744">
        <f>SUM(H91:H92)</f>
        <v>0</v>
      </c>
      <c r="I90" s="741">
        <f t="shared" si="5"/>
        <v>10</v>
      </c>
      <c r="J90" s="13">
        <f>SUM(J91:J92)</f>
        <v>0</v>
      </c>
      <c r="K90" s="13">
        <f>SUM(K91:K92)</f>
        <v>0</v>
      </c>
      <c r="L90" s="13">
        <f>SUM(L91:L92)</f>
        <v>0</v>
      </c>
      <c r="M90" s="13">
        <f>SUM(M91:M92)</f>
        <v>0</v>
      </c>
      <c r="N90" s="976">
        <f>SUM(N91:P92)</f>
        <v>0</v>
      </c>
      <c r="O90" s="976"/>
      <c r="P90" s="977"/>
    </row>
    <row r="91" spans="1:18" ht="12.75" customHeight="1" x14ac:dyDescent="0.2">
      <c r="A91" s="11"/>
      <c r="B91" s="12" t="s">
        <v>39</v>
      </c>
      <c r="C91" s="1003">
        <v>578</v>
      </c>
      <c r="D91" s="1004"/>
      <c r="E91" s="1004"/>
      <c r="F91" s="738">
        <v>578</v>
      </c>
      <c r="G91" s="743">
        <v>10</v>
      </c>
      <c r="H91" s="31">
        <v>0</v>
      </c>
      <c r="I91" s="716">
        <f t="shared" si="5"/>
        <v>10</v>
      </c>
      <c r="J91" s="36">
        <v>0</v>
      </c>
      <c r="K91" s="738">
        <v>0</v>
      </c>
      <c r="L91" s="738">
        <v>0</v>
      </c>
      <c r="M91" s="738">
        <v>0</v>
      </c>
      <c r="N91" s="976">
        <f>SUM(J91-K91+L91-M91)</f>
        <v>0</v>
      </c>
      <c r="O91" s="976"/>
      <c r="P91" s="977"/>
    </row>
    <row r="92" spans="1:18" ht="12.75" customHeight="1" x14ac:dyDescent="0.2">
      <c r="A92" s="11"/>
      <c r="B92" s="12" t="s">
        <v>40</v>
      </c>
      <c r="C92" s="1003">
        <v>0</v>
      </c>
      <c r="D92" s="1004"/>
      <c r="E92" s="1004"/>
      <c r="F92" s="738">
        <v>0</v>
      </c>
      <c r="G92" s="743">
        <v>0</v>
      </c>
      <c r="H92" s="31">
        <v>0</v>
      </c>
      <c r="I92" s="716">
        <f t="shared" si="5"/>
        <v>0</v>
      </c>
      <c r="J92" s="36">
        <v>0</v>
      </c>
      <c r="K92" s="738">
        <v>0</v>
      </c>
      <c r="L92" s="738">
        <v>0</v>
      </c>
      <c r="M92" s="738">
        <v>0</v>
      </c>
      <c r="N92" s="976">
        <f>SUM(J92-K92+L92-M92)</f>
        <v>0</v>
      </c>
      <c r="O92" s="976"/>
      <c r="P92" s="977"/>
    </row>
    <row r="93" spans="1:18" ht="12.75" customHeight="1" x14ac:dyDescent="0.2">
      <c r="A93" s="9">
        <v>2</v>
      </c>
      <c r="B93" s="10" t="s">
        <v>42</v>
      </c>
      <c r="C93" s="980"/>
      <c r="D93" s="981"/>
      <c r="E93" s="981"/>
      <c r="F93" s="723"/>
      <c r="G93" s="723"/>
      <c r="H93" s="723"/>
      <c r="I93" s="714"/>
      <c r="J93" s="722"/>
      <c r="K93" s="723"/>
      <c r="L93" s="723"/>
      <c r="M93" s="723"/>
      <c r="N93" s="983"/>
      <c r="O93" s="983"/>
      <c r="P93" s="984"/>
    </row>
    <row r="94" spans="1:18" ht="14.25" x14ac:dyDescent="0.2">
      <c r="A94" s="11"/>
      <c r="B94" s="12" t="s">
        <v>43</v>
      </c>
      <c r="C94" s="1003">
        <v>50</v>
      </c>
      <c r="D94" s="1004"/>
      <c r="E94" s="1004"/>
      <c r="F94" s="738">
        <v>50</v>
      </c>
      <c r="G94" s="743">
        <v>0</v>
      </c>
      <c r="H94" s="738">
        <v>0</v>
      </c>
      <c r="I94" s="720">
        <f>SUM(C94-F94+G94-H94)</f>
        <v>0</v>
      </c>
      <c r="J94" s="722"/>
      <c r="K94" s="723"/>
      <c r="L94" s="723"/>
      <c r="M94" s="723"/>
      <c r="N94" s="983"/>
      <c r="O94" s="983"/>
      <c r="P94" s="984"/>
    </row>
    <row r="95" spans="1:18" ht="14.25" x14ac:dyDescent="0.2">
      <c r="A95" s="11"/>
      <c r="B95" s="12" t="s">
        <v>44</v>
      </c>
      <c r="C95" s="1003">
        <v>528</v>
      </c>
      <c r="D95" s="1004"/>
      <c r="E95" s="1004"/>
      <c r="F95" s="738">
        <v>528</v>
      </c>
      <c r="G95" s="743">
        <v>10</v>
      </c>
      <c r="H95" s="31">
        <v>0</v>
      </c>
      <c r="I95" s="720">
        <f>SUM(C95-F95+G95-H95)</f>
        <v>10</v>
      </c>
      <c r="J95" s="722"/>
      <c r="K95" s="723"/>
      <c r="L95" s="723"/>
      <c r="M95" s="723"/>
      <c r="N95" s="983"/>
      <c r="O95" s="983"/>
      <c r="P95" s="984"/>
    </row>
    <row r="96" spans="1:18" ht="14.25" x14ac:dyDescent="0.2">
      <c r="A96" s="9"/>
      <c r="B96" s="12" t="s">
        <v>45</v>
      </c>
      <c r="C96" s="1003">
        <v>0</v>
      </c>
      <c r="D96" s="1004"/>
      <c r="E96" s="1004"/>
      <c r="F96" s="738">
        <v>0</v>
      </c>
      <c r="G96" s="738">
        <v>0</v>
      </c>
      <c r="H96" s="738">
        <v>0</v>
      </c>
      <c r="I96" s="720">
        <f>SUM(C96-F96+G96-H96)</f>
        <v>0</v>
      </c>
      <c r="J96" s="722"/>
      <c r="K96" s="723"/>
      <c r="L96" s="723"/>
      <c r="M96" s="723"/>
      <c r="N96" s="983"/>
      <c r="O96" s="983"/>
      <c r="P96" s="984"/>
    </row>
    <row r="97" spans="1:16" ht="12.75" customHeight="1" x14ac:dyDescent="0.2">
      <c r="A97" s="14"/>
      <c r="B97" s="15" t="s">
        <v>46</v>
      </c>
      <c r="C97" s="1005">
        <v>0</v>
      </c>
      <c r="D97" s="1006"/>
      <c r="E97" s="1006"/>
      <c r="F97" s="739">
        <v>0</v>
      </c>
      <c r="G97" s="739">
        <v>0</v>
      </c>
      <c r="H97" s="739">
        <v>0</v>
      </c>
      <c r="I97" s="720">
        <f>SUM(C97-F97+G97-H97)</f>
        <v>0</v>
      </c>
      <c r="J97" s="37"/>
      <c r="K97" s="16"/>
      <c r="L97" s="16"/>
      <c r="M97" s="16"/>
      <c r="N97" s="987"/>
      <c r="O97" s="987"/>
      <c r="P97" s="988"/>
    </row>
    <row r="98" spans="1:16" ht="12.75" customHeight="1" thickBot="1" x14ac:dyDescent="0.25">
      <c r="A98" s="17">
        <v>3</v>
      </c>
      <c r="B98" s="18" t="s">
        <v>47</v>
      </c>
      <c r="C98" s="991"/>
      <c r="D98" s="992"/>
      <c r="E98" s="992"/>
      <c r="F98" s="25">
        <v>0</v>
      </c>
      <c r="G98" s="25">
        <v>0</v>
      </c>
      <c r="H98" s="737"/>
      <c r="I98" s="38"/>
      <c r="J98" s="39"/>
      <c r="K98" s="710"/>
      <c r="L98" s="710"/>
      <c r="M98" s="710"/>
      <c r="N98" s="993"/>
      <c r="O98" s="993"/>
      <c r="P98" s="994"/>
    </row>
    <row r="99" spans="1:16" x14ac:dyDescent="0.2">
      <c r="B99" s="712"/>
      <c r="C99" s="995">
        <f>SUM(C87+C90)-(C94+C95+C96+C97)</f>
        <v>0</v>
      </c>
      <c r="D99" s="996"/>
      <c r="E99" s="996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997"/>
      <c r="O99" s="997"/>
      <c r="P99" s="997"/>
    </row>
    <row r="100" spans="1:16" x14ac:dyDescent="0.2">
      <c r="A100" s="85" t="s">
        <v>65</v>
      </c>
      <c r="C100" s="951"/>
      <c r="D100" s="951"/>
      <c r="E100" s="951"/>
      <c r="N100" s="951"/>
      <c r="O100" s="951"/>
      <c r="P100" s="951"/>
    </row>
    <row r="101" spans="1:16" x14ac:dyDescent="0.2">
      <c r="C101" s="712"/>
      <c r="D101" s="712"/>
      <c r="E101" s="712"/>
      <c r="N101" s="712"/>
      <c r="O101" s="712"/>
      <c r="P101" s="712"/>
    </row>
    <row r="102" spans="1:16" x14ac:dyDescent="0.2">
      <c r="C102" s="712"/>
      <c r="D102" s="712"/>
      <c r="E102" s="712"/>
      <c r="N102" s="712"/>
      <c r="O102" s="712"/>
      <c r="P102" s="712"/>
    </row>
    <row r="103" spans="1:16" ht="12.75" customHeight="1" x14ac:dyDescent="0.2">
      <c r="C103" s="712"/>
      <c r="D103" s="712"/>
      <c r="E103" s="712"/>
      <c r="N103" s="712"/>
      <c r="O103" s="712"/>
      <c r="P103" s="712"/>
    </row>
    <row r="104" spans="1:16" ht="12.75" customHeight="1" x14ac:dyDescent="0.2">
      <c r="C104" s="712"/>
      <c r="D104" s="712"/>
      <c r="E104" s="712"/>
      <c r="N104" s="712"/>
      <c r="O104" s="712"/>
      <c r="P104" s="712"/>
    </row>
    <row r="105" spans="1:16" ht="12.75" customHeight="1" x14ac:dyDescent="0.2">
      <c r="C105" s="712"/>
      <c r="D105" s="712"/>
      <c r="E105" s="712"/>
      <c r="N105" s="712"/>
      <c r="O105" s="712"/>
      <c r="P105" s="712"/>
    </row>
    <row r="106" spans="1:16" ht="12.75" customHeight="1" x14ac:dyDescent="0.2">
      <c r="A106" s="951" t="s">
        <v>0</v>
      </c>
      <c r="B106" s="951"/>
      <c r="F106" s="1" t="s">
        <v>1</v>
      </c>
      <c r="M106" s="952" t="s">
        <v>2</v>
      </c>
      <c r="N106" s="952"/>
      <c r="O106" s="952"/>
      <c r="P106" s="952"/>
    </row>
    <row r="107" spans="1:16" ht="12.75" customHeight="1" x14ac:dyDescent="0.2">
      <c r="A107" s="951" t="s">
        <v>3</v>
      </c>
      <c r="B107" s="951"/>
      <c r="M107" s="952"/>
      <c r="N107" s="952"/>
      <c r="O107" s="952"/>
      <c r="P107" s="952"/>
    </row>
    <row r="108" spans="1:16" ht="13.5" customHeight="1" x14ac:dyDescent="0.2">
      <c r="A108" s="951" t="s">
        <v>4</v>
      </c>
      <c r="B108" s="951"/>
    </row>
    <row r="109" spans="1:16" ht="12.75" customHeight="1" x14ac:dyDescent="0.3">
      <c r="F109" s="953" t="s">
        <v>5</v>
      </c>
      <c r="G109" s="953"/>
      <c r="H109" s="953"/>
      <c r="I109" s="953"/>
      <c r="J109" s="953"/>
      <c r="K109" s="953"/>
      <c r="L109" s="953"/>
    </row>
    <row r="110" spans="1:16" x14ac:dyDescent="0.2">
      <c r="F110" s="954" t="s">
        <v>64</v>
      </c>
      <c r="G110" s="954"/>
      <c r="H110" s="954"/>
      <c r="I110" s="954"/>
      <c r="J110" s="954"/>
      <c r="K110" s="954"/>
      <c r="L110" s="954"/>
    </row>
    <row r="111" spans="1:16" ht="30" customHeight="1" x14ac:dyDescent="0.2">
      <c r="A111" s="1" t="s">
        <v>6</v>
      </c>
      <c r="C111" s="27"/>
      <c r="D111" s="731">
        <v>1</v>
      </c>
      <c r="E111" s="731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7</v>
      </c>
      <c r="C112" s="28"/>
      <c r="D112" s="4">
        <v>0</v>
      </c>
      <c r="E112" s="4">
        <v>8</v>
      </c>
      <c r="I112" s="969">
        <v>4</v>
      </c>
      <c r="K112" s="2"/>
      <c r="L112" s="23" t="s">
        <v>48</v>
      </c>
      <c r="M112" s="970" t="str">
        <f>+M77</f>
        <v>September</v>
      </c>
      <c r="N112" s="971"/>
      <c r="O112" s="731">
        <f>+O77</f>
        <v>0</v>
      </c>
      <c r="P112" s="731">
        <f>+P77</f>
        <v>9</v>
      </c>
    </row>
    <row r="113" spans="1:20" s="3" customFormat="1" ht="20.100000000000001" customHeight="1" x14ac:dyDescent="0.2">
      <c r="A113" s="3" t="s">
        <v>52</v>
      </c>
      <c r="C113" s="40">
        <v>0</v>
      </c>
      <c r="D113" s="40">
        <v>2</v>
      </c>
      <c r="E113" s="40">
        <v>1</v>
      </c>
      <c r="I113" s="969"/>
      <c r="J113" s="67"/>
      <c r="K113" s="68"/>
      <c r="L113" s="69" t="s">
        <v>11</v>
      </c>
      <c r="M113" s="972" t="str">
        <f>+M78</f>
        <v>: 2023</v>
      </c>
      <c r="N113" s="973"/>
      <c r="O113" s="40">
        <f>+O78</f>
        <v>2</v>
      </c>
      <c r="P113" s="40">
        <f>+P78</f>
        <v>3</v>
      </c>
    </row>
    <row r="114" spans="1:20" ht="20.100000000000001" customHeight="1" thickBot="1" x14ac:dyDescent="0.25">
      <c r="A114" s="3"/>
      <c r="B114" s="3"/>
      <c r="C114" s="29"/>
      <c r="D114" s="29"/>
      <c r="K114" s="2"/>
      <c r="L114" s="2"/>
      <c r="N114" s="2"/>
      <c r="O114" s="29"/>
      <c r="P114" s="29"/>
    </row>
    <row r="115" spans="1:20" ht="20.100000000000001" customHeight="1" x14ac:dyDescent="0.2">
      <c r="A115" s="938" t="s">
        <v>12</v>
      </c>
      <c r="B115" s="940" t="s">
        <v>13</v>
      </c>
      <c r="C115" s="942" t="s">
        <v>14</v>
      </c>
      <c r="D115" s="943"/>
      <c r="E115" s="943"/>
      <c r="F115" s="943"/>
      <c r="G115" s="943"/>
      <c r="H115" s="943"/>
      <c r="I115" s="944"/>
      <c r="J115" s="945" t="s">
        <v>15</v>
      </c>
      <c r="K115" s="943"/>
      <c r="L115" s="943"/>
      <c r="M115" s="943"/>
      <c r="N115" s="943"/>
      <c r="O115" s="943"/>
      <c r="P115" s="944"/>
      <c r="R115" s="543"/>
    </row>
    <row r="116" spans="1:20" ht="20.100000000000001" customHeight="1" x14ac:dyDescent="0.2">
      <c r="A116" s="939"/>
      <c r="B116" s="941"/>
      <c r="C116" s="946" t="s">
        <v>16</v>
      </c>
      <c r="D116" s="947"/>
      <c r="E116" s="947"/>
      <c r="F116" s="4"/>
      <c r="G116" s="4"/>
      <c r="H116" s="4"/>
      <c r="I116" s="734" t="s">
        <v>16</v>
      </c>
      <c r="J116" s="32" t="s">
        <v>16</v>
      </c>
      <c r="K116" s="4"/>
      <c r="L116" s="4"/>
      <c r="M116" s="4"/>
      <c r="N116" s="947" t="s">
        <v>16</v>
      </c>
      <c r="O116" s="947"/>
      <c r="P116" s="948"/>
    </row>
    <row r="117" spans="1:20" ht="20.100000000000001" customHeight="1" x14ac:dyDescent="0.2">
      <c r="A117" s="939"/>
      <c r="B117" s="941"/>
      <c r="C117" s="949" t="s">
        <v>8</v>
      </c>
      <c r="D117" s="950"/>
      <c r="E117" s="950"/>
      <c r="F117" s="735" t="s">
        <v>17</v>
      </c>
      <c r="G117" s="735" t="s">
        <v>18</v>
      </c>
      <c r="H117" s="735" t="s">
        <v>19</v>
      </c>
      <c r="I117" s="728" t="s">
        <v>20</v>
      </c>
      <c r="J117" s="33" t="s">
        <v>8</v>
      </c>
      <c r="K117" s="735" t="s">
        <v>17</v>
      </c>
      <c r="L117" s="735" t="s">
        <v>18</v>
      </c>
      <c r="M117" s="735" t="s">
        <v>19</v>
      </c>
      <c r="N117" s="955" t="s">
        <v>20</v>
      </c>
      <c r="O117" s="955"/>
      <c r="P117" s="956"/>
    </row>
    <row r="118" spans="1:20" ht="20.100000000000001" customHeight="1" x14ac:dyDescent="0.2">
      <c r="A118" s="939"/>
      <c r="B118" s="941"/>
      <c r="C118" s="957" t="s">
        <v>21</v>
      </c>
      <c r="D118" s="958"/>
      <c r="E118" s="958"/>
      <c r="F118" s="729"/>
      <c r="G118" s="729"/>
      <c r="H118" s="729"/>
      <c r="I118" s="730" t="s">
        <v>22</v>
      </c>
      <c r="J118" s="34" t="s">
        <v>21</v>
      </c>
      <c r="K118" s="729"/>
      <c r="L118" s="729"/>
      <c r="M118" s="729"/>
      <c r="N118" s="958" t="s">
        <v>23</v>
      </c>
      <c r="O118" s="958"/>
      <c r="P118" s="959"/>
    </row>
    <row r="119" spans="1:20" ht="20.100000000000001" customHeight="1" x14ac:dyDescent="0.2">
      <c r="A119" s="44" t="s">
        <v>24</v>
      </c>
      <c r="B119" s="45" t="s">
        <v>25</v>
      </c>
      <c r="C119" s="960" t="s">
        <v>26</v>
      </c>
      <c r="D119" s="961"/>
      <c r="E119" s="961"/>
      <c r="F119" s="732" t="s">
        <v>27</v>
      </c>
      <c r="G119" s="732" t="s">
        <v>28</v>
      </c>
      <c r="H119" s="732" t="s">
        <v>29</v>
      </c>
      <c r="I119" s="46" t="s">
        <v>30</v>
      </c>
      <c r="J119" s="47" t="s">
        <v>31</v>
      </c>
      <c r="K119" s="732" t="s">
        <v>32</v>
      </c>
      <c r="L119" s="732" t="s">
        <v>33</v>
      </c>
      <c r="M119" s="732" t="s">
        <v>34</v>
      </c>
      <c r="N119" s="962" t="s">
        <v>35</v>
      </c>
      <c r="O119" s="961"/>
      <c r="P119" s="963"/>
    </row>
    <row r="120" spans="1:20" ht="26.25" customHeight="1" x14ac:dyDescent="0.2">
      <c r="A120" s="5"/>
      <c r="B120" s="6" t="s">
        <v>36</v>
      </c>
      <c r="C120" s="998">
        <f>SUM(C122,C125)</f>
        <v>364</v>
      </c>
      <c r="D120" s="999"/>
      <c r="E120" s="999"/>
      <c r="F120" s="733">
        <f t="shared" ref="F120:N120" si="6">SUM(F122,F125)</f>
        <v>123</v>
      </c>
      <c r="G120" s="733">
        <f t="shared" si="6"/>
        <v>0</v>
      </c>
      <c r="H120" s="733">
        <f t="shared" si="6"/>
        <v>0</v>
      </c>
      <c r="I120" s="7">
        <f t="shared" si="6"/>
        <v>241</v>
      </c>
      <c r="J120" s="7">
        <f t="shared" si="6"/>
        <v>200</v>
      </c>
      <c r="K120" s="7">
        <f t="shared" si="6"/>
        <v>0</v>
      </c>
      <c r="L120" s="7">
        <f t="shared" si="6"/>
        <v>400</v>
      </c>
      <c r="M120" s="7">
        <f t="shared" si="6"/>
        <v>0</v>
      </c>
      <c r="N120" s="1000">
        <f t="shared" si="6"/>
        <v>600</v>
      </c>
      <c r="O120" s="967"/>
      <c r="P120" s="968"/>
    </row>
    <row r="121" spans="1:20" ht="20.100000000000001" customHeight="1" x14ac:dyDescent="0.25">
      <c r="A121" s="9">
        <v>1</v>
      </c>
      <c r="B121" s="10" t="s">
        <v>37</v>
      </c>
      <c r="C121" s="1007"/>
      <c r="D121" s="1008"/>
      <c r="E121" s="1008"/>
      <c r="F121" s="753"/>
      <c r="G121" s="753"/>
      <c r="H121" s="753"/>
      <c r="I121" s="70"/>
      <c r="J121" s="752"/>
      <c r="K121" s="753"/>
      <c r="L121" s="753"/>
      <c r="M121" s="753"/>
      <c r="N121" s="1008"/>
      <c r="O121" s="1008"/>
      <c r="P121" s="1009"/>
    </row>
    <row r="122" spans="1:20" ht="20.100000000000001" customHeight="1" x14ac:dyDescent="0.2">
      <c r="A122" s="11"/>
      <c r="B122" s="10" t="s">
        <v>38</v>
      </c>
      <c r="C122" s="1010">
        <f>SUM(C123:E124)</f>
        <v>0</v>
      </c>
      <c r="D122" s="976"/>
      <c r="E122" s="976"/>
      <c r="F122" s="719">
        <f>SUM(F123:F124)</f>
        <v>0</v>
      </c>
      <c r="G122" s="719">
        <f>SUM(G123:G124)</f>
        <v>0</v>
      </c>
      <c r="H122" s="719">
        <f>SUM(H123:H124)</f>
        <v>0</v>
      </c>
      <c r="I122" s="720">
        <f t="shared" ref="I122:I127" si="7">SUM(C122-F122+G122-H122)</f>
        <v>0</v>
      </c>
      <c r="J122" s="719">
        <f>SUM(J123:J124)</f>
        <v>0</v>
      </c>
      <c r="K122" s="719">
        <f>SUM(K123:K124)</f>
        <v>0</v>
      </c>
      <c r="L122" s="719">
        <f>SUM(L123:L124)</f>
        <v>0</v>
      </c>
      <c r="M122" s="719">
        <f>SUM(M123:M124)</f>
        <v>0</v>
      </c>
      <c r="N122" s="976">
        <f>SUM(N123:P124)</f>
        <v>0</v>
      </c>
      <c r="O122" s="976"/>
      <c r="P122" s="977"/>
    </row>
    <row r="123" spans="1:20" ht="20.100000000000001" customHeight="1" x14ac:dyDescent="0.25">
      <c r="A123" s="11"/>
      <c r="B123" s="12" t="s">
        <v>39</v>
      </c>
      <c r="C123" s="1015">
        <v>0</v>
      </c>
      <c r="D123" s="1016"/>
      <c r="E123" s="1016"/>
      <c r="F123" s="715">
        <v>0</v>
      </c>
      <c r="G123" s="715">
        <v>0</v>
      </c>
      <c r="H123" s="715">
        <v>0</v>
      </c>
      <c r="I123" s="716">
        <f t="shared" si="7"/>
        <v>0</v>
      </c>
      <c r="J123" s="71">
        <v>0</v>
      </c>
      <c r="K123" s="71">
        <v>0</v>
      </c>
      <c r="L123" s="71">
        <v>0</v>
      </c>
      <c r="M123" s="71">
        <v>0</v>
      </c>
      <c r="N123" s="976">
        <f>SUM(J123-K123+L123-M123)</f>
        <v>0</v>
      </c>
      <c r="O123" s="976"/>
      <c r="P123" s="977"/>
    </row>
    <row r="124" spans="1:20" ht="20.100000000000001" customHeight="1" x14ac:dyDescent="0.25">
      <c r="A124" s="11"/>
      <c r="B124" s="12" t="s">
        <v>40</v>
      </c>
      <c r="C124" s="1015">
        <v>0</v>
      </c>
      <c r="D124" s="1016"/>
      <c r="E124" s="1016"/>
      <c r="F124" s="715">
        <v>0</v>
      </c>
      <c r="G124" s="715">
        <v>0</v>
      </c>
      <c r="H124" s="715">
        <v>0</v>
      </c>
      <c r="I124" s="716">
        <f t="shared" si="7"/>
        <v>0</v>
      </c>
      <c r="J124" s="71">
        <v>0</v>
      </c>
      <c r="K124" s="71">
        <v>0</v>
      </c>
      <c r="L124" s="71">
        <v>0</v>
      </c>
      <c r="M124" s="71">
        <v>0</v>
      </c>
      <c r="N124" s="976">
        <f>SUM(J124-K124+L124-M124)</f>
        <v>0</v>
      </c>
      <c r="O124" s="976"/>
      <c r="P124" s="977"/>
    </row>
    <row r="125" spans="1:20" ht="24" customHeight="1" x14ac:dyDescent="0.2">
      <c r="A125" s="11"/>
      <c r="B125" s="10" t="s">
        <v>41</v>
      </c>
      <c r="C125" s="1010">
        <f>SUM(C126:E127)</f>
        <v>364</v>
      </c>
      <c r="D125" s="976"/>
      <c r="E125" s="976"/>
      <c r="F125" s="719">
        <f>SUM(F126:F127)</f>
        <v>123</v>
      </c>
      <c r="G125" s="719">
        <f>SUM(G126:G127)</f>
        <v>0</v>
      </c>
      <c r="H125" s="719">
        <f>SUM(H126:H127)</f>
        <v>0</v>
      </c>
      <c r="I125" s="741">
        <f t="shared" si="7"/>
        <v>241</v>
      </c>
      <c r="J125" s="72">
        <f>SUM(J126:J127)</f>
        <v>200</v>
      </c>
      <c r="K125" s="72">
        <f>SUM(K126:K127)</f>
        <v>0</v>
      </c>
      <c r="L125" s="72">
        <f>SUM(L126:L127)</f>
        <v>400</v>
      </c>
      <c r="M125" s="72">
        <f>SUM(M126:M127)</f>
        <v>0</v>
      </c>
      <c r="N125" s="976">
        <f>SUM(N126:P127)</f>
        <v>600</v>
      </c>
      <c r="O125" s="976"/>
      <c r="P125" s="977"/>
    </row>
    <row r="126" spans="1:20" ht="15" x14ac:dyDescent="0.2">
      <c r="A126" s="11"/>
      <c r="B126" s="12" t="s">
        <v>39</v>
      </c>
      <c r="C126" s="1011">
        <v>364</v>
      </c>
      <c r="D126" s="1012"/>
      <c r="E126" s="1012"/>
      <c r="F126" s="715">
        <v>123</v>
      </c>
      <c r="G126" s="751">
        <v>0</v>
      </c>
      <c r="H126" s="715">
        <v>0</v>
      </c>
      <c r="I126" s="716">
        <f t="shared" si="7"/>
        <v>241</v>
      </c>
      <c r="J126" s="73">
        <v>20</v>
      </c>
      <c r="K126" s="715">
        <v>0</v>
      </c>
      <c r="L126" s="715">
        <v>205</v>
      </c>
      <c r="M126" s="715">
        <v>0</v>
      </c>
      <c r="N126" s="976">
        <f>SUM(J126-K126+L126-M126)</f>
        <v>225</v>
      </c>
      <c r="O126" s="976"/>
      <c r="P126" s="977"/>
    </row>
    <row r="127" spans="1:20" ht="12.75" customHeight="1" x14ac:dyDescent="0.2">
      <c r="A127" s="11"/>
      <c r="B127" s="12" t="s">
        <v>40</v>
      </c>
      <c r="C127" s="1011">
        <v>0</v>
      </c>
      <c r="D127" s="1012"/>
      <c r="E127" s="1012"/>
      <c r="F127" s="751">
        <v>0</v>
      </c>
      <c r="G127" s="715">
        <v>0</v>
      </c>
      <c r="H127" s="715">
        <v>0</v>
      </c>
      <c r="I127" s="716">
        <f t="shared" si="7"/>
        <v>0</v>
      </c>
      <c r="J127" s="73">
        <v>180</v>
      </c>
      <c r="K127" s="715">
        <v>0</v>
      </c>
      <c r="L127" s="715">
        <v>195</v>
      </c>
      <c r="M127" s="715">
        <v>0</v>
      </c>
      <c r="N127" s="976">
        <f>SUM(J127-K127+L127-M127)</f>
        <v>375</v>
      </c>
      <c r="O127" s="976"/>
      <c r="P127" s="977"/>
      <c r="T127" s="1" t="s">
        <v>1</v>
      </c>
    </row>
    <row r="128" spans="1:20" ht="12.75" customHeight="1" x14ac:dyDescent="0.25">
      <c r="A128" s="9">
        <v>2</v>
      </c>
      <c r="B128" s="10" t="s">
        <v>42</v>
      </c>
      <c r="C128" s="1007"/>
      <c r="D128" s="1008"/>
      <c r="E128" s="1008"/>
      <c r="F128" s="753"/>
      <c r="G128" s="753"/>
      <c r="H128" s="753"/>
      <c r="I128" s="749"/>
      <c r="J128" s="752"/>
      <c r="K128" s="753"/>
      <c r="L128" s="753"/>
      <c r="M128" s="753"/>
      <c r="N128" s="1013"/>
      <c r="O128" s="1013"/>
      <c r="P128" s="1014"/>
    </row>
    <row r="129" spans="1:16" ht="12.75" customHeight="1" x14ac:dyDescent="0.25">
      <c r="A129" s="11"/>
      <c r="B129" s="12" t="s">
        <v>43</v>
      </c>
      <c r="C129" s="1015">
        <v>0</v>
      </c>
      <c r="D129" s="1016"/>
      <c r="E129" s="1016"/>
      <c r="F129" s="715">
        <v>0</v>
      </c>
      <c r="G129" s="715">
        <v>0</v>
      </c>
      <c r="H129" s="715">
        <v>0</v>
      </c>
      <c r="I129" s="720">
        <f>SUM(C129-F129+G129-H129)</f>
        <v>0</v>
      </c>
      <c r="J129" s="752"/>
      <c r="K129" s="753"/>
      <c r="L129" s="753"/>
      <c r="M129" s="753"/>
      <c r="N129" s="1013"/>
      <c r="O129" s="1013"/>
      <c r="P129" s="1014"/>
    </row>
    <row r="130" spans="1:16" ht="12.75" customHeight="1" x14ac:dyDescent="0.25">
      <c r="A130" s="11"/>
      <c r="B130" s="12" t="s">
        <v>44</v>
      </c>
      <c r="C130" s="1011">
        <v>364</v>
      </c>
      <c r="D130" s="1012"/>
      <c r="E130" s="1012"/>
      <c r="F130" s="751">
        <v>123</v>
      </c>
      <c r="G130" s="751">
        <v>0</v>
      </c>
      <c r="H130" s="751">
        <v>0</v>
      </c>
      <c r="I130" s="741">
        <f>SUM(C130-F130+G130-H130)</f>
        <v>241</v>
      </c>
      <c r="J130" s="752"/>
      <c r="K130" s="753"/>
      <c r="L130" s="753"/>
      <c r="M130" s="753"/>
      <c r="N130" s="1013"/>
      <c r="O130" s="1013"/>
      <c r="P130" s="1014"/>
    </row>
    <row r="131" spans="1:16" ht="12.75" customHeight="1" x14ac:dyDescent="0.25">
      <c r="A131" s="9"/>
      <c r="B131" s="12" t="s">
        <v>45</v>
      </c>
      <c r="C131" s="1011">
        <v>0</v>
      </c>
      <c r="D131" s="1012"/>
      <c r="E131" s="1012"/>
      <c r="F131" s="751">
        <v>0</v>
      </c>
      <c r="G131" s="751">
        <v>0</v>
      </c>
      <c r="H131" s="715">
        <v>0</v>
      </c>
      <c r="I131" s="720">
        <f>SUM(C131-F131+G131-H131)</f>
        <v>0</v>
      </c>
      <c r="J131" s="752"/>
      <c r="K131" s="753"/>
      <c r="L131" s="753"/>
      <c r="M131" s="753"/>
      <c r="N131" s="1013"/>
      <c r="O131" s="1013"/>
      <c r="P131" s="1014"/>
    </row>
    <row r="132" spans="1:16" ht="12.75" customHeight="1" x14ac:dyDescent="0.25">
      <c r="A132" s="14"/>
      <c r="B132" s="15" t="s">
        <v>46</v>
      </c>
      <c r="C132" s="1017">
        <v>0</v>
      </c>
      <c r="D132" s="1018"/>
      <c r="E132" s="1018"/>
      <c r="F132" s="748">
        <v>0</v>
      </c>
      <c r="G132" s="748">
        <v>0</v>
      </c>
      <c r="H132" s="718">
        <v>0</v>
      </c>
      <c r="I132" s="720">
        <f>SUM(C132-F132+G132-H132)</f>
        <v>0</v>
      </c>
      <c r="J132" s="74"/>
      <c r="K132" s="75"/>
      <c r="L132" s="75"/>
      <c r="M132" s="75"/>
      <c r="N132" s="1019"/>
      <c r="O132" s="1019"/>
      <c r="P132" s="1020"/>
    </row>
    <row r="133" spans="1:16" ht="12.75" customHeight="1" thickBot="1" x14ac:dyDescent="0.3">
      <c r="A133" s="17">
        <v>3</v>
      </c>
      <c r="B133" s="18" t="s">
        <v>47</v>
      </c>
      <c r="C133" s="1021">
        <v>0</v>
      </c>
      <c r="D133" s="1022"/>
      <c r="E133" s="1022"/>
      <c r="F133" s="26">
        <v>0</v>
      </c>
      <c r="G133" s="26">
        <v>0</v>
      </c>
      <c r="H133" s="750"/>
      <c r="I133" s="38"/>
      <c r="J133" s="76"/>
      <c r="K133" s="77"/>
      <c r="L133" s="77"/>
      <c r="M133" s="77"/>
      <c r="N133" s="1023"/>
      <c r="O133" s="1024"/>
      <c r="P133" s="1025"/>
    </row>
    <row r="134" spans="1:16" x14ac:dyDescent="0.2">
      <c r="B134" s="712"/>
      <c r="C134" s="995">
        <f>SUM(C129:E132)-C120</f>
        <v>0</v>
      </c>
      <c r="D134" s="996"/>
      <c r="E134" s="996"/>
      <c r="F134" s="24">
        <f>SUM(F129:F132)-F120</f>
        <v>0</v>
      </c>
      <c r="G134" s="24">
        <f>SUM(G129:G132)-G120</f>
        <v>0</v>
      </c>
      <c r="H134" s="24">
        <f>SUM(H129:H132)-H120</f>
        <v>0</v>
      </c>
      <c r="I134" s="24">
        <f>SUM(I129:I132)-I120</f>
        <v>0</v>
      </c>
      <c r="J134" s="8"/>
      <c r="K134" s="8"/>
      <c r="L134" s="8"/>
      <c r="M134" s="8"/>
      <c r="N134" s="997"/>
      <c r="O134" s="997"/>
      <c r="P134" s="997"/>
    </row>
    <row r="135" spans="1:16" ht="12.75" customHeight="1" x14ac:dyDescent="0.2">
      <c r="A135" s="85" t="s">
        <v>65</v>
      </c>
      <c r="B135" s="712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711"/>
      <c r="O135" s="711"/>
      <c r="P135" s="711"/>
    </row>
    <row r="136" spans="1:16" ht="12.75" customHeight="1" x14ac:dyDescent="0.2">
      <c r="B136" s="712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711"/>
      <c r="O136" s="711"/>
      <c r="P136" s="711"/>
    </row>
    <row r="137" spans="1:16" ht="7.5" customHeight="1" x14ac:dyDescent="0.2">
      <c r="C137" s="712"/>
      <c r="D137" s="712"/>
      <c r="E137" s="712"/>
      <c r="I137" s="3"/>
      <c r="N137" s="712"/>
      <c r="O137" s="712"/>
      <c r="P137" s="712"/>
    </row>
    <row r="138" spans="1:16" ht="18" customHeight="1" x14ac:dyDescent="0.2">
      <c r="C138" s="712"/>
      <c r="D138" s="712"/>
      <c r="E138" s="712"/>
      <c r="N138" s="712"/>
      <c r="O138" s="712"/>
      <c r="P138" s="712"/>
    </row>
    <row r="139" spans="1:16" ht="12.75" customHeight="1" x14ac:dyDescent="0.2">
      <c r="C139" s="712"/>
      <c r="D139" s="712"/>
      <c r="E139" s="712"/>
      <c r="N139" s="712"/>
      <c r="O139" s="712"/>
      <c r="P139" s="712"/>
    </row>
    <row r="140" spans="1:16" ht="12.75" customHeight="1" x14ac:dyDescent="0.2">
      <c r="C140" s="712"/>
      <c r="D140" s="712"/>
      <c r="E140" s="712"/>
      <c r="N140" s="712"/>
      <c r="O140" s="712"/>
      <c r="P140" s="712"/>
    </row>
    <row r="141" spans="1:16" ht="12.75" customHeight="1" x14ac:dyDescent="0.2">
      <c r="A141" s="951" t="s">
        <v>0</v>
      </c>
      <c r="B141" s="951"/>
      <c r="F141" s="1" t="s">
        <v>1</v>
      </c>
      <c r="M141" s="952" t="s">
        <v>2</v>
      </c>
      <c r="N141" s="952"/>
      <c r="O141" s="952"/>
      <c r="P141" s="952"/>
    </row>
    <row r="142" spans="1:16" ht="12.75" customHeight="1" x14ac:dyDescent="0.2">
      <c r="A142" s="951" t="s">
        <v>3</v>
      </c>
      <c r="B142" s="951"/>
      <c r="M142" s="952"/>
      <c r="N142" s="952"/>
      <c r="O142" s="952"/>
      <c r="P142" s="952"/>
    </row>
    <row r="143" spans="1:16" ht="30" customHeight="1" x14ac:dyDescent="0.2">
      <c r="A143" s="951" t="s">
        <v>4</v>
      </c>
      <c r="B143" s="951"/>
    </row>
    <row r="144" spans="1:16" ht="25.5" customHeight="1" x14ac:dyDescent="0.3">
      <c r="F144" s="953" t="s">
        <v>5</v>
      </c>
      <c r="G144" s="953"/>
      <c r="H144" s="953"/>
      <c r="I144" s="953"/>
      <c r="J144" s="953"/>
      <c r="K144" s="953"/>
      <c r="L144" s="953"/>
    </row>
    <row r="145" spans="1:18" ht="20.100000000000001" customHeight="1" x14ac:dyDescent="0.2">
      <c r="F145" s="954" t="s">
        <v>64</v>
      </c>
      <c r="G145" s="954"/>
      <c r="H145" s="954"/>
      <c r="I145" s="954"/>
      <c r="J145" s="954"/>
      <c r="K145" s="954"/>
      <c r="L145" s="954"/>
    </row>
    <row r="146" spans="1:18" ht="20.100000000000001" customHeight="1" x14ac:dyDescent="0.2">
      <c r="A146" s="1" t="s">
        <v>6</v>
      </c>
      <c r="C146" s="27"/>
      <c r="D146" s="731">
        <v>1</v>
      </c>
      <c r="E146" s="731">
        <v>5</v>
      </c>
      <c r="K146" s="2"/>
      <c r="L146" s="2"/>
      <c r="M146" s="2"/>
      <c r="N146" s="2"/>
      <c r="O146" s="2"/>
      <c r="P146" s="2"/>
    </row>
    <row r="147" spans="1:18" ht="20.100000000000001" customHeight="1" x14ac:dyDescent="0.2">
      <c r="A147" s="1" t="s">
        <v>7</v>
      </c>
      <c r="C147" s="28"/>
      <c r="D147" s="4">
        <v>0</v>
      </c>
      <c r="E147" s="4">
        <v>8</v>
      </c>
      <c r="I147" s="969">
        <v>5</v>
      </c>
      <c r="K147" s="2"/>
      <c r="L147" s="23" t="s">
        <v>48</v>
      </c>
      <c r="M147" s="970" t="str">
        <f>+M112</f>
        <v>September</v>
      </c>
      <c r="N147" s="971"/>
      <c r="O147" s="731">
        <f>+O112</f>
        <v>0</v>
      </c>
      <c r="P147" s="731">
        <f>+P112</f>
        <v>9</v>
      </c>
    </row>
    <row r="148" spans="1:18" s="3" customFormat="1" ht="20.100000000000001" customHeight="1" x14ac:dyDescent="0.2">
      <c r="A148" s="3" t="s">
        <v>57</v>
      </c>
      <c r="C148" s="40">
        <v>0</v>
      </c>
      <c r="D148" s="40">
        <v>2</v>
      </c>
      <c r="E148" s="40">
        <v>2</v>
      </c>
      <c r="I148" s="969"/>
      <c r="J148" s="67"/>
      <c r="K148" s="68"/>
      <c r="L148" s="69" t="s">
        <v>11</v>
      </c>
      <c r="M148" s="972" t="str">
        <f>+M113</f>
        <v>: 2023</v>
      </c>
      <c r="N148" s="973"/>
      <c r="O148" s="40">
        <f>+O113</f>
        <v>2</v>
      </c>
      <c r="P148" s="40">
        <f>+P113</f>
        <v>3</v>
      </c>
    </row>
    <row r="149" spans="1:18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8" ht="20.100000000000001" customHeight="1" x14ac:dyDescent="0.2">
      <c r="A150" s="938" t="s">
        <v>12</v>
      </c>
      <c r="B150" s="940" t="s">
        <v>13</v>
      </c>
      <c r="C150" s="942" t="s">
        <v>14</v>
      </c>
      <c r="D150" s="943"/>
      <c r="E150" s="943"/>
      <c r="F150" s="943"/>
      <c r="G150" s="943"/>
      <c r="H150" s="943"/>
      <c r="I150" s="944"/>
      <c r="J150" s="945" t="s">
        <v>15</v>
      </c>
      <c r="K150" s="943"/>
      <c r="L150" s="943"/>
      <c r="M150" s="943"/>
      <c r="N150" s="943"/>
      <c r="O150" s="943"/>
      <c r="P150" s="944"/>
    </row>
    <row r="151" spans="1:18" ht="20.100000000000001" customHeight="1" x14ac:dyDescent="0.2">
      <c r="A151" s="939"/>
      <c r="B151" s="941"/>
      <c r="C151" s="946" t="s">
        <v>16</v>
      </c>
      <c r="D151" s="947"/>
      <c r="E151" s="947"/>
      <c r="F151" s="4"/>
      <c r="G151" s="4"/>
      <c r="H151" s="4"/>
      <c r="I151" s="734" t="s">
        <v>16</v>
      </c>
      <c r="J151" s="32" t="s">
        <v>16</v>
      </c>
      <c r="K151" s="4"/>
      <c r="L151" s="4"/>
      <c r="M151" s="4"/>
      <c r="N151" s="947" t="s">
        <v>16</v>
      </c>
      <c r="O151" s="947"/>
      <c r="P151" s="948"/>
      <c r="R151" s="543"/>
    </row>
    <row r="152" spans="1:18" ht="26.25" customHeight="1" x14ac:dyDescent="0.2">
      <c r="A152" s="939"/>
      <c r="B152" s="941"/>
      <c r="C152" s="949" t="s">
        <v>8</v>
      </c>
      <c r="D152" s="950"/>
      <c r="E152" s="950"/>
      <c r="F152" s="735" t="s">
        <v>17</v>
      </c>
      <c r="G152" s="735" t="s">
        <v>18</v>
      </c>
      <c r="H152" s="735" t="s">
        <v>19</v>
      </c>
      <c r="I152" s="728" t="s">
        <v>20</v>
      </c>
      <c r="J152" s="33" t="s">
        <v>8</v>
      </c>
      <c r="K152" s="735" t="s">
        <v>17</v>
      </c>
      <c r="L152" s="735" t="s">
        <v>18</v>
      </c>
      <c r="M152" s="735" t="s">
        <v>19</v>
      </c>
      <c r="N152" s="955" t="s">
        <v>20</v>
      </c>
      <c r="O152" s="955"/>
      <c r="P152" s="956"/>
    </row>
    <row r="153" spans="1:18" ht="20.100000000000001" customHeight="1" x14ac:dyDescent="0.2">
      <c r="A153" s="939"/>
      <c r="B153" s="941"/>
      <c r="C153" s="957" t="s">
        <v>21</v>
      </c>
      <c r="D153" s="958"/>
      <c r="E153" s="958"/>
      <c r="F153" s="729"/>
      <c r="G153" s="729"/>
      <c r="H153" s="729"/>
      <c r="I153" s="730" t="s">
        <v>22</v>
      </c>
      <c r="J153" s="34" t="s">
        <v>21</v>
      </c>
      <c r="K153" s="729"/>
      <c r="L153" s="729"/>
      <c r="M153" s="729"/>
      <c r="N153" s="958" t="s">
        <v>23</v>
      </c>
      <c r="O153" s="958"/>
      <c r="P153" s="959"/>
    </row>
    <row r="154" spans="1:18" ht="20.100000000000001" customHeight="1" x14ac:dyDescent="0.2">
      <c r="A154" s="44" t="s">
        <v>24</v>
      </c>
      <c r="B154" s="45" t="s">
        <v>25</v>
      </c>
      <c r="C154" s="960" t="s">
        <v>26</v>
      </c>
      <c r="D154" s="961"/>
      <c r="E154" s="961"/>
      <c r="F154" s="732" t="s">
        <v>27</v>
      </c>
      <c r="G154" s="732" t="s">
        <v>28</v>
      </c>
      <c r="H154" s="732" t="s">
        <v>29</v>
      </c>
      <c r="I154" s="46" t="s">
        <v>30</v>
      </c>
      <c r="J154" s="47" t="s">
        <v>31</v>
      </c>
      <c r="K154" s="732" t="s">
        <v>32</v>
      </c>
      <c r="L154" s="732" t="s">
        <v>33</v>
      </c>
      <c r="M154" s="732" t="s">
        <v>34</v>
      </c>
      <c r="N154" s="962" t="s">
        <v>35</v>
      </c>
      <c r="O154" s="961"/>
      <c r="P154" s="963"/>
    </row>
    <row r="155" spans="1:18" ht="20.100000000000001" customHeight="1" x14ac:dyDescent="0.2">
      <c r="A155" s="5"/>
      <c r="B155" s="6" t="s">
        <v>36</v>
      </c>
      <c r="C155" s="998">
        <f>SUM(C157,C160)</f>
        <v>260</v>
      </c>
      <c r="D155" s="999"/>
      <c r="E155" s="999"/>
      <c r="F155" s="733">
        <f t="shared" ref="F155:N155" si="8">SUM(F157,F160)</f>
        <v>130</v>
      </c>
      <c r="G155" s="745">
        <f t="shared" si="8"/>
        <v>0</v>
      </c>
      <c r="H155" s="745">
        <f t="shared" si="8"/>
        <v>0</v>
      </c>
      <c r="I155" s="41">
        <f t="shared" si="8"/>
        <v>130</v>
      </c>
      <c r="J155" s="7">
        <f t="shared" si="8"/>
        <v>0</v>
      </c>
      <c r="K155" s="7">
        <f t="shared" si="8"/>
        <v>0</v>
      </c>
      <c r="L155" s="7">
        <f t="shared" si="8"/>
        <v>50</v>
      </c>
      <c r="M155" s="7">
        <f t="shared" si="8"/>
        <v>0</v>
      </c>
      <c r="N155" s="1000">
        <f t="shared" si="8"/>
        <v>50</v>
      </c>
      <c r="O155" s="967"/>
      <c r="P155" s="968"/>
    </row>
    <row r="156" spans="1:18" ht="20.100000000000001" customHeight="1" x14ac:dyDescent="0.2">
      <c r="A156" s="9">
        <v>1</v>
      </c>
      <c r="B156" s="10" t="s">
        <v>37</v>
      </c>
      <c r="C156" s="980"/>
      <c r="D156" s="981"/>
      <c r="E156" s="981"/>
      <c r="F156" s="723"/>
      <c r="G156" s="723"/>
      <c r="H156" s="723"/>
      <c r="I156" s="723"/>
      <c r="J156" s="722"/>
      <c r="K156" s="723"/>
      <c r="L156" s="723"/>
      <c r="M156" s="723"/>
      <c r="N156" s="981"/>
      <c r="O156" s="981"/>
      <c r="P156" s="982"/>
    </row>
    <row r="157" spans="1:18" ht="24" customHeight="1" x14ac:dyDescent="0.2">
      <c r="A157" s="11"/>
      <c r="B157" s="10" t="s">
        <v>38</v>
      </c>
      <c r="C157" s="1001">
        <f>SUM(C158:E159)</f>
        <v>0</v>
      </c>
      <c r="D157" s="1002"/>
      <c r="E157" s="1002"/>
      <c r="F157" s="740">
        <f>SUM(F158:F159)</f>
        <v>0</v>
      </c>
      <c r="G157" s="744">
        <f>SUM(G158:G159)</f>
        <v>0</v>
      </c>
      <c r="H157" s="744">
        <f>SUM(H158:H159)</f>
        <v>0</v>
      </c>
      <c r="I157" s="741">
        <f t="shared" ref="I157:I162" si="9">SUM(C157-F157+G157-H157)</f>
        <v>0</v>
      </c>
      <c r="J157" s="740">
        <f>SUM(J158:J159)</f>
        <v>0</v>
      </c>
      <c r="K157" s="740">
        <f>SUM(K158:K159)</f>
        <v>0</v>
      </c>
      <c r="L157" s="740">
        <f>SUM(L158:L159)</f>
        <v>0</v>
      </c>
      <c r="M157" s="740">
        <f>SUM(M158:M159)</f>
        <v>0</v>
      </c>
      <c r="N157" s="976">
        <f>SUM(N158:P159)</f>
        <v>0</v>
      </c>
      <c r="O157" s="976"/>
      <c r="P157" s="977"/>
    </row>
    <row r="158" spans="1:18" ht="15" x14ac:dyDescent="0.2">
      <c r="A158" s="11"/>
      <c r="B158" s="12" t="s">
        <v>39</v>
      </c>
      <c r="C158" s="1003">
        <v>0</v>
      </c>
      <c r="D158" s="1004"/>
      <c r="E158" s="1004"/>
      <c r="F158" s="738">
        <v>0</v>
      </c>
      <c r="G158" s="743">
        <v>0</v>
      </c>
      <c r="H158" s="743">
        <v>0</v>
      </c>
      <c r="I158" s="42">
        <f t="shared" si="9"/>
        <v>0</v>
      </c>
      <c r="J158" s="79">
        <v>0</v>
      </c>
      <c r="K158" s="79">
        <v>0</v>
      </c>
      <c r="L158" s="79">
        <v>0</v>
      </c>
      <c r="M158" s="79">
        <v>0</v>
      </c>
      <c r="N158" s="976">
        <f>SUM(J158-K158+L158-M158)</f>
        <v>0</v>
      </c>
      <c r="O158" s="976"/>
      <c r="P158" s="977"/>
    </row>
    <row r="159" spans="1:18" ht="15" x14ac:dyDescent="0.2">
      <c r="A159" s="11"/>
      <c r="B159" s="12" t="s">
        <v>40</v>
      </c>
      <c r="C159" s="1003">
        <v>0</v>
      </c>
      <c r="D159" s="1004"/>
      <c r="E159" s="1004"/>
      <c r="F159" s="738">
        <v>0</v>
      </c>
      <c r="G159" s="743">
        <v>0</v>
      </c>
      <c r="H159" s="743">
        <v>0</v>
      </c>
      <c r="I159" s="42">
        <f t="shared" si="9"/>
        <v>0</v>
      </c>
      <c r="J159" s="79">
        <v>0</v>
      </c>
      <c r="K159" s="79">
        <v>0</v>
      </c>
      <c r="L159" s="79">
        <v>0</v>
      </c>
      <c r="M159" s="79">
        <v>0</v>
      </c>
      <c r="N159" s="976">
        <f>SUM(J159-K159+L159-M159)</f>
        <v>0</v>
      </c>
      <c r="O159" s="976"/>
      <c r="P159" s="977"/>
    </row>
    <row r="160" spans="1:18" ht="14.25" x14ac:dyDescent="0.2">
      <c r="A160" s="11"/>
      <c r="B160" s="10" t="s">
        <v>41</v>
      </c>
      <c r="C160" s="1001">
        <f>SUM(C161:E162)</f>
        <v>260</v>
      </c>
      <c r="D160" s="1002"/>
      <c r="E160" s="1002"/>
      <c r="F160" s="740">
        <f>SUM(F161:F162)</f>
        <v>130</v>
      </c>
      <c r="G160" s="744">
        <f>SUM(G161:G162)</f>
        <v>0</v>
      </c>
      <c r="H160" s="744">
        <f>SUM(H161:H162)</f>
        <v>0</v>
      </c>
      <c r="I160" s="741">
        <f t="shared" si="9"/>
        <v>130</v>
      </c>
      <c r="J160" s="13">
        <f>SUM(J161:J162)</f>
        <v>0</v>
      </c>
      <c r="K160" s="13">
        <f>SUM(K161:K162)</f>
        <v>0</v>
      </c>
      <c r="L160" s="13">
        <f>SUM(L161:L162)</f>
        <v>50</v>
      </c>
      <c r="M160" s="13">
        <f>SUM(M161:M162)</f>
        <v>0</v>
      </c>
      <c r="N160" s="976">
        <f>SUM(N161:P162)</f>
        <v>50</v>
      </c>
      <c r="O160" s="976"/>
      <c r="P160" s="977"/>
    </row>
    <row r="161" spans="1:16" ht="12.75" customHeight="1" x14ac:dyDescent="0.2">
      <c r="A161" s="11"/>
      <c r="B161" s="12" t="s">
        <v>39</v>
      </c>
      <c r="C161" s="1003">
        <v>100</v>
      </c>
      <c r="D161" s="1004"/>
      <c r="E161" s="1004"/>
      <c r="F161" s="738">
        <v>50</v>
      </c>
      <c r="G161" s="743">
        <v>0</v>
      </c>
      <c r="H161" s="743">
        <v>0</v>
      </c>
      <c r="I161" s="42">
        <f t="shared" si="9"/>
        <v>50</v>
      </c>
      <c r="J161" s="36">
        <v>0</v>
      </c>
      <c r="K161" s="738">
        <v>0</v>
      </c>
      <c r="L161" s="738">
        <v>50</v>
      </c>
      <c r="M161" s="738">
        <v>0</v>
      </c>
      <c r="N161" s="976">
        <f>SUM(J161-K161+L161-M161)</f>
        <v>50</v>
      </c>
      <c r="O161" s="976"/>
      <c r="P161" s="977"/>
    </row>
    <row r="162" spans="1:16" ht="12.75" customHeight="1" x14ac:dyDescent="0.2">
      <c r="A162" s="11"/>
      <c r="B162" s="12" t="s">
        <v>40</v>
      </c>
      <c r="C162" s="1003">
        <v>160</v>
      </c>
      <c r="D162" s="1004"/>
      <c r="E162" s="1004"/>
      <c r="F162" s="738">
        <v>80</v>
      </c>
      <c r="G162" s="743">
        <v>0</v>
      </c>
      <c r="H162" s="743">
        <v>0</v>
      </c>
      <c r="I162" s="42">
        <f t="shared" si="9"/>
        <v>80</v>
      </c>
      <c r="J162" s="36">
        <v>0</v>
      </c>
      <c r="K162" s="738">
        <v>0</v>
      </c>
      <c r="L162" s="738">
        <v>0</v>
      </c>
      <c r="M162" s="738">
        <v>0</v>
      </c>
      <c r="N162" s="976">
        <f>SUM(J162-K162+L162-M162)</f>
        <v>0</v>
      </c>
      <c r="O162" s="976"/>
      <c r="P162" s="977"/>
    </row>
    <row r="163" spans="1:16" x14ac:dyDescent="0.2">
      <c r="A163" s="9">
        <v>2</v>
      </c>
      <c r="B163" s="10" t="s">
        <v>42</v>
      </c>
      <c r="C163" s="980"/>
      <c r="D163" s="981"/>
      <c r="E163" s="981"/>
      <c r="F163" s="723"/>
      <c r="G163" s="723"/>
      <c r="H163" s="723"/>
      <c r="I163" s="714"/>
      <c r="J163" s="722"/>
      <c r="K163" s="723"/>
      <c r="L163" s="723"/>
      <c r="M163" s="723"/>
      <c r="N163" s="983"/>
      <c r="O163" s="983"/>
      <c r="P163" s="984"/>
    </row>
    <row r="164" spans="1:16" ht="14.25" x14ac:dyDescent="0.2">
      <c r="A164" s="11"/>
      <c r="B164" s="12" t="s">
        <v>43</v>
      </c>
      <c r="C164" s="1003">
        <v>0</v>
      </c>
      <c r="D164" s="1004"/>
      <c r="E164" s="1004"/>
      <c r="F164" s="738">
        <v>0</v>
      </c>
      <c r="G164" s="738">
        <v>0</v>
      </c>
      <c r="H164" s="738">
        <v>0</v>
      </c>
      <c r="I164" s="720">
        <f>SUM(C164-F164+G164-H164)</f>
        <v>0</v>
      </c>
      <c r="J164" s="722"/>
      <c r="K164" s="723"/>
      <c r="L164" s="723"/>
      <c r="M164" s="723"/>
      <c r="N164" s="983"/>
      <c r="O164" s="983"/>
      <c r="P164" s="984"/>
    </row>
    <row r="165" spans="1:16" ht="14.25" x14ac:dyDescent="0.2">
      <c r="A165" s="11"/>
      <c r="B165" s="12" t="s">
        <v>44</v>
      </c>
      <c r="C165" s="1003">
        <v>260</v>
      </c>
      <c r="D165" s="1004"/>
      <c r="E165" s="1004"/>
      <c r="F165" s="738">
        <v>130</v>
      </c>
      <c r="G165" s="738">
        <v>0</v>
      </c>
      <c r="H165" s="738">
        <v>0</v>
      </c>
      <c r="I165" s="720">
        <f>SUM(C165-F165+G165-H165)</f>
        <v>130</v>
      </c>
      <c r="J165" s="722"/>
      <c r="K165" s="723"/>
      <c r="L165" s="723"/>
      <c r="M165" s="723"/>
      <c r="N165" s="983"/>
      <c r="O165" s="983"/>
      <c r="P165" s="984"/>
    </row>
    <row r="166" spans="1:16" ht="14.25" x14ac:dyDescent="0.2">
      <c r="A166" s="9"/>
      <c r="B166" s="12" t="s">
        <v>45</v>
      </c>
      <c r="C166" s="1003">
        <v>0</v>
      </c>
      <c r="D166" s="1004"/>
      <c r="E166" s="1004"/>
      <c r="F166" s="738">
        <v>0</v>
      </c>
      <c r="G166" s="738">
        <v>0</v>
      </c>
      <c r="H166" s="738">
        <v>0</v>
      </c>
      <c r="I166" s="720">
        <f>SUM(C166-F166+G166-H166)</f>
        <v>0</v>
      </c>
      <c r="J166" s="722"/>
      <c r="K166" s="723"/>
      <c r="L166" s="723"/>
      <c r="M166" s="723"/>
      <c r="N166" s="983"/>
      <c r="O166" s="983"/>
      <c r="P166" s="984"/>
    </row>
    <row r="167" spans="1:16" ht="12.75" customHeight="1" x14ac:dyDescent="0.2">
      <c r="A167" s="14"/>
      <c r="B167" s="15" t="s">
        <v>46</v>
      </c>
      <c r="C167" s="1005">
        <v>0</v>
      </c>
      <c r="D167" s="1006"/>
      <c r="E167" s="1006"/>
      <c r="F167" s="739">
        <v>0</v>
      </c>
      <c r="G167" s="739">
        <v>0</v>
      </c>
      <c r="H167" s="739">
        <v>0</v>
      </c>
      <c r="I167" s="720">
        <f>SUM(C167-F167+G167-H167)</f>
        <v>0</v>
      </c>
      <c r="J167" s="37"/>
      <c r="K167" s="16"/>
      <c r="L167" s="16"/>
      <c r="M167" s="16"/>
      <c r="N167" s="987"/>
      <c r="O167" s="987"/>
      <c r="P167" s="988"/>
    </row>
    <row r="168" spans="1:16" ht="12.75" customHeight="1" thickBot="1" x14ac:dyDescent="0.25">
      <c r="A168" s="17">
        <v>3</v>
      </c>
      <c r="B168" s="18" t="s">
        <v>47</v>
      </c>
      <c r="C168" s="991">
        <v>0</v>
      </c>
      <c r="D168" s="992"/>
      <c r="E168" s="992"/>
      <c r="F168" s="25">
        <v>0</v>
      </c>
      <c r="G168" s="25">
        <v>0</v>
      </c>
      <c r="H168" s="737"/>
      <c r="I168" s="38"/>
      <c r="J168" s="39"/>
      <c r="K168" s="710"/>
      <c r="L168" s="710"/>
      <c r="M168" s="710"/>
      <c r="N168" s="993"/>
      <c r="O168" s="993"/>
      <c r="P168" s="994"/>
    </row>
    <row r="169" spans="1:16" ht="7.5" customHeight="1" x14ac:dyDescent="0.2">
      <c r="B169" s="712"/>
      <c r="C169" s="995">
        <f>SUM(C164:E167)-C155</f>
        <v>0</v>
      </c>
      <c r="D169" s="996"/>
      <c r="E169" s="996"/>
      <c r="F169" s="24">
        <f>SUM(F164:F167)-F155</f>
        <v>0</v>
      </c>
      <c r="G169" s="24">
        <f>SUM(G164:G167)-G155</f>
        <v>0</v>
      </c>
      <c r="H169" s="24">
        <f>SUM(H164:H167)-H155</f>
        <v>0</v>
      </c>
      <c r="I169" s="24">
        <f>SUM(I164:I167)-I155</f>
        <v>0</v>
      </c>
      <c r="J169" s="8"/>
      <c r="K169" s="8"/>
      <c r="L169" s="8"/>
      <c r="M169" s="8"/>
      <c r="N169" s="997"/>
      <c r="O169" s="997"/>
      <c r="P169" s="997"/>
    </row>
    <row r="170" spans="1:16" ht="18" customHeight="1" x14ac:dyDescent="0.2">
      <c r="A170" s="85" t="s">
        <v>65</v>
      </c>
      <c r="B170" s="712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711"/>
      <c r="O170" s="711"/>
      <c r="P170" s="711"/>
    </row>
    <row r="171" spans="1:16" ht="12.75" customHeight="1" x14ac:dyDescent="0.2">
      <c r="B171" s="712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711"/>
      <c r="O171" s="711"/>
      <c r="P171" s="711"/>
    </row>
    <row r="172" spans="1:16" ht="12.75" customHeight="1" x14ac:dyDescent="0.2">
      <c r="B172" s="712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711"/>
      <c r="O172" s="711"/>
      <c r="P172" s="711"/>
    </row>
    <row r="173" spans="1:16" ht="12.75" customHeight="1" x14ac:dyDescent="0.2">
      <c r="C173" s="951"/>
      <c r="D173" s="951"/>
      <c r="E173" s="951"/>
      <c r="N173" s="951"/>
      <c r="O173" s="951"/>
      <c r="P173" s="951"/>
    </row>
    <row r="174" spans="1:16" x14ac:dyDescent="0.2">
      <c r="C174" s="712"/>
      <c r="D174" s="712"/>
      <c r="E174" s="712"/>
      <c r="N174" s="712"/>
      <c r="O174" s="712"/>
      <c r="P174" s="712"/>
    </row>
    <row r="175" spans="1:16" ht="30" customHeight="1" x14ac:dyDescent="0.2">
      <c r="C175" s="712"/>
      <c r="D175" s="712"/>
      <c r="E175" s="712"/>
      <c r="N175" s="712"/>
      <c r="O175" s="712"/>
      <c r="P175" s="712"/>
    </row>
    <row r="176" spans="1:16" ht="25.5" customHeight="1" x14ac:dyDescent="0.2">
      <c r="A176" s="951" t="s">
        <v>0</v>
      </c>
      <c r="B176" s="951"/>
      <c r="F176" s="1" t="s">
        <v>1</v>
      </c>
      <c r="M176" s="952" t="s">
        <v>2</v>
      </c>
      <c r="N176" s="952"/>
      <c r="O176" s="952"/>
      <c r="P176" s="952"/>
    </row>
    <row r="177" spans="1:19" ht="20.100000000000001" customHeight="1" x14ac:dyDescent="0.2">
      <c r="A177" s="951" t="s">
        <v>3</v>
      </c>
      <c r="B177" s="951"/>
      <c r="M177" s="952"/>
      <c r="N177" s="952"/>
      <c r="O177" s="952"/>
      <c r="P177" s="952"/>
    </row>
    <row r="178" spans="1:19" ht="20.100000000000001" customHeight="1" x14ac:dyDescent="0.2">
      <c r="A178" s="951" t="s">
        <v>4</v>
      </c>
      <c r="B178" s="951"/>
    </row>
    <row r="179" spans="1:19" ht="20.100000000000001" customHeight="1" x14ac:dyDescent="0.3">
      <c r="F179" s="953" t="s">
        <v>5</v>
      </c>
      <c r="G179" s="953"/>
      <c r="H179" s="953"/>
      <c r="I179" s="953"/>
      <c r="J179" s="953"/>
      <c r="K179" s="953"/>
      <c r="L179" s="953"/>
    </row>
    <row r="180" spans="1:19" ht="20.100000000000001" customHeight="1" x14ac:dyDescent="0.2">
      <c r="F180" s="954" t="s">
        <v>64</v>
      </c>
      <c r="G180" s="954"/>
      <c r="H180" s="954"/>
      <c r="I180" s="954"/>
      <c r="J180" s="954"/>
      <c r="K180" s="954"/>
      <c r="L180" s="954"/>
    </row>
    <row r="181" spans="1:19" ht="20.100000000000001" customHeight="1" x14ac:dyDescent="0.2">
      <c r="A181" s="1" t="s">
        <v>6</v>
      </c>
      <c r="C181" s="27"/>
      <c r="D181" s="731">
        <v>1</v>
      </c>
      <c r="E181" s="731">
        <v>5</v>
      </c>
      <c r="K181" s="2"/>
      <c r="L181" s="2"/>
      <c r="M181" s="2"/>
      <c r="N181" s="2"/>
      <c r="O181" s="2"/>
      <c r="P181" s="2"/>
    </row>
    <row r="182" spans="1:19" ht="20.100000000000001" customHeight="1" x14ac:dyDescent="0.2">
      <c r="A182" s="1" t="s">
        <v>7</v>
      </c>
      <c r="C182" s="28"/>
      <c r="D182" s="4">
        <v>0</v>
      </c>
      <c r="E182" s="4">
        <v>8</v>
      </c>
      <c r="I182" s="1026">
        <v>6</v>
      </c>
      <c r="K182" s="2"/>
      <c r="L182" s="23" t="s">
        <v>48</v>
      </c>
      <c r="M182" s="970" t="str">
        <f>+M147</f>
        <v>September</v>
      </c>
      <c r="N182" s="971"/>
      <c r="O182" s="731">
        <f>+O147</f>
        <v>0</v>
      </c>
      <c r="P182" s="731">
        <f>+P147</f>
        <v>9</v>
      </c>
    </row>
    <row r="183" spans="1:19" s="3" customFormat="1" ht="20.100000000000001" customHeight="1" x14ac:dyDescent="0.2">
      <c r="A183" s="19" t="s">
        <v>51</v>
      </c>
      <c r="B183" s="19"/>
      <c r="C183" s="40">
        <v>0</v>
      </c>
      <c r="D183" s="40">
        <v>3</v>
      </c>
      <c r="E183" s="40">
        <v>0</v>
      </c>
      <c r="I183" s="1026"/>
      <c r="J183" s="67"/>
      <c r="K183" s="68"/>
      <c r="L183" s="69" t="s">
        <v>11</v>
      </c>
      <c r="M183" s="972" t="str">
        <f>+M148</f>
        <v>: 2023</v>
      </c>
      <c r="N183" s="973"/>
      <c r="O183" s="40">
        <f>+O148</f>
        <v>2</v>
      </c>
      <c r="P183" s="40">
        <f>+P148</f>
        <v>3</v>
      </c>
    </row>
    <row r="184" spans="1:19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9" ht="20.100000000000001" customHeight="1" x14ac:dyDescent="0.2">
      <c r="A185" s="938" t="s">
        <v>12</v>
      </c>
      <c r="B185" s="940" t="s">
        <v>13</v>
      </c>
      <c r="C185" s="942" t="s">
        <v>14</v>
      </c>
      <c r="D185" s="943"/>
      <c r="E185" s="943"/>
      <c r="F185" s="943"/>
      <c r="G185" s="943"/>
      <c r="H185" s="943"/>
      <c r="I185" s="944"/>
      <c r="J185" s="945" t="s">
        <v>15</v>
      </c>
      <c r="K185" s="943"/>
      <c r="L185" s="943"/>
      <c r="M185" s="943"/>
      <c r="N185" s="943"/>
      <c r="O185" s="943"/>
      <c r="P185" s="944"/>
      <c r="S185" s="543"/>
    </row>
    <row r="186" spans="1:19" ht="20.100000000000001" customHeight="1" x14ac:dyDescent="0.2">
      <c r="A186" s="939"/>
      <c r="B186" s="941"/>
      <c r="C186" s="946" t="s">
        <v>16</v>
      </c>
      <c r="D186" s="947"/>
      <c r="E186" s="947"/>
      <c r="F186" s="4"/>
      <c r="G186" s="4"/>
      <c r="H186" s="4"/>
      <c r="I186" s="734" t="s">
        <v>16</v>
      </c>
      <c r="J186" s="32" t="s">
        <v>16</v>
      </c>
      <c r="K186" s="4"/>
      <c r="L186" s="4"/>
      <c r="M186" s="4"/>
      <c r="N186" s="947" t="s">
        <v>16</v>
      </c>
      <c r="O186" s="947"/>
      <c r="P186" s="948"/>
    </row>
    <row r="187" spans="1:19" ht="20.100000000000001" customHeight="1" x14ac:dyDescent="0.2">
      <c r="A187" s="939"/>
      <c r="B187" s="941"/>
      <c r="C187" s="949" t="s">
        <v>8</v>
      </c>
      <c r="D187" s="950"/>
      <c r="E187" s="950"/>
      <c r="F187" s="735" t="s">
        <v>17</v>
      </c>
      <c r="G187" s="735" t="s">
        <v>18</v>
      </c>
      <c r="H187" s="735" t="s">
        <v>19</v>
      </c>
      <c r="I187" s="728" t="s">
        <v>20</v>
      </c>
      <c r="J187" s="33" t="s">
        <v>8</v>
      </c>
      <c r="K187" s="735" t="s">
        <v>17</v>
      </c>
      <c r="L187" s="735" t="s">
        <v>18</v>
      </c>
      <c r="M187" s="735" t="s">
        <v>19</v>
      </c>
      <c r="N187" s="955" t="s">
        <v>20</v>
      </c>
      <c r="O187" s="955"/>
      <c r="P187" s="956"/>
    </row>
    <row r="188" spans="1:19" ht="20.100000000000001" customHeight="1" x14ac:dyDescent="0.2">
      <c r="A188" s="939"/>
      <c r="B188" s="941"/>
      <c r="C188" s="957" t="s">
        <v>21</v>
      </c>
      <c r="D188" s="958"/>
      <c r="E188" s="958"/>
      <c r="F188" s="729"/>
      <c r="G188" s="729"/>
      <c r="H188" s="729"/>
      <c r="I188" s="730" t="s">
        <v>22</v>
      </c>
      <c r="J188" s="34" t="s">
        <v>21</v>
      </c>
      <c r="K188" s="729"/>
      <c r="L188" s="729"/>
      <c r="M188" s="729"/>
      <c r="N188" s="958" t="s">
        <v>23</v>
      </c>
      <c r="O188" s="958"/>
      <c r="P188" s="959"/>
    </row>
    <row r="189" spans="1:19" ht="24" customHeight="1" x14ac:dyDescent="0.2">
      <c r="A189" s="44" t="s">
        <v>24</v>
      </c>
      <c r="B189" s="45" t="s">
        <v>25</v>
      </c>
      <c r="C189" s="960" t="s">
        <v>26</v>
      </c>
      <c r="D189" s="961"/>
      <c r="E189" s="961"/>
      <c r="F189" s="732" t="s">
        <v>27</v>
      </c>
      <c r="G189" s="732" t="s">
        <v>28</v>
      </c>
      <c r="H189" s="732" t="s">
        <v>29</v>
      </c>
      <c r="I189" s="46" t="s">
        <v>30</v>
      </c>
      <c r="J189" s="47" t="s">
        <v>31</v>
      </c>
      <c r="K189" s="732" t="s">
        <v>32</v>
      </c>
      <c r="L189" s="732" t="s">
        <v>33</v>
      </c>
      <c r="M189" s="732" t="s">
        <v>34</v>
      </c>
      <c r="N189" s="962" t="s">
        <v>35</v>
      </c>
      <c r="O189" s="961"/>
      <c r="P189" s="963"/>
    </row>
    <row r="190" spans="1:19" ht="15.75" x14ac:dyDescent="0.2">
      <c r="A190" s="5"/>
      <c r="B190" s="6" t="s">
        <v>36</v>
      </c>
      <c r="C190" s="998">
        <f>SUM(C192,C195)</f>
        <v>0</v>
      </c>
      <c r="D190" s="999"/>
      <c r="E190" s="999"/>
      <c r="F190" s="733">
        <f t="shared" ref="F190:N190" si="10">SUM(F192,F195)</f>
        <v>0</v>
      </c>
      <c r="G190" s="733">
        <f t="shared" si="10"/>
        <v>0</v>
      </c>
      <c r="H190" s="733">
        <f t="shared" si="10"/>
        <v>0</v>
      </c>
      <c r="I190" s="7">
        <f t="shared" si="10"/>
        <v>0</v>
      </c>
      <c r="J190" s="7">
        <f t="shared" si="10"/>
        <v>0</v>
      </c>
      <c r="K190" s="7">
        <f t="shared" si="10"/>
        <v>0</v>
      </c>
      <c r="L190" s="7">
        <f t="shared" si="10"/>
        <v>0</v>
      </c>
      <c r="M190" s="7">
        <f t="shared" si="10"/>
        <v>0</v>
      </c>
      <c r="N190" s="1000">
        <f t="shared" si="10"/>
        <v>0</v>
      </c>
      <c r="O190" s="967"/>
      <c r="P190" s="968"/>
    </row>
    <row r="191" spans="1:19" x14ac:dyDescent="0.2">
      <c r="A191" s="9">
        <v>1</v>
      </c>
      <c r="B191" s="10" t="s">
        <v>37</v>
      </c>
      <c r="C191" s="980"/>
      <c r="D191" s="981"/>
      <c r="E191" s="981"/>
      <c r="F191" s="723"/>
      <c r="G191" s="723"/>
      <c r="H191" s="723"/>
      <c r="I191" s="35"/>
      <c r="J191" s="722"/>
      <c r="K191" s="723"/>
      <c r="L191" s="723"/>
      <c r="M191" s="723"/>
      <c r="N191" s="981"/>
      <c r="O191" s="981"/>
      <c r="P191" s="982"/>
    </row>
    <row r="192" spans="1:19" ht="14.25" x14ac:dyDescent="0.2">
      <c r="A192" s="11"/>
      <c r="B192" s="10" t="s">
        <v>38</v>
      </c>
      <c r="C192" s="1001">
        <f>SUM(C193:E194)</f>
        <v>0</v>
      </c>
      <c r="D192" s="1002"/>
      <c r="E192" s="1002"/>
      <c r="F192" s="740">
        <f>SUM(F193:F194)</f>
        <v>0</v>
      </c>
      <c r="G192" s="740">
        <f>SUM(G193:G194)</f>
        <v>0</v>
      </c>
      <c r="H192" s="740">
        <f>SUM(H193:H194)</f>
        <v>0</v>
      </c>
      <c r="I192" s="720">
        <f t="shared" ref="I192:I197" si="11">SUM(C192-F192+G192-H192)</f>
        <v>0</v>
      </c>
      <c r="J192" s="740">
        <f>SUM(J193:J194)</f>
        <v>0</v>
      </c>
      <c r="K192" s="740">
        <f>SUM(K193:K194)</f>
        <v>0</v>
      </c>
      <c r="L192" s="740">
        <f>SUM(L193:L194)</f>
        <v>0</v>
      </c>
      <c r="M192" s="740">
        <f>SUM(M193:M194)</f>
        <v>0</v>
      </c>
      <c r="N192" s="976">
        <f>SUM(N193:P194)</f>
        <v>0</v>
      </c>
      <c r="O192" s="976"/>
      <c r="P192" s="977"/>
    </row>
    <row r="193" spans="1:16" ht="12.75" customHeight="1" x14ac:dyDescent="0.2">
      <c r="A193" s="11"/>
      <c r="B193" s="12" t="s">
        <v>39</v>
      </c>
      <c r="C193" s="1003">
        <v>0</v>
      </c>
      <c r="D193" s="1004"/>
      <c r="E193" s="1004"/>
      <c r="F193" s="738">
        <v>0</v>
      </c>
      <c r="G193" s="738">
        <v>0</v>
      </c>
      <c r="H193" s="738">
        <v>0</v>
      </c>
      <c r="I193" s="716">
        <f t="shared" si="11"/>
        <v>0</v>
      </c>
      <c r="J193" s="79">
        <v>0</v>
      </c>
      <c r="K193" s="79">
        <v>0</v>
      </c>
      <c r="L193" s="79">
        <v>0</v>
      </c>
      <c r="M193" s="79">
        <v>0</v>
      </c>
      <c r="N193" s="976">
        <f>SUM(J193-K193+L193-M193)</f>
        <v>0</v>
      </c>
      <c r="O193" s="976"/>
      <c r="P193" s="977"/>
    </row>
    <row r="194" spans="1:16" ht="12.75" customHeight="1" x14ac:dyDescent="0.2">
      <c r="A194" s="11"/>
      <c r="B194" s="12" t="s">
        <v>40</v>
      </c>
      <c r="C194" s="1003">
        <v>0</v>
      </c>
      <c r="D194" s="1004"/>
      <c r="E194" s="1004"/>
      <c r="F194" s="738">
        <v>0</v>
      </c>
      <c r="G194" s="738">
        <v>0</v>
      </c>
      <c r="H194" s="738">
        <v>0</v>
      </c>
      <c r="I194" s="716">
        <f t="shared" si="11"/>
        <v>0</v>
      </c>
      <c r="J194" s="79">
        <v>0</v>
      </c>
      <c r="K194" s="79">
        <v>0</v>
      </c>
      <c r="L194" s="79">
        <v>0</v>
      </c>
      <c r="M194" s="79">
        <v>0</v>
      </c>
      <c r="N194" s="976">
        <f>SUM(J194-K194+L194-M194)</f>
        <v>0</v>
      </c>
      <c r="O194" s="976"/>
      <c r="P194" s="977"/>
    </row>
    <row r="195" spans="1:16" ht="14.25" x14ac:dyDescent="0.2">
      <c r="A195" s="11"/>
      <c r="B195" s="10" t="s">
        <v>41</v>
      </c>
      <c r="C195" s="1001">
        <f>SUM(C196:E197)</f>
        <v>0</v>
      </c>
      <c r="D195" s="1002"/>
      <c r="E195" s="1002"/>
      <c r="F195" s="740">
        <f>SUM(F196:F197)</f>
        <v>0</v>
      </c>
      <c r="G195" s="740">
        <f>SUM(G196:G197)</f>
        <v>0</v>
      </c>
      <c r="H195" s="740">
        <f>SUM(H196:H197)</f>
        <v>0</v>
      </c>
      <c r="I195" s="720">
        <f t="shared" si="11"/>
        <v>0</v>
      </c>
      <c r="J195" s="13">
        <f>SUM(J196:J197)</f>
        <v>0</v>
      </c>
      <c r="K195" s="13">
        <f>SUM(K196:K197)</f>
        <v>0</v>
      </c>
      <c r="L195" s="13">
        <f>SUM(L196:L197)</f>
        <v>0</v>
      </c>
      <c r="M195" s="13">
        <f>SUM(M196:M197)</f>
        <v>0</v>
      </c>
      <c r="N195" s="976">
        <f>SUM(N196:P197)</f>
        <v>0</v>
      </c>
      <c r="O195" s="976"/>
      <c r="P195" s="977"/>
    </row>
    <row r="196" spans="1:16" ht="15" x14ac:dyDescent="0.2">
      <c r="A196" s="11"/>
      <c r="B196" s="12" t="s">
        <v>39</v>
      </c>
      <c r="C196" s="1003">
        <v>0</v>
      </c>
      <c r="D196" s="1004"/>
      <c r="E196" s="1004"/>
      <c r="F196" s="738">
        <v>0</v>
      </c>
      <c r="G196" s="738">
        <v>0</v>
      </c>
      <c r="H196" s="738">
        <v>0</v>
      </c>
      <c r="I196" s="716">
        <f t="shared" si="11"/>
        <v>0</v>
      </c>
      <c r="J196" s="36">
        <v>0</v>
      </c>
      <c r="K196" s="738">
        <v>0</v>
      </c>
      <c r="L196" s="738">
        <v>0</v>
      </c>
      <c r="M196" s="738">
        <v>0</v>
      </c>
      <c r="N196" s="976">
        <f>SUM(J196-K196+L196-M196)</f>
        <v>0</v>
      </c>
      <c r="O196" s="976"/>
      <c r="P196" s="977"/>
    </row>
    <row r="197" spans="1:16" ht="15" x14ac:dyDescent="0.2">
      <c r="A197" s="11"/>
      <c r="B197" s="12" t="s">
        <v>40</v>
      </c>
      <c r="C197" s="1003">
        <v>0</v>
      </c>
      <c r="D197" s="1004"/>
      <c r="E197" s="1004"/>
      <c r="F197" s="738">
        <v>0</v>
      </c>
      <c r="G197" s="738">
        <v>0</v>
      </c>
      <c r="H197" s="738">
        <v>0</v>
      </c>
      <c r="I197" s="716">
        <f t="shared" si="11"/>
        <v>0</v>
      </c>
      <c r="J197" s="36">
        <v>0</v>
      </c>
      <c r="K197" s="738">
        <v>0</v>
      </c>
      <c r="L197" s="738">
        <v>0</v>
      </c>
      <c r="M197" s="738">
        <v>0</v>
      </c>
      <c r="N197" s="976">
        <f>SUM(J197-K197+L197-M197)</f>
        <v>0</v>
      </c>
      <c r="O197" s="976"/>
      <c r="P197" s="977"/>
    </row>
    <row r="198" spans="1:16" x14ac:dyDescent="0.2">
      <c r="A198" s="9">
        <v>2</v>
      </c>
      <c r="B198" s="10" t="s">
        <v>42</v>
      </c>
      <c r="C198" s="980"/>
      <c r="D198" s="981"/>
      <c r="E198" s="981"/>
      <c r="F198" s="723"/>
      <c r="G198" s="723"/>
      <c r="H198" s="723"/>
      <c r="I198" s="714"/>
      <c r="J198" s="722"/>
      <c r="K198" s="723"/>
      <c r="L198" s="723"/>
      <c r="M198" s="723"/>
      <c r="N198" s="983"/>
      <c r="O198" s="983"/>
      <c r="P198" s="984"/>
    </row>
    <row r="199" spans="1:16" ht="12.75" customHeight="1" x14ac:dyDescent="0.2">
      <c r="A199" s="11"/>
      <c r="B199" s="12" t="s">
        <v>43</v>
      </c>
      <c r="C199" s="1003">
        <v>0</v>
      </c>
      <c r="D199" s="1004"/>
      <c r="E199" s="1004"/>
      <c r="F199" s="738">
        <v>0</v>
      </c>
      <c r="G199" s="738">
        <v>0</v>
      </c>
      <c r="H199" s="738">
        <v>0</v>
      </c>
      <c r="I199" s="720">
        <f>SUM(C199-F199+G199-H199)</f>
        <v>0</v>
      </c>
      <c r="J199" s="722"/>
      <c r="K199" s="723"/>
      <c r="L199" s="723"/>
      <c r="M199" s="723"/>
      <c r="N199" s="983"/>
      <c r="O199" s="983"/>
      <c r="P199" s="984"/>
    </row>
    <row r="200" spans="1:16" ht="12.75" customHeight="1" x14ac:dyDescent="0.2">
      <c r="A200" s="11"/>
      <c r="B200" s="12" t="s">
        <v>44</v>
      </c>
      <c r="C200" s="1003">
        <v>0</v>
      </c>
      <c r="D200" s="1004"/>
      <c r="E200" s="1004"/>
      <c r="F200" s="738">
        <v>0</v>
      </c>
      <c r="G200" s="738">
        <v>0</v>
      </c>
      <c r="H200" s="738">
        <v>0</v>
      </c>
      <c r="I200" s="720">
        <f>SUM(C200-F200+G200-H200)</f>
        <v>0</v>
      </c>
      <c r="J200" s="722"/>
      <c r="K200" s="723"/>
      <c r="L200" s="723"/>
      <c r="M200" s="723"/>
      <c r="N200" s="983"/>
      <c r="O200" s="983"/>
      <c r="P200" s="984"/>
    </row>
    <row r="201" spans="1:16" ht="7.5" customHeight="1" x14ac:dyDescent="0.2">
      <c r="A201" s="9"/>
      <c r="B201" s="12" t="s">
        <v>45</v>
      </c>
      <c r="C201" s="1003">
        <v>0</v>
      </c>
      <c r="D201" s="1004"/>
      <c r="E201" s="1004"/>
      <c r="F201" s="738">
        <v>0</v>
      </c>
      <c r="G201" s="738">
        <v>0</v>
      </c>
      <c r="H201" s="738">
        <v>0</v>
      </c>
      <c r="I201" s="720">
        <f>SUM(C201-F201+G201-H201)</f>
        <v>0</v>
      </c>
      <c r="J201" s="722"/>
      <c r="K201" s="723"/>
      <c r="L201" s="723"/>
      <c r="M201" s="723"/>
      <c r="N201" s="983"/>
      <c r="O201" s="983"/>
      <c r="P201" s="984"/>
    </row>
    <row r="202" spans="1:16" ht="18" customHeight="1" x14ac:dyDescent="0.2">
      <c r="A202" s="14"/>
      <c r="B202" s="15" t="s">
        <v>46</v>
      </c>
      <c r="C202" s="1005">
        <v>0</v>
      </c>
      <c r="D202" s="1006"/>
      <c r="E202" s="1006"/>
      <c r="F202" s="739">
        <v>0</v>
      </c>
      <c r="G202" s="739">
        <v>0</v>
      </c>
      <c r="H202" s="739">
        <v>0</v>
      </c>
      <c r="I202" s="720">
        <f>SUM(C202-F202+G202-H202)</f>
        <v>0</v>
      </c>
      <c r="J202" s="37"/>
      <c r="K202" s="16"/>
      <c r="L202" s="16"/>
      <c r="M202" s="16"/>
      <c r="N202" s="987"/>
      <c r="O202" s="987"/>
      <c r="P202" s="988"/>
    </row>
    <row r="203" spans="1:16" ht="12.75" customHeight="1" thickBot="1" x14ac:dyDescent="0.25">
      <c r="A203" s="17">
        <v>3</v>
      </c>
      <c r="B203" s="18" t="s">
        <v>47</v>
      </c>
      <c r="C203" s="991">
        <v>0</v>
      </c>
      <c r="D203" s="992"/>
      <c r="E203" s="992"/>
      <c r="F203" s="25">
        <v>0</v>
      </c>
      <c r="G203" s="25">
        <v>0</v>
      </c>
      <c r="H203" s="737"/>
      <c r="I203" s="38"/>
      <c r="J203" s="39"/>
      <c r="K203" s="710"/>
      <c r="L203" s="710"/>
      <c r="M203" s="710"/>
      <c r="N203" s="993"/>
      <c r="O203" s="993"/>
      <c r="P203" s="994"/>
    </row>
    <row r="204" spans="1:16" x14ac:dyDescent="0.2">
      <c r="B204" s="712"/>
      <c r="C204" s="995">
        <f>SUM(C199:E202)-C190</f>
        <v>0</v>
      </c>
      <c r="D204" s="996"/>
      <c r="E204" s="996"/>
      <c r="F204" s="24">
        <f>SUM(F199:F202)-F190</f>
        <v>0</v>
      </c>
      <c r="G204" s="24">
        <f>SUM(G199:G202)-G190</f>
        <v>0</v>
      </c>
      <c r="H204" s="24">
        <f>SUM(H199:H202)-H190</f>
        <v>0</v>
      </c>
      <c r="I204" s="24">
        <f>SUM(I199:I202)-I190</f>
        <v>0</v>
      </c>
      <c r="J204" s="8"/>
      <c r="K204" s="8"/>
      <c r="L204" s="8"/>
      <c r="M204" s="8"/>
      <c r="N204" s="997"/>
      <c r="O204" s="997"/>
      <c r="P204" s="997"/>
    </row>
    <row r="205" spans="1:16" x14ac:dyDescent="0.2">
      <c r="A205" s="85" t="s">
        <v>65</v>
      </c>
      <c r="B205" s="712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711"/>
      <c r="O205" s="711"/>
      <c r="P205" s="711"/>
    </row>
    <row r="206" spans="1:16" x14ac:dyDescent="0.2">
      <c r="B206" s="712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711"/>
      <c r="O206" s="711"/>
      <c r="P206" s="711"/>
    </row>
    <row r="207" spans="1:16" ht="30" customHeight="1" x14ac:dyDescent="0.2">
      <c r="B207" s="712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711"/>
      <c r="O207" s="711"/>
      <c r="P207" s="711"/>
    </row>
    <row r="208" spans="1:16" ht="25.5" customHeight="1" x14ac:dyDescent="0.2">
      <c r="C208" s="712"/>
      <c r="D208" s="712"/>
      <c r="E208" s="712"/>
      <c r="N208" s="712"/>
      <c r="O208" s="712"/>
      <c r="P208" s="712"/>
    </row>
    <row r="209" spans="1:19" ht="20.100000000000001" customHeight="1" x14ac:dyDescent="0.2">
      <c r="C209" s="712"/>
      <c r="D209" s="712"/>
      <c r="E209" s="712"/>
      <c r="N209" s="712"/>
      <c r="O209" s="712"/>
      <c r="P209" s="712"/>
    </row>
    <row r="210" spans="1:19" ht="20.100000000000001" customHeight="1" x14ac:dyDescent="0.2">
      <c r="C210" s="951"/>
      <c r="D210" s="951"/>
      <c r="E210" s="951"/>
      <c r="N210" s="951"/>
      <c r="O210" s="951"/>
      <c r="P210" s="951"/>
    </row>
    <row r="211" spans="1:19" ht="20.100000000000001" customHeight="1" x14ac:dyDescent="0.2">
      <c r="A211" s="951" t="s">
        <v>0</v>
      </c>
      <c r="B211" s="951"/>
      <c r="F211" s="1" t="s">
        <v>1</v>
      </c>
      <c r="M211" s="952" t="s">
        <v>2</v>
      </c>
      <c r="N211" s="952"/>
      <c r="O211" s="952"/>
      <c r="P211" s="952"/>
    </row>
    <row r="212" spans="1:19" ht="20.100000000000001" customHeight="1" x14ac:dyDescent="0.2">
      <c r="A212" s="951" t="s">
        <v>3</v>
      </c>
      <c r="B212" s="951"/>
      <c r="M212" s="952"/>
      <c r="N212" s="952"/>
      <c r="O212" s="952"/>
      <c r="P212" s="952"/>
    </row>
    <row r="213" spans="1:19" ht="20.100000000000001" customHeight="1" x14ac:dyDescent="0.2">
      <c r="A213" s="951" t="s">
        <v>4</v>
      </c>
      <c r="B213" s="951"/>
    </row>
    <row r="214" spans="1:19" ht="20.100000000000001" customHeight="1" x14ac:dyDescent="0.3">
      <c r="F214" s="953" t="s">
        <v>5</v>
      </c>
      <c r="G214" s="953"/>
      <c r="H214" s="953"/>
      <c r="I214" s="953"/>
      <c r="J214" s="953"/>
      <c r="K214" s="953"/>
      <c r="L214" s="953"/>
    </row>
    <row r="215" spans="1:19" ht="20.100000000000001" customHeight="1" x14ac:dyDescent="0.2">
      <c r="F215" s="954" t="s">
        <v>64</v>
      </c>
      <c r="G215" s="954"/>
      <c r="H215" s="954"/>
      <c r="I215" s="954"/>
      <c r="J215" s="954"/>
      <c r="K215" s="954"/>
      <c r="L215" s="954"/>
    </row>
    <row r="216" spans="1:19" ht="26.25" customHeight="1" x14ac:dyDescent="0.2">
      <c r="A216" s="1" t="s">
        <v>6</v>
      </c>
      <c r="C216" s="27"/>
      <c r="D216" s="731">
        <v>1</v>
      </c>
      <c r="E216" s="731">
        <v>5</v>
      </c>
      <c r="K216" s="2"/>
      <c r="L216" s="2"/>
      <c r="M216" s="2"/>
      <c r="N216" s="2"/>
      <c r="O216" s="2"/>
      <c r="P216" s="2"/>
    </row>
    <row r="217" spans="1:19" ht="20.100000000000001" customHeight="1" x14ac:dyDescent="0.2">
      <c r="A217" s="1" t="s">
        <v>7</v>
      </c>
      <c r="C217" s="28"/>
      <c r="D217" s="4">
        <v>0</v>
      </c>
      <c r="E217" s="4">
        <v>8</v>
      </c>
      <c r="I217" s="1026">
        <v>7</v>
      </c>
      <c r="K217" s="2"/>
      <c r="L217" s="23" t="s">
        <v>48</v>
      </c>
      <c r="M217" s="970" t="str">
        <f>+M182</f>
        <v>September</v>
      </c>
      <c r="N217" s="971"/>
      <c r="O217" s="731">
        <f>+O182</f>
        <v>0</v>
      </c>
      <c r="P217" s="731">
        <f>+P182</f>
        <v>9</v>
      </c>
    </row>
    <row r="218" spans="1:19" s="3" customFormat="1" ht="20.100000000000001" customHeight="1" x14ac:dyDescent="0.2">
      <c r="A218" s="19" t="s">
        <v>55</v>
      </c>
      <c r="B218" s="20"/>
      <c r="C218" s="40">
        <v>0</v>
      </c>
      <c r="D218" s="40">
        <v>3</v>
      </c>
      <c r="E218" s="40">
        <v>2</v>
      </c>
      <c r="I218" s="1026"/>
      <c r="J218" s="67"/>
      <c r="K218" s="68"/>
      <c r="L218" s="69" t="s">
        <v>11</v>
      </c>
      <c r="M218" s="972" t="str">
        <f>+M183</f>
        <v>: 2023</v>
      </c>
      <c r="N218" s="973"/>
      <c r="O218" s="40">
        <f>+O183</f>
        <v>2</v>
      </c>
      <c r="P218" s="40">
        <f>+P183</f>
        <v>3</v>
      </c>
    </row>
    <row r="219" spans="1:19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9" ht="20.100000000000001" customHeight="1" x14ac:dyDescent="0.2">
      <c r="A220" s="938" t="s">
        <v>12</v>
      </c>
      <c r="B220" s="940" t="s">
        <v>13</v>
      </c>
      <c r="C220" s="942" t="s">
        <v>14</v>
      </c>
      <c r="D220" s="943"/>
      <c r="E220" s="943"/>
      <c r="F220" s="943"/>
      <c r="G220" s="943"/>
      <c r="H220" s="943"/>
      <c r="I220" s="944"/>
      <c r="J220" s="945" t="s">
        <v>15</v>
      </c>
      <c r="K220" s="943"/>
      <c r="L220" s="943"/>
      <c r="M220" s="943"/>
      <c r="N220" s="943"/>
      <c r="O220" s="943"/>
      <c r="P220" s="944"/>
    </row>
    <row r="221" spans="1:19" ht="24" customHeight="1" x14ac:dyDescent="0.2">
      <c r="A221" s="939"/>
      <c r="B221" s="941"/>
      <c r="C221" s="946" t="s">
        <v>16</v>
      </c>
      <c r="D221" s="947"/>
      <c r="E221" s="947"/>
      <c r="F221" s="4"/>
      <c r="G221" s="4"/>
      <c r="H221" s="4"/>
      <c r="I221" s="734" t="s">
        <v>16</v>
      </c>
      <c r="J221" s="32" t="s">
        <v>16</v>
      </c>
      <c r="K221" s="4"/>
      <c r="L221" s="4"/>
      <c r="M221" s="4"/>
      <c r="N221" s="947" t="s">
        <v>16</v>
      </c>
      <c r="O221" s="947"/>
      <c r="P221" s="948"/>
    </row>
    <row r="222" spans="1:19" ht="12.75" customHeight="1" x14ac:dyDescent="0.2">
      <c r="A222" s="939"/>
      <c r="B222" s="941"/>
      <c r="C222" s="949" t="s">
        <v>8</v>
      </c>
      <c r="D222" s="950"/>
      <c r="E222" s="950"/>
      <c r="F222" s="735" t="s">
        <v>17</v>
      </c>
      <c r="G222" s="735" t="s">
        <v>18</v>
      </c>
      <c r="H222" s="735" t="s">
        <v>19</v>
      </c>
      <c r="I222" s="728" t="s">
        <v>20</v>
      </c>
      <c r="J222" s="33" t="s">
        <v>8</v>
      </c>
      <c r="K222" s="735" t="s">
        <v>17</v>
      </c>
      <c r="L222" s="735" t="s">
        <v>18</v>
      </c>
      <c r="M222" s="735" t="s">
        <v>19</v>
      </c>
      <c r="N222" s="955" t="s">
        <v>20</v>
      </c>
      <c r="O222" s="955"/>
      <c r="P222" s="956"/>
      <c r="S222" s="543"/>
    </row>
    <row r="223" spans="1:19" ht="12.75" customHeight="1" x14ac:dyDescent="0.2">
      <c r="A223" s="939"/>
      <c r="B223" s="941"/>
      <c r="C223" s="957" t="s">
        <v>21</v>
      </c>
      <c r="D223" s="958"/>
      <c r="E223" s="958"/>
      <c r="F223" s="729"/>
      <c r="G223" s="729"/>
      <c r="H223" s="729"/>
      <c r="I223" s="730" t="s">
        <v>22</v>
      </c>
      <c r="J223" s="34" t="s">
        <v>21</v>
      </c>
      <c r="K223" s="729"/>
      <c r="L223" s="729"/>
      <c r="M223" s="729"/>
      <c r="N223" s="958" t="s">
        <v>23</v>
      </c>
      <c r="O223" s="958"/>
      <c r="P223" s="959"/>
    </row>
    <row r="224" spans="1:19" x14ac:dyDescent="0.2">
      <c r="A224" s="44" t="s">
        <v>24</v>
      </c>
      <c r="B224" s="45" t="s">
        <v>25</v>
      </c>
      <c r="C224" s="960" t="s">
        <v>26</v>
      </c>
      <c r="D224" s="961"/>
      <c r="E224" s="961"/>
      <c r="F224" s="732" t="s">
        <v>27</v>
      </c>
      <c r="G224" s="732" t="s">
        <v>28</v>
      </c>
      <c r="H224" s="732" t="s">
        <v>29</v>
      </c>
      <c r="I224" s="46" t="s">
        <v>30</v>
      </c>
      <c r="J224" s="47" t="s">
        <v>31</v>
      </c>
      <c r="K224" s="732" t="s">
        <v>32</v>
      </c>
      <c r="L224" s="732" t="s">
        <v>33</v>
      </c>
      <c r="M224" s="732" t="s">
        <v>34</v>
      </c>
      <c r="N224" s="962" t="s">
        <v>35</v>
      </c>
      <c r="O224" s="961"/>
      <c r="P224" s="963"/>
    </row>
    <row r="225" spans="1:16" ht="12.75" customHeight="1" x14ac:dyDescent="0.2">
      <c r="A225" s="5"/>
      <c r="B225" s="6" t="s">
        <v>36</v>
      </c>
      <c r="C225" s="998">
        <f>SUM(C227,C230)</f>
        <v>0</v>
      </c>
      <c r="D225" s="999"/>
      <c r="E225" s="999"/>
      <c r="F225" s="733">
        <f t="shared" ref="F225:N225" si="12">SUM(F227,F230)</f>
        <v>0</v>
      </c>
      <c r="G225" s="733">
        <f t="shared" si="12"/>
        <v>0</v>
      </c>
      <c r="H225" s="733">
        <f t="shared" si="12"/>
        <v>0</v>
      </c>
      <c r="I225" s="7">
        <f t="shared" si="12"/>
        <v>0</v>
      </c>
      <c r="J225" s="7">
        <f t="shared" si="12"/>
        <v>0</v>
      </c>
      <c r="K225" s="7">
        <f t="shared" si="12"/>
        <v>0</v>
      </c>
      <c r="L225" s="7">
        <f t="shared" si="12"/>
        <v>0</v>
      </c>
      <c r="M225" s="7">
        <f t="shared" si="12"/>
        <v>0</v>
      </c>
      <c r="N225" s="1000">
        <f t="shared" si="12"/>
        <v>0</v>
      </c>
      <c r="O225" s="967"/>
      <c r="P225" s="968"/>
    </row>
    <row r="226" spans="1:16" ht="12.75" customHeight="1" x14ac:dyDescent="0.2">
      <c r="A226" s="9">
        <v>1</v>
      </c>
      <c r="B226" s="10" t="s">
        <v>37</v>
      </c>
      <c r="C226" s="980"/>
      <c r="D226" s="981"/>
      <c r="E226" s="981"/>
      <c r="F226" s="723"/>
      <c r="G226" s="723"/>
      <c r="H226" s="723"/>
      <c r="I226" s="35"/>
      <c r="J226" s="722"/>
      <c r="K226" s="723"/>
      <c r="L226" s="723"/>
      <c r="M226" s="723"/>
      <c r="N226" s="981"/>
      <c r="O226" s="981"/>
      <c r="P226" s="982"/>
    </row>
    <row r="227" spans="1:16" ht="14.25" x14ac:dyDescent="0.2">
      <c r="A227" s="11"/>
      <c r="B227" s="10" t="s">
        <v>38</v>
      </c>
      <c r="C227" s="1001">
        <f>SUM(C228:E229)</f>
        <v>0</v>
      </c>
      <c r="D227" s="1002"/>
      <c r="E227" s="1002"/>
      <c r="F227" s="740">
        <f>SUM(F228:F229)</f>
        <v>0</v>
      </c>
      <c r="G227" s="740">
        <f>SUM(G228:G229)</f>
        <v>0</v>
      </c>
      <c r="H227" s="740">
        <f>SUM(H228:H229)</f>
        <v>0</v>
      </c>
      <c r="I227" s="720">
        <f t="shared" ref="I227:I232" si="13">SUM(C227-F227+G227-H227)</f>
        <v>0</v>
      </c>
      <c r="J227" s="740">
        <f>SUM(J228:J229)</f>
        <v>0</v>
      </c>
      <c r="K227" s="740">
        <f>SUM(K228:K229)</f>
        <v>0</v>
      </c>
      <c r="L227" s="740">
        <f>SUM(L228:L229)</f>
        <v>0</v>
      </c>
      <c r="M227" s="740">
        <f>SUM(M228:M229)</f>
        <v>0</v>
      </c>
      <c r="N227" s="976">
        <f>SUM(N228:P229)</f>
        <v>0</v>
      </c>
      <c r="O227" s="976"/>
      <c r="P227" s="977"/>
    </row>
    <row r="228" spans="1:16" ht="15" x14ac:dyDescent="0.2">
      <c r="A228" s="11"/>
      <c r="B228" s="12" t="s">
        <v>39</v>
      </c>
      <c r="C228" s="1003">
        <v>0</v>
      </c>
      <c r="D228" s="1004"/>
      <c r="E228" s="1004"/>
      <c r="F228" s="738">
        <v>0</v>
      </c>
      <c r="G228" s="738">
        <v>0</v>
      </c>
      <c r="H228" s="738">
        <v>0</v>
      </c>
      <c r="I228" s="716">
        <f t="shared" si="13"/>
        <v>0</v>
      </c>
      <c r="J228" s="79">
        <v>0</v>
      </c>
      <c r="K228" s="79">
        <v>0</v>
      </c>
      <c r="L228" s="79">
        <v>0</v>
      </c>
      <c r="M228" s="79">
        <v>0</v>
      </c>
      <c r="N228" s="976">
        <f>SUM(J228-K228+L228-M228)</f>
        <v>0</v>
      </c>
      <c r="O228" s="976"/>
      <c r="P228" s="977"/>
    </row>
    <row r="229" spans="1:16" ht="15" x14ac:dyDescent="0.2">
      <c r="A229" s="11"/>
      <c r="B229" s="12" t="s">
        <v>40</v>
      </c>
      <c r="C229" s="1003">
        <v>0</v>
      </c>
      <c r="D229" s="1004"/>
      <c r="E229" s="1004"/>
      <c r="F229" s="738">
        <v>0</v>
      </c>
      <c r="G229" s="738">
        <v>0</v>
      </c>
      <c r="H229" s="738">
        <v>0</v>
      </c>
      <c r="I229" s="716">
        <f t="shared" si="13"/>
        <v>0</v>
      </c>
      <c r="J229" s="79">
        <v>0</v>
      </c>
      <c r="K229" s="79">
        <v>0</v>
      </c>
      <c r="L229" s="79">
        <v>0</v>
      </c>
      <c r="M229" s="79">
        <v>0</v>
      </c>
      <c r="N229" s="976">
        <f>SUM(J229-K229+L229-M229)</f>
        <v>0</v>
      </c>
      <c r="O229" s="976"/>
      <c r="P229" s="977"/>
    </row>
    <row r="230" spans="1:16" ht="14.25" x14ac:dyDescent="0.2">
      <c r="A230" s="11"/>
      <c r="B230" s="10" t="s">
        <v>41</v>
      </c>
      <c r="C230" s="1001">
        <f>SUM(C231:E232)</f>
        <v>0</v>
      </c>
      <c r="D230" s="1002"/>
      <c r="E230" s="1002"/>
      <c r="F230" s="740">
        <f>SUM(F231:F232)</f>
        <v>0</v>
      </c>
      <c r="G230" s="740">
        <f>SUM(G231:G232)</f>
        <v>0</v>
      </c>
      <c r="H230" s="740">
        <f>SUM(H231:H232)</f>
        <v>0</v>
      </c>
      <c r="I230" s="720">
        <f t="shared" si="13"/>
        <v>0</v>
      </c>
      <c r="J230" s="13">
        <f>SUM(J231:J232)</f>
        <v>0</v>
      </c>
      <c r="K230" s="13">
        <f>SUM(K231:K232)</f>
        <v>0</v>
      </c>
      <c r="L230" s="13">
        <f>SUM(L231:L232)</f>
        <v>0</v>
      </c>
      <c r="M230" s="13">
        <f>SUM(M231:M232)</f>
        <v>0</v>
      </c>
      <c r="N230" s="976">
        <f>SUM(N231:P232)</f>
        <v>0</v>
      </c>
      <c r="O230" s="976"/>
      <c r="P230" s="977"/>
    </row>
    <row r="231" spans="1:16" ht="12.75" customHeight="1" x14ac:dyDescent="0.2">
      <c r="A231" s="11"/>
      <c r="B231" s="12" t="s">
        <v>39</v>
      </c>
      <c r="C231" s="1003">
        <v>0</v>
      </c>
      <c r="D231" s="1004"/>
      <c r="E231" s="1004"/>
      <c r="F231" s="738">
        <v>0</v>
      </c>
      <c r="G231" s="738">
        <v>0</v>
      </c>
      <c r="H231" s="738">
        <v>0</v>
      </c>
      <c r="I231" s="716">
        <f t="shared" si="13"/>
        <v>0</v>
      </c>
      <c r="J231" s="36">
        <v>0</v>
      </c>
      <c r="K231" s="738">
        <v>0</v>
      </c>
      <c r="L231" s="738">
        <v>0</v>
      </c>
      <c r="M231" s="738">
        <v>0</v>
      </c>
      <c r="N231" s="976">
        <f>SUM(J231-K231+L231-M231)</f>
        <v>0</v>
      </c>
      <c r="O231" s="976"/>
      <c r="P231" s="977"/>
    </row>
    <row r="232" spans="1:16" ht="12.75" customHeight="1" x14ac:dyDescent="0.2">
      <c r="A232" s="11"/>
      <c r="B232" s="12" t="s">
        <v>40</v>
      </c>
      <c r="C232" s="1003">
        <v>0</v>
      </c>
      <c r="D232" s="1004"/>
      <c r="E232" s="1004"/>
      <c r="F232" s="738">
        <v>0</v>
      </c>
      <c r="G232" s="738">
        <v>0</v>
      </c>
      <c r="H232" s="738">
        <v>0</v>
      </c>
      <c r="I232" s="716">
        <f t="shared" si="13"/>
        <v>0</v>
      </c>
      <c r="J232" s="36">
        <v>0</v>
      </c>
      <c r="K232" s="738">
        <v>0</v>
      </c>
      <c r="L232" s="738">
        <v>0</v>
      </c>
      <c r="M232" s="738">
        <v>0</v>
      </c>
      <c r="N232" s="976">
        <f>SUM(J232-K232+L232-M232)</f>
        <v>0</v>
      </c>
      <c r="O232" s="976"/>
      <c r="P232" s="977"/>
    </row>
    <row r="233" spans="1:16" ht="7.5" customHeight="1" x14ac:dyDescent="0.2">
      <c r="A233" s="9">
        <v>2</v>
      </c>
      <c r="B233" s="10" t="s">
        <v>42</v>
      </c>
      <c r="C233" s="980"/>
      <c r="D233" s="981"/>
      <c r="E233" s="981"/>
      <c r="F233" s="723"/>
      <c r="G233" s="723"/>
      <c r="H233" s="723"/>
      <c r="I233" s="714"/>
      <c r="J233" s="722"/>
      <c r="K233" s="723"/>
      <c r="L233" s="723"/>
      <c r="M233" s="723"/>
      <c r="N233" s="983"/>
      <c r="O233" s="983"/>
      <c r="P233" s="984"/>
    </row>
    <row r="234" spans="1:16" ht="18" customHeight="1" x14ac:dyDescent="0.2">
      <c r="A234" s="11"/>
      <c r="B234" s="12" t="s">
        <v>43</v>
      </c>
      <c r="C234" s="1003">
        <v>0</v>
      </c>
      <c r="D234" s="1004"/>
      <c r="E234" s="1004"/>
      <c r="F234" s="738">
        <v>0</v>
      </c>
      <c r="G234" s="738">
        <v>0</v>
      </c>
      <c r="H234" s="738">
        <v>0</v>
      </c>
      <c r="I234" s="720">
        <f>SUM(C234-F234+G234-H234)</f>
        <v>0</v>
      </c>
      <c r="J234" s="722"/>
      <c r="K234" s="723"/>
      <c r="L234" s="723"/>
      <c r="M234" s="723"/>
      <c r="N234" s="983"/>
      <c r="O234" s="983"/>
      <c r="P234" s="984"/>
    </row>
    <row r="235" spans="1:16" ht="12.75" customHeight="1" x14ac:dyDescent="0.2">
      <c r="A235" s="11"/>
      <c r="B235" s="12" t="s">
        <v>44</v>
      </c>
      <c r="C235" s="1003">
        <v>0</v>
      </c>
      <c r="D235" s="1004"/>
      <c r="E235" s="1004"/>
      <c r="F235" s="738">
        <v>0</v>
      </c>
      <c r="G235" s="738">
        <v>0</v>
      </c>
      <c r="H235" s="738">
        <v>0</v>
      </c>
      <c r="I235" s="720">
        <f>SUM(C235-F235+G235-H235)</f>
        <v>0</v>
      </c>
      <c r="J235" s="722"/>
      <c r="K235" s="723"/>
      <c r="L235" s="723"/>
      <c r="M235" s="723"/>
      <c r="N235" s="983"/>
      <c r="O235" s="983"/>
      <c r="P235" s="984"/>
    </row>
    <row r="236" spans="1:16" ht="12.75" customHeight="1" x14ac:dyDescent="0.2">
      <c r="A236" s="9"/>
      <c r="B236" s="12" t="s">
        <v>45</v>
      </c>
      <c r="C236" s="1003">
        <v>0</v>
      </c>
      <c r="D236" s="1004"/>
      <c r="E236" s="1004"/>
      <c r="F236" s="738">
        <v>0</v>
      </c>
      <c r="G236" s="738">
        <v>0</v>
      </c>
      <c r="H236" s="738">
        <v>0</v>
      </c>
      <c r="I236" s="720">
        <f>SUM(C236-F236+G236-H236)</f>
        <v>0</v>
      </c>
      <c r="J236" s="722"/>
      <c r="K236" s="723"/>
      <c r="L236" s="723"/>
      <c r="M236" s="723"/>
      <c r="N236" s="983"/>
      <c r="O236" s="983"/>
      <c r="P236" s="984"/>
    </row>
    <row r="237" spans="1:16" ht="12.75" customHeight="1" x14ac:dyDescent="0.2">
      <c r="A237" s="14"/>
      <c r="B237" s="15" t="s">
        <v>46</v>
      </c>
      <c r="C237" s="1005">
        <v>0</v>
      </c>
      <c r="D237" s="1006"/>
      <c r="E237" s="1006"/>
      <c r="F237" s="739">
        <v>0</v>
      </c>
      <c r="G237" s="739">
        <v>0</v>
      </c>
      <c r="H237" s="739">
        <v>0</v>
      </c>
      <c r="I237" s="720">
        <f>SUM(C237-F237+G237-H237)</f>
        <v>0</v>
      </c>
      <c r="J237" s="37"/>
      <c r="K237" s="16"/>
      <c r="L237" s="16"/>
      <c r="M237" s="16"/>
      <c r="N237" s="987"/>
      <c r="O237" s="987"/>
      <c r="P237" s="988"/>
    </row>
    <row r="238" spans="1:16" ht="15" thickBot="1" x14ac:dyDescent="0.25">
      <c r="A238" s="17">
        <v>3</v>
      </c>
      <c r="B238" s="18" t="s">
        <v>47</v>
      </c>
      <c r="C238" s="991">
        <v>0</v>
      </c>
      <c r="D238" s="992"/>
      <c r="E238" s="992"/>
      <c r="F238" s="25">
        <v>0</v>
      </c>
      <c r="G238" s="25">
        <v>0</v>
      </c>
      <c r="H238" s="737"/>
      <c r="I238" s="38"/>
      <c r="J238" s="39"/>
      <c r="K238" s="710"/>
      <c r="L238" s="710"/>
      <c r="M238" s="710"/>
      <c r="N238" s="993"/>
      <c r="O238" s="993"/>
      <c r="P238" s="994"/>
    </row>
    <row r="239" spans="1:16" ht="30" customHeight="1" x14ac:dyDescent="0.2">
      <c r="B239" s="712"/>
      <c r="C239" s="995">
        <f>SUM(C234:E237)-C225</f>
        <v>0</v>
      </c>
      <c r="D239" s="996"/>
      <c r="E239" s="996"/>
      <c r="F239" s="24">
        <f>SUM(F234:F237)-F225</f>
        <v>0</v>
      </c>
      <c r="G239" s="24">
        <f>SUM(G234:G237)-G225</f>
        <v>0</v>
      </c>
      <c r="H239" s="24">
        <f>SUM(H234:H237)-H225</f>
        <v>0</v>
      </c>
      <c r="I239" s="24">
        <f>SUM(I234:I237)-I225</f>
        <v>0</v>
      </c>
      <c r="J239" s="8"/>
      <c r="K239" s="8"/>
      <c r="L239" s="8"/>
      <c r="M239" s="8"/>
      <c r="N239" s="997"/>
      <c r="O239" s="997"/>
      <c r="P239" s="997"/>
    </row>
    <row r="240" spans="1:16" ht="25.5" customHeight="1" x14ac:dyDescent="0.2">
      <c r="A240" s="85" t="s">
        <v>65</v>
      </c>
      <c r="B240" s="712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711"/>
      <c r="O240" s="711"/>
      <c r="P240" s="711"/>
    </row>
    <row r="241" spans="1:16" ht="20.100000000000001" customHeight="1" x14ac:dyDescent="0.2">
      <c r="B241" s="712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711"/>
      <c r="O241" s="711"/>
      <c r="P241" s="711"/>
    </row>
    <row r="242" spans="1:16" ht="20.100000000000001" customHeight="1" x14ac:dyDescent="0.2">
      <c r="B242" s="712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711"/>
      <c r="O242" s="711"/>
      <c r="P242" s="711"/>
    </row>
    <row r="243" spans="1:16" ht="20.100000000000001" customHeight="1" x14ac:dyDescent="0.2">
      <c r="C243" s="712"/>
      <c r="D243" s="712"/>
      <c r="E243" s="712"/>
      <c r="G243" s="1" t="s">
        <v>1</v>
      </c>
      <c r="N243" s="712"/>
      <c r="O243" s="712"/>
      <c r="P243" s="712"/>
    </row>
    <row r="244" spans="1:16" ht="20.100000000000001" customHeight="1" x14ac:dyDescent="0.2">
      <c r="C244" s="712"/>
      <c r="D244" s="712"/>
      <c r="E244" s="712"/>
      <c r="N244" s="712"/>
      <c r="O244" s="712"/>
      <c r="P244" s="712"/>
    </row>
    <row r="245" spans="1:16" ht="20.100000000000001" customHeight="1" x14ac:dyDescent="0.2">
      <c r="C245" s="712"/>
      <c r="D245" s="712"/>
      <c r="E245" s="712"/>
      <c r="N245" s="712"/>
      <c r="O245" s="712"/>
      <c r="P245" s="712"/>
    </row>
    <row r="246" spans="1:16" ht="20.100000000000001" customHeight="1" x14ac:dyDescent="0.2">
      <c r="C246" s="712"/>
      <c r="D246" s="712"/>
      <c r="E246" s="712"/>
      <c r="N246" s="712"/>
      <c r="O246" s="712"/>
      <c r="P246" s="712"/>
    </row>
    <row r="247" spans="1:16" ht="20.100000000000001" customHeight="1" x14ac:dyDescent="0.2">
      <c r="A247" s="951" t="s">
        <v>0</v>
      </c>
      <c r="B247" s="951"/>
      <c r="F247" s="1" t="s">
        <v>1</v>
      </c>
      <c r="M247" s="952" t="s">
        <v>2</v>
      </c>
      <c r="N247" s="952"/>
      <c r="O247" s="952"/>
      <c r="P247" s="952"/>
    </row>
    <row r="248" spans="1:16" ht="26.25" customHeight="1" x14ac:dyDescent="0.2">
      <c r="A248" s="951" t="s">
        <v>3</v>
      </c>
      <c r="B248" s="951"/>
      <c r="M248" s="952"/>
      <c r="N248" s="952"/>
      <c r="O248" s="952"/>
      <c r="P248" s="952"/>
    </row>
    <row r="249" spans="1:16" ht="20.100000000000001" customHeight="1" x14ac:dyDescent="0.2">
      <c r="A249" s="951" t="s">
        <v>4</v>
      </c>
      <c r="B249" s="951"/>
    </row>
    <row r="250" spans="1:16" ht="20.100000000000001" customHeight="1" x14ac:dyDescent="0.3">
      <c r="F250" s="953" t="s">
        <v>5</v>
      </c>
      <c r="G250" s="953"/>
      <c r="H250" s="953"/>
      <c r="I250" s="953"/>
      <c r="J250" s="953"/>
      <c r="K250" s="953"/>
      <c r="L250" s="953"/>
    </row>
    <row r="251" spans="1:16" ht="20.100000000000001" customHeight="1" x14ac:dyDescent="0.2">
      <c r="F251" s="954" t="s">
        <v>64</v>
      </c>
      <c r="G251" s="954"/>
      <c r="H251" s="954"/>
      <c r="I251" s="954"/>
      <c r="J251" s="954"/>
      <c r="K251" s="954"/>
      <c r="L251" s="954"/>
    </row>
    <row r="252" spans="1:16" ht="20.100000000000001" customHeight="1" x14ac:dyDescent="0.2">
      <c r="A252" s="1" t="s">
        <v>6</v>
      </c>
      <c r="C252" s="27"/>
      <c r="D252" s="731">
        <v>1</v>
      </c>
      <c r="E252" s="731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7</v>
      </c>
      <c r="C253" s="28"/>
      <c r="D253" s="4">
        <v>0</v>
      </c>
      <c r="E253" s="4">
        <v>8</v>
      </c>
      <c r="I253" s="1026">
        <v>8</v>
      </c>
      <c r="K253" s="2"/>
      <c r="L253" s="23" t="s">
        <v>48</v>
      </c>
      <c r="M253" s="970" t="str">
        <f>+M217</f>
        <v>September</v>
      </c>
      <c r="N253" s="971"/>
      <c r="O253" s="731">
        <f>+O217</f>
        <v>0</v>
      </c>
      <c r="P253" s="731">
        <f>+P217</f>
        <v>9</v>
      </c>
    </row>
    <row r="254" spans="1:16" ht="12.75" customHeight="1" x14ac:dyDescent="0.2">
      <c r="A254" s="19" t="s">
        <v>56</v>
      </c>
      <c r="B254" s="19"/>
      <c r="C254" s="731">
        <v>0</v>
      </c>
      <c r="D254" s="731">
        <v>3</v>
      </c>
      <c r="E254" s="731">
        <v>5</v>
      </c>
      <c r="I254" s="1026"/>
      <c r="J254" s="736"/>
      <c r="K254" s="2"/>
      <c r="L254" s="23" t="s">
        <v>11</v>
      </c>
      <c r="M254" s="970" t="str">
        <f>+M218</f>
        <v>: 2023</v>
      </c>
      <c r="N254" s="971"/>
      <c r="O254" s="731">
        <f>+O218</f>
        <v>2</v>
      </c>
      <c r="P254" s="731">
        <f>+P218</f>
        <v>3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938" t="s">
        <v>12</v>
      </c>
      <c r="B256" s="940" t="s">
        <v>13</v>
      </c>
      <c r="C256" s="942" t="s">
        <v>14</v>
      </c>
      <c r="D256" s="943"/>
      <c r="E256" s="943"/>
      <c r="F256" s="943"/>
      <c r="G256" s="943"/>
      <c r="H256" s="943"/>
      <c r="I256" s="944"/>
      <c r="J256" s="945" t="s">
        <v>15</v>
      </c>
      <c r="K256" s="943"/>
      <c r="L256" s="943"/>
      <c r="M256" s="943"/>
      <c r="N256" s="943"/>
      <c r="O256" s="943"/>
      <c r="P256" s="944"/>
    </row>
    <row r="257" spans="1:16" ht="12.75" customHeight="1" x14ac:dyDescent="0.2">
      <c r="A257" s="939"/>
      <c r="B257" s="941"/>
      <c r="C257" s="946" t="s">
        <v>16</v>
      </c>
      <c r="D257" s="947"/>
      <c r="E257" s="947"/>
      <c r="F257" s="4"/>
      <c r="G257" s="4"/>
      <c r="H257" s="4"/>
      <c r="I257" s="734" t="s">
        <v>16</v>
      </c>
      <c r="J257" s="32" t="s">
        <v>16</v>
      </c>
      <c r="K257" s="4"/>
      <c r="L257" s="4"/>
      <c r="M257" s="4"/>
      <c r="N257" s="947" t="s">
        <v>16</v>
      </c>
      <c r="O257" s="947"/>
      <c r="P257" s="948"/>
    </row>
    <row r="258" spans="1:16" ht="12.75" customHeight="1" x14ac:dyDescent="0.2">
      <c r="A258" s="939"/>
      <c r="B258" s="941"/>
      <c r="C258" s="949" t="s">
        <v>8</v>
      </c>
      <c r="D258" s="950"/>
      <c r="E258" s="950"/>
      <c r="F258" s="735" t="s">
        <v>17</v>
      </c>
      <c r="G258" s="735" t="s">
        <v>18</v>
      </c>
      <c r="H258" s="735" t="s">
        <v>19</v>
      </c>
      <c r="I258" s="728" t="s">
        <v>20</v>
      </c>
      <c r="J258" s="33" t="s">
        <v>8</v>
      </c>
      <c r="K258" s="735" t="s">
        <v>17</v>
      </c>
      <c r="L258" s="735" t="s">
        <v>18</v>
      </c>
      <c r="M258" s="735" t="s">
        <v>19</v>
      </c>
      <c r="N258" s="955" t="s">
        <v>20</v>
      </c>
      <c r="O258" s="955"/>
      <c r="P258" s="956"/>
    </row>
    <row r="259" spans="1:16" ht="12.75" customHeight="1" x14ac:dyDescent="0.2">
      <c r="A259" s="939"/>
      <c r="B259" s="941"/>
      <c r="C259" s="957" t="s">
        <v>21</v>
      </c>
      <c r="D259" s="958"/>
      <c r="E259" s="958"/>
      <c r="F259" s="729"/>
      <c r="G259" s="729"/>
      <c r="H259" s="729"/>
      <c r="I259" s="730" t="s">
        <v>22</v>
      </c>
      <c r="J259" s="34" t="s">
        <v>21</v>
      </c>
      <c r="K259" s="729"/>
      <c r="L259" s="729"/>
      <c r="M259" s="729"/>
      <c r="N259" s="958" t="s">
        <v>23</v>
      </c>
      <c r="O259" s="958"/>
      <c r="P259" s="959"/>
    </row>
    <row r="260" spans="1:16" x14ac:dyDescent="0.2">
      <c r="A260" s="44" t="s">
        <v>24</v>
      </c>
      <c r="B260" s="45" t="s">
        <v>25</v>
      </c>
      <c r="C260" s="960" t="s">
        <v>26</v>
      </c>
      <c r="D260" s="961"/>
      <c r="E260" s="961"/>
      <c r="F260" s="732" t="s">
        <v>27</v>
      </c>
      <c r="G260" s="732" t="s">
        <v>28</v>
      </c>
      <c r="H260" s="732" t="s">
        <v>29</v>
      </c>
      <c r="I260" s="46" t="s">
        <v>30</v>
      </c>
      <c r="J260" s="47" t="s">
        <v>31</v>
      </c>
      <c r="K260" s="732" t="s">
        <v>32</v>
      </c>
      <c r="L260" s="732" t="s">
        <v>33</v>
      </c>
      <c r="M260" s="732" t="s">
        <v>34</v>
      </c>
      <c r="N260" s="962" t="s">
        <v>35</v>
      </c>
      <c r="O260" s="961"/>
      <c r="P260" s="963"/>
    </row>
    <row r="261" spans="1:16" ht="15.75" x14ac:dyDescent="0.2">
      <c r="A261" s="5"/>
      <c r="B261" s="6" t="s">
        <v>36</v>
      </c>
      <c r="C261" s="998">
        <f>SUM(C263,C266)</f>
        <v>0</v>
      </c>
      <c r="D261" s="999"/>
      <c r="E261" s="999"/>
      <c r="F261" s="733">
        <f t="shared" ref="F261:N261" si="14">SUM(F263,F266)</f>
        <v>0</v>
      </c>
      <c r="G261" s="733">
        <f t="shared" si="14"/>
        <v>0</v>
      </c>
      <c r="H261" s="733">
        <f t="shared" si="14"/>
        <v>0</v>
      </c>
      <c r="I261" s="7">
        <f t="shared" si="14"/>
        <v>0</v>
      </c>
      <c r="J261" s="7">
        <f t="shared" si="14"/>
        <v>0</v>
      </c>
      <c r="K261" s="7">
        <f t="shared" si="14"/>
        <v>0</v>
      </c>
      <c r="L261" s="7">
        <f t="shared" si="14"/>
        <v>0</v>
      </c>
      <c r="M261" s="7">
        <f t="shared" si="14"/>
        <v>0</v>
      </c>
      <c r="N261" s="1000">
        <f t="shared" si="14"/>
        <v>0</v>
      </c>
      <c r="O261" s="967"/>
      <c r="P261" s="968"/>
    </row>
    <row r="262" spans="1:16" x14ac:dyDescent="0.2">
      <c r="A262" s="9">
        <v>1</v>
      </c>
      <c r="B262" s="10" t="s">
        <v>37</v>
      </c>
      <c r="C262" s="980"/>
      <c r="D262" s="981"/>
      <c r="E262" s="981"/>
      <c r="F262" s="723"/>
      <c r="G262" s="723"/>
      <c r="H262" s="723"/>
      <c r="I262" s="35"/>
      <c r="J262" s="722"/>
      <c r="K262" s="723"/>
      <c r="L262" s="723"/>
      <c r="M262" s="723"/>
      <c r="N262" s="981"/>
      <c r="O262" s="981"/>
      <c r="P262" s="982"/>
    </row>
    <row r="263" spans="1:16" ht="12.75" customHeight="1" x14ac:dyDescent="0.2">
      <c r="A263" s="11"/>
      <c r="B263" s="10" t="s">
        <v>38</v>
      </c>
      <c r="C263" s="1001">
        <f>SUM(C264:E265)</f>
        <v>0</v>
      </c>
      <c r="D263" s="1002"/>
      <c r="E263" s="1002"/>
      <c r="F263" s="740">
        <f>SUM(F264:F265)</f>
        <v>0</v>
      </c>
      <c r="G263" s="740">
        <f>SUM(G264:G265)</f>
        <v>0</v>
      </c>
      <c r="H263" s="740">
        <f>SUM(H264:H265)</f>
        <v>0</v>
      </c>
      <c r="I263" s="720">
        <f t="shared" ref="I263:I268" si="15">SUM(C263-F263+G263-H263)</f>
        <v>0</v>
      </c>
      <c r="J263" s="740">
        <f>SUM(J264:J265)</f>
        <v>0</v>
      </c>
      <c r="K263" s="740">
        <f>SUM(K264:K265)</f>
        <v>0</v>
      </c>
      <c r="L263" s="740">
        <f>SUM(L264:L265)</f>
        <v>0</v>
      </c>
      <c r="M263" s="740">
        <f>SUM(M264:M265)</f>
        <v>0</v>
      </c>
      <c r="N263" s="976">
        <f>SUM(N264:P265)</f>
        <v>0</v>
      </c>
      <c r="O263" s="976"/>
      <c r="P263" s="977"/>
    </row>
    <row r="264" spans="1:16" ht="12.75" customHeight="1" x14ac:dyDescent="0.2">
      <c r="A264" s="11"/>
      <c r="B264" s="12" t="s">
        <v>39</v>
      </c>
      <c r="C264" s="1003">
        <v>0</v>
      </c>
      <c r="D264" s="1004"/>
      <c r="E264" s="1004"/>
      <c r="F264" s="738">
        <v>0</v>
      </c>
      <c r="G264" s="738">
        <v>0</v>
      </c>
      <c r="H264" s="738">
        <v>0</v>
      </c>
      <c r="I264" s="716">
        <f t="shared" si="15"/>
        <v>0</v>
      </c>
      <c r="J264" s="79">
        <v>0</v>
      </c>
      <c r="K264" s="79">
        <v>0</v>
      </c>
      <c r="L264" s="79">
        <v>0</v>
      </c>
      <c r="M264" s="79">
        <v>0</v>
      </c>
      <c r="N264" s="976">
        <f>SUM(J264-K264+L264-M264)</f>
        <v>0</v>
      </c>
      <c r="O264" s="976"/>
      <c r="P264" s="977"/>
    </row>
    <row r="265" spans="1:16" ht="13.5" customHeight="1" x14ac:dyDescent="0.2">
      <c r="A265" s="11"/>
      <c r="B265" s="12" t="s">
        <v>40</v>
      </c>
      <c r="C265" s="1003">
        <v>0</v>
      </c>
      <c r="D265" s="1004"/>
      <c r="E265" s="1004"/>
      <c r="F265" s="738">
        <v>0</v>
      </c>
      <c r="G265" s="738">
        <v>0</v>
      </c>
      <c r="H265" s="738">
        <v>0</v>
      </c>
      <c r="I265" s="716">
        <f t="shared" si="15"/>
        <v>0</v>
      </c>
      <c r="J265" s="79">
        <v>0</v>
      </c>
      <c r="K265" s="79">
        <v>0</v>
      </c>
      <c r="L265" s="79">
        <v>0</v>
      </c>
      <c r="M265" s="79">
        <v>0</v>
      </c>
      <c r="N265" s="976">
        <f>SUM(J265-K265+L265-M265)</f>
        <v>0</v>
      </c>
      <c r="O265" s="976"/>
      <c r="P265" s="977"/>
    </row>
    <row r="266" spans="1:16" ht="18" customHeight="1" x14ac:dyDescent="0.2">
      <c r="A266" s="11"/>
      <c r="B266" s="10" t="s">
        <v>41</v>
      </c>
      <c r="C266" s="1001">
        <f>SUM(C267:E268)</f>
        <v>0</v>
      </c>
      <c r="D266" s="1002"/>
      <c r="E266" s="1002"/>
      <c r="F266" s="740">
        <f>SUM(F267:F268)</f>
        <v>0</v>
      </c>
      <c r="G266" s="740">
        <f>SUM(G267:G268)</f>
        <v>0</v>
      </c>
      <c r="H266" s="740">
        <f>SUM(H267:H268)</f>
        <v>0</v>
      </c>
      <c r="I266" s="720">
        <f t="shared" si="15"/>
        <v>0</v>
      </c>
      <c r="J266" s="13">
        <f>SUM(J267:J268)</f>
        <v>0</v>
      </c>
      <c r="K266" s="13">
        <f>SUM(K267:K268)</f>
        <v>0</v>
      </c>
      <c r="L266" s="13">
        <f>SUM(L267:L268)</f>
        <v>0</v>
      </c>
      <c r="M266" s="13">
        <f>SUM(M267:M268)</f>
        <v>0</v>
      </c>
      <c r="N266" s="976">
        <f>SUM(N267:P268)</f>
        <v>0</v>
      </c>
      <c r="O266" s="976"/>
      <c r="P266" s="977"/>
    </row>
    <row r="267" spans="1:16" ht="12.75" customHeight="1" x14ac:dyDescent="0.2">
      <c r="A267" s="11"/>
      <c r="B267" s="12" t="s">
        <v>39</v>
      </c>
      <c r="C267" s="1003">
        <v>0</v>
      </c>
      <c r="D267" s="1004"/>
      <c r="E267" s="1004"/>
      <c r="F267" s="738">
        <v>0</v>
      </c>
      <c r="G267" s="738">
        <v>0</v>
      </c>
      <c r="H267" s="738">
        <v>0</v>
      </c>
      <c r="I267" s="716">
        <f t="shared" si="15"/>
        <v>0</v>
      </c>
      <c r="J267" s="36">
        <v>0</v>
      </c>
      <c r="K267" s="738">
        <v>0</v>
      </c>
      <c r="L267" s="738">
        <v>0</v>
      </c>
      <c r="M267" s="738">
        <v>0</v>
      </c>
      <c r="N267" s="976">
        <f>SUM(J267-K267+L267-M267)</f>
        <v>0</v>
      </c>
      <c r="O267" s="976"/>
      <c r="P267" s="977"/>
    </row>
    <row r="268" spans="1:16" ht="13.5" customHeight="1" x14ac:dyDescent="0.2">
      <c r="A268" s="11"/>
      <c r="B268" s="12" t="s">
        <v>40</v>
      </c>
      <c r="C268" s="1003">
        <v>0</v>
      </c>
      <c r="D268" s="1004"/>
      <c r="E268" s="1004"/>
      <c r="F268" s="738">
        <v>0</v>
      </c>
      <c r="G268" s="738">
        <v>0</v>
      </c>
      <c r="H268" s="738">
        <v>0</v>
      </c>
      <c r="I268" s="716">
        <f t="shared" si="15"/>
        <v>0</v>
      </c>
      <c r="J268" s="36">
        <v>0</v>
      </c>
      <c r="K268" s="738">
        <v>0</v>
      </c>
      <c r="L268" s="738">
        <v>0</v>
      </c>
      <c r="M268" s="738">
        <v>0</v>
      </c>
      <c r="N268" s="976">
        <f>SUM(J268-K268+L268-M268)</f>
        <v>0</v>
      </c>
      <c r="O268" s="976"/>
      <c r="P268" s="977"/>
    </row>
    <row r="269" spans="1:16" ht="12.75" customHeight="1" x14ac:dyDescent="0.2">
      <c r="A269" s="9">
        <v>2</v>
      </c>
      <c r="B269" s="10" t="s">
        <v>42</v>
      </c>
      <c r="C269" s="980"/>
      <c r="D269" s="981"/>
      <c r="E269" s="981"/>
      <c r="F269" s="723"/>
      <c r="G269" s="723"/>
      <c r="H269" s="723"/>
      <c r="I269" s="714"/>
      <c r="J269" s="722"/>
      <c r="K269" s="723"/>
      <c r="L269" s="723"/>
      <c r="M269" s="723"/>
      <c r="N269" s="983"/>
      <c r="O269" s="983"/>
      <c r="P269" s="984"/>
    </row>
    <row r="270" spans="1:16" ht="14.25" x14ac:dyDescent="0.2">
      <c r="A270" s="11"/>
      <c r="B270" s="12" t="s">
        <v>43</v>
      </c>
      <c r="C270" s="1003">
        <v>0</v>
      </c>
      <c r="D270" s="1004"/>
      <c r="E270" s="1004"/>
      <c r="F270" s="738">
        <v>0</v>
      </c>
      <c r="G270" s="738">
        <v>0</v>
      </c>
      <c r="H270" s="738">
        <v>0</v>
      </c>
      <c r="I270" s="720">
        <f>SUM(C270-F270+G270-H270)</f>
        <v>0</v>
      </c>
      <c r="J270" s="722"/>
      <c r="K270" s="723"/>
      <c r="L270" s="723"/>
      <c r="M270" s="723"/>
      <c r="N270" s="983"/>
      <c r="O270" s="983"/>
      <c r="P270" s="984"/>
    </row>
    <row r="271" spans="1:16" ht="30" customHeight="1" x14ac:dyDescent="0.2">
      <c r="A271" s="11"/>
      <c r="B271" s="12" t="s">
        <v>44</v>
      </c>
      <c r="C271" s="1003">
        <v>0</v>
      </c>
      <c r="D271" s="1004"/>
      <c r="E271" s="1004"/>
      <c r="F271" s="738">
        <v>0</v>
      </c>
      <c r="G271" s="738">
        <v>0</v>
      </c>
      <c r="H271" s="738">
        <v>0</v>
      </c>
      <c r="I271" s="720">
        <f>SUM(C271-F271+G271-H271)</f>
        <v>0</v>
      </c>
      <c r="J271" s="722"/>
      <c r="K271" s="723"/>
      <c r="L271" s="723"/>
      <c r="M271" s="723"/>
      <c r="N271" s="983"/>
      <c r="O271" s="983"/>
      <c r="P271" s="984"/>
    </row>
    <row r="272" spans="1:16" ht="25.5" customHeight="1" x14ac:dyDescent="0.2">
      <c r="A272" s="9"/>
      <c r="B272" s="12" t="s">
        <v>45</v>
      </c>
      <c r="C272" s="1003">
        <v>0</v>
      </c>
      <c r="D272" s="1004"/>
      <c r="E272" s="1004"/>
      <c r="F272" s="738">
        <v>0</v>
      </c>
      <c r="G272" s="738">
        <v>0</v>
      </c>
      <c r="H272" s="738">
        <v>0</v>
      </c>
      <c r="I272" s="720">
        <f>SUM(C272-F272+G272-H272)</f>
        <v>0</v>
      </c>
      <c r="J272" s="722"/>
      <c r="K272" s="723"/>
      <c r="L272" s="723"/>
      <c r="M272" s="723"/>
      <c r="N272" s="983"/>
      <c r="O272" s="983"/>
      <c r="P272" s="984"/>
    </row>
    <row r="273" spans="1:16" ht="20.100000000000001" customHeight="1" x14ac:dyDescent="0.2">
      <c r="A273" s="14"/>
      <c r="B273" s="15" t="s">
        <v>46</v>
      </c>
      <c r="C273" s="1005">
        <v>0</v>
      </c>
      <c r="D273" s="1006"/>
      <c r="E273" s="1006"/>
      <c r="F273" s="739">
        <v>0</v>
      </c>
      <c r="G273" s="739">
        <v>0</v>
      </c>
      <c r="H273" s="739">
        <v>0</v>
      </c>
      <c r="I273" s="720">
        <f>SUM(C273-F273+G273-H273)</f>
        <v>0</v>
      </c>
      <c r="J273" s="37"/>
      <c r="K273" s="16"/>
      <c r="L273" s="16"/>
      <c r="M273" s="16"/>
      <c r="N273" s="987"/>
      <c r="O273" s="987"/>
      <c r="P273" s="988"/>
    </row>
    <row r="274" spans="1:16" ht="20.100000000000001" customHeight="1" thickBot="1" x14ac:dyDescent="0.25">
      <c r="A274" s="17">
        <v>3</v>
      </c>
      <c r="B274" s="18" t="s">
        <v>47</v>
      </c>
      <c r="C274" s="991">
        <v>0</v>
      </c>
      <c r="D274" s="992"/>
      <c r="E274" s="992"/>
      <c r="F274" s="25">
        <v>0</v>
      </c>
      <c r="G274" s="25">
        <v>0</v>
      </c>
      <c r="H274" s="737"/>
      <c r="I274" s="38"/>
      <c r="J274" s="39"/>
      <c r="K274" s="710"/>
      <c r="L274" s="710"/>
      <c r="M274" s="710"/>
      <c r="N274" s="993"/>
      <c r="O274" s="993"/>
      <c r="P274" s="994"/>
    </row>
    <row r="275" spans="1:16" ht="20.100000000000001" customHeight="1" x14ac:dyDescent="0.2">
      <c r="B275" s="712"/>
      <c r="C275" s="995">
        <f>SUM(C270:E273)-C261</f>
        <v>0</v>
      </c>
      <c r="D275" s="996"/>
      <c r="E275" s="996"/>
      <c r="F275" s="24">
        <f>SUM(F270:F273)-F261</f>
        <v>0</v>
      </c>
      <c r="G275" s="24">
        <f>SUM(G270:G273)-G261</f>
        <v>0</v>
      </c>
      <c r="H275" s="24">
        <f>SUM(H270:H273)-H261</f>
        <v>0</v>
      </c>
      <c r="I275" s="24">
        <f>SUM(I270:I273)-I261</f>
        <v>0</v>
      </c>
      <c r="J275" s="8"/>
      <c r="K275" s="8"/>
      <c r="L275" s="8"/>
      <c r="M275" s="8"/>
      <c r="N275" s="997"/>
      <c r="O275" s="997"/>
      <c r="P275" s="997"/>
    </row>
    <row r="276" spans="1:16" ht="20.100000000000001" customHeight="1" x14ac:dyDescent="0.2">
      <c r="A276" s="85" t="s">
        <v>65</v>
      </c>
      <c r="C276" s="712"/>
      <c r="D276" s="712"/>
      <c r="E276" s="712"/>
      <c r="N276" s="712"/>
      <c r="O276" s="712"/>
      <c r="P276" s="712"/>
    </row>
    <row r="277" spans="1:16" ht="20.100000000000001" customHeight="1" x14ac:dyDescent="0.2">
      <c r="C277" s="712"/>
      <c r="D277" s="712"/>
      <c r="E277" s="712"/>
      <c r="N277" s="712"/>
      <c r="O277" s="712"/>
      <c r="P277" s="712"/>
    </row>
    <row r="278" spans="1:16" ht="20.100000000000001" customHeight="1" x14ac:dyDescent="0.2">
      <c r="C278" s="712"/>
      <c r="D278" s="712"/>
      <c r="E278" s="712"/>
      <c r="N278" s="712"/>
      <c r="O278" s="712"/>
      <c r="P278" s="712"/>
    </row>
    <row r="279" spans="1:16" ht="20.100000000000001" customHeight="1" x14ac:dyDescent="0.2">
      <c r="C279" s="712"/>
      <c r="D279" s="712"/>
      <c r="E279" s="712"/>
      <c r="N279" s="712"/>
      <c r="O279" s="712"/>
      <c r="P279" s="712"/>
    </row>
    <row r="280" spans="1:16" ht="26.25" customHeight="1" x14ac:dyDescent="0.2">
      <c r="C280" s="712"/>
      <c r="D280" s="712"/>
      <c r="E280" s="712"/>
      <c r="N280" s="712"/>
      <c r="O280" s="712"/>
      <c r="P280" s="712"/>
    </row>
    <row r="281" spans="1:16" ht="20.100000000000001" customHeight="1" x14ac:dyDescent="0.2">
      <c r="C281" s="712"/>
      <c r="D281" s="712"/>
      <c r="E281" s="712"/>
      <c r="N281" s="712"/>
      <c r="O281" s="712"/>
      <c r="P281" s="712"/>
    </row>
    <row r="282" spans="1:16" ht="20.100000000000001" customHeight="1" x14ac:dyDescent="0.2">
      <c r="A282" s="951" t="s">
        <v>0</v>
      </c>
      <c r="B282" s="951"/>
      <c r="F282" s="1" t="s">
        <v>1</v>
      </c>
      <c r="M282" s="952" t="s">
        <v>2</v>
      </c>
      <c r="N282" s="952"/>
      <c r="O282" s="952"/>
      <c r="P282" s="952"/>
    </row>
    <row r="283" spans="1:16" ht="20.100000000000001" customHeight="1" x14ac:dyDescent="0.2">
      <c r="A283" s="951" t="s">
        <v>3</v>
      </c>
      <c r="B283" s="951"/>
      <c r="M283" s="952"/>
      <c r="N283" s="952"/>
      <c r="O283" s="952"/>
      <c r="P283" s="952"/>
    </row>
    <row r="284" spans="1:16" ht="20.100000000000001" customHeight="1" x14ac:dyDescent="0.2">
      <c r="A284" s="951" t="s">
        <v>4</v>
      </c>
      <c r="B284" s="951"/>
    </row>
    <row r="285" spans="1:16" ht="24" customHeight="1" x14ac:dyDescent="0.3">
      <c r="F285" s="953" t="s">
        <v>5</v>
      </c>
      <c r="G285" s="953"/>
      <c r="H285" s="953"/>
      <c r="I285" s="953"/>
      <c r="J285" s="953"/>
      <c r="K285" s="953"/>
      <c r="L285" s="953"/>
    </row>
    <row r="286" spans="1:16" x14ac:dyDescent="0.2">
      <c r="F286" s="954" t="s">
        <v>64</v>
      </c>
      <c r="G286" s="954"/>
      <c r="H286" s="954"/>
      <c r="I286" s="954"/>
      <c r="J286" s="954"/>
      <c r="K286" s="954"/>
      <c r="L286" s="954"/>
    </row>
    <row r="287" spans="1:16" ht="12.75" customHeight="1" x14ac:dyDescent="0.2">
      <c r="A287" s="1" t="s">
        <v>6</v>
      </c>
      <c r="C287" s="27"/>
      <c r="D287" s="731">
        <v>1</v>
      </c>
      <c r="E287" s="731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7</v>
      </c>
      <c r="C288" s="28"/>
      <c r="D288" s="4">
        <v>0</v>
      </c>
      <c r="E288" s="4">
        <v>8</v>
      </c>
      <c r="I288" s="969">
        <v>9</v>
      </c>
      <c r="K288" s="2"/>
      <c r="L288" s="23" t="s">
        <v>48</v>
      </c>
      <c r="M288" s="970" t="str">
        <f>+M253</f>
        <v>September</v>
      </c>
      <c r="N288" s="971"/>
      <c r="O288" s="731">
        <f>+O253</f>
        <v>0</v>
      </c>
      <c r="P288" s="731">
        <f>+P253</f>
        <v>9</v>
      </c>
    </row>
    <row r="289" spans="1:19" s="3" customFormat="1" ht="12.75" customHeight="1" x14ac:dyDescent="0.2">
      <c r="A289" s="19" t="s">
        <v>50</v>
      </c>
      <c r="B289" s="19"/>
      <c r="C289" s="40">
        <v>0</v>
      </c>
      <c r="D289" s="40">
        <v>4</v>
      </c>
      <c r="E289" s="40">
        <v>0</v>
      </c>
      <c r="I289" s="969"/>
      <c r="J289" s="67"/>
      <c r="K289" s="68"/>
      <c r="L289" s="69" t="s">
        <v>11</v>
      </c>
      <c r="M289" s="972" t="str">
        <f>+M254</f>
        <v>: 2023</v>
      </c>
      <c r="N289" s="973"/>
      <c r="O289" s="40">
        <f>+O254</f>
        <v>2</v>
      </c>
      <c r="P289" s="40">
        <f>+P254</f>
        <v>3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938" t="s">
        <v>12</v>
      </c>
      <c r="B291" s="940" t="s">
        <v>13</v>
      </c>
      <c r="C291" s="942" t="s">
        <v>14</v>
      </c>
      <c r="D291" s="943"/>
      <c r="E291" s="943"/>
      <c r="F291" s="943"/>
      <c r="G291" s="943"/>
      <c r="H291" s="943"/>
      <c r="I291" s="944"/>
      <c r="J291" s="945" t="s">
        <v>15</v>
      </c>
      <c r="K291" s="943"/>
      <c r="L291" s="943"/>
      <c r="M291" s="943"/>
      <c r="N291" s="943"/>
      <c r="O291" s="943"/>
      <c r="P291" s="944"/>
      <c r="R291" s="543"/>
    </row>
    <row r="292" spans="1:19" ht="12.75" customHeight="1" x14ac:dyDescent="0.2">
      <c r="A292" s="939"/>
      <c r="B292" s="941"/>
      <c r="C292" s="946" t="s">
        <v>16</v>
      </c>
      <c r="D292" s="947"/>
      <c r="E292" s="947"/>
      <c r="F292" s="4"/>
      <c r="G292" s="4"/>
      <c r="H292" s="4"/>
      <c r="I292" s="734" t="s">
        <v>16</v>
      </c>
      <c r="J292" s="32" t="s">
        <v>16</v>
      </c>
      <c r="K292" s="4"/>
      <c r="L292" s="4"/>
      <c r="M292" s="4"/>
      <c r="N292" s="947" t="s">
        <v>16</v>
      </c>
      <c r="O292" s="947"/>
      <c r="P292" s="948"/>
    </row>
    <row r="293" spans="1:19" ht="12.75" customHeight="1" x14ac:dyDescent="0.2">
      <c r="A293" s="939"/>
      <c r="B293" s="941"/>
      <c r="C293" s="949" t="s">
        <v>8</v>
      </c>
      <c r="D293" s="950"/>
      <c r="E293" s="950"/>
      <c r="F293" s="735" t="s">
        <v>17</v>
      </c>
      <c r="G293" s="735" t="s">
        <v>18</v>
      </c>
      <c r="H293" s="735" t="s">
        <v>19</v>
      </c>
      <c r="I293" s="728" t="s">
        <v>20</v>
      </c>
      <c r="J293" s="33" t="s">
        <v>8</v>
      </c>
      <c r="K293" s="735" t="s">
        <v>17</v>
      </c>
      <c r="L293" s="735" t="s">
        <v>18</v>
      </c>
      <c r="M293" s="735" t="s">
        <v>19</v>
      </c>
      <c r="N293" s="955" t="s">
        <v>20</v>
      </c>
      <c r="O293" s="955"/>
      <c r="P293" s="956"/>
    </row>
    <row r="294" spans="1:19" ht="12.75" customHeight="1" x14ac:dyDescent="0.2">
      <c r="A294" s="939"/>
      <c r="B294" s="941"/>
      <c r="C294" s="957" t="s">
        <v>21</v>
      </c>
      <c r="D294" s="958"/>
      <c r="E294" s="958"/>
      <c r="F294" s="729"/>
      <c r="G294" s="729"/>
      <c r="H294" s="729"/>
      <c r="I294" s="730" t="s">
        <v>22</v>
      </c>
      <c r="J294" s="34" t="s">
        <v>21</v>
      </c>
      <c r="K294" s="729"/>
      <c r="L294" s="729"/>
      <c r="M294" s="729"/>
      <c r="N294" s="958" t="s">
        <v>23</v>
      </c>
      <c r="O294" s="958"/>
      <c r="P294" s="959"/>
    </row>
    <row r="295" spans="1:19" ht="12.75" customHeight="1" x14ac:dyDescent="0.2">
      <c r="A295" s="44" t="s">
        <v>24</v>
      </c>
      <c r="B295" s="45" t="s">
        <v>25</v>
      </c>
      <c r="C295" s="960" t="s">
        <v>26</v>
      </c>
      <c r="D295" s="961"/>
      <c r="E295" s="961"/>
      <c r="F295" s="732" t="s">
        <v>27</v>
      </c>
      <c r="G295" s="732" t="s">
        <v>28</v>
      </c>
      <c r="H295" s="732" t="s">
        <v>29</v>
      </c>
      <c r="I295" s="46" t="s">
        <v>30</v>
      </c>
      <c r="J295" s="47" t="s">
        <v>31</v>
      </c>
      <c r="K295" s="732" t="s">
        <v>32</v>
      </c>
      <c r="L295" s="732" t="s">
        <v>33</v>
      </c>
      <c r="M295" s="732" t="s">
        <v>34</v>
      </c>
      <c r="N295" s="962" t="s">
        <v>35</v>
      </c>
      <c r="O295" s="961"/>
      <c r="P295" s="963"/>
    </row>
    <row r="296" spans="1:19" ht="12.75" customHeight="1" x14ac:dyDescent="0.2">
      <c r="A296" s="5"/>
      <c r="B296" s="6" t="s">
        <v>36</v>
      </c>
      <c r="C296" s="964">
        <f>SUM(C298,C301)</f>
        <v>686</v>
      </c>
      <c r="D296" s="965"/>
      <c r="E296" s="965"/>
      <c r="F296" s="745">
        <f t="shared" ref="F296:N296" si="16">SUM(F298,F301)</f>
        <v>0</v>
      </c>
      <c r="G296" s="745">
        <f t="shared" si="16"/>
        <v>439</v>
      </c>
      <c r="H296" s="745">
        <f t="shared" si="16"/>
        <v>0</v>
      </c>
      <c r="I296" s="41">
        <f t="shared" si="16"/>
        <v>1125</v>
      </c>
      <c r="J296" s="41">
        <f t="shared" si="16"/>
        <v>0</v>
      </c>
      <c r="K296" s="41">
        <f t="shared" si="16"/>
        <v>0</v>
      </c>
      <c r="L296" s="41">
        <f t="shared" si="16"/>
        <v>0</v>
      </c>
      <c r="M296" s="41">
        <f t="shared" si="16"/>
        <v>0</v>
      </c>
      <c r="N296" s="1027">
        <f t="shared" si="16"/>
        <v>0</v>
      </c>
      <c r="O296" s="1028"/>
      <c r="P296" s="1029"/>
    </row>
    <row r="297" spans="1:19" ht="18" customHeight="1" x14ac:dyDescent="0.2">
      <c r="A297" s="9">
        <v>1</v>
      </c>
      <c r="B297" s="78" t="s">
        <v>37</v>
      </c>
      <c r="C297" s="1030"/>
      <c r="D297" s="1030"/>
      <c r="E297" s="1030"/>
      <c r="F297" s="723"/>
      <c r="G297" s="723"/>
      <c r="H297" s="723"/>
      <c r="I297" s="717"/>
      <c r="J297" s="722"/>
      <c r="K297" s="723"/>
      <c r="L297" s="723"/>
      <c r="M297" s="723"/>
      <c r="N297" s="981"/>
      <c r="O297" s="981"/>
      <c r="P297" s="982"/>
    </row>
    <row r="298" spans="1:19" ht="18" customHeight="1" x14ac:dyDescent="0.2">
      <c r="A298" s="11"/>
      <c r="B298" s="10" t="s">
        <v>38</v>
      </c>
      <c r="C298" s="1031">
        <f>SUM(C299:E300)</f>
        <v>0</v>
      </c>
      <c r="D298" s="1032"/>
      <c r="E298" s="1032"/>
      <c r="F298" s="747">
        <f>SUM(F299:F300)</f>
        <v>0</v>
      </c>
      <c r="G298" s="747">
        <f>SUM(G299:G300)</f>
        <v>0</v>
      </c>
      <c r="H298" s="744">
        <f>SUM(H299:H300)</f>
        <v>0</v>
      </c>
      <c r="I298" s="741">
        <f t="shared" ref="I298:I303" si="17">SUM(C298-F298+G298-H298)</f>
        <v>0</v>
      </c>
      <c r="J298" s="740">
        <f>SUM(J299:J300)</f>
        <v>0</v>
      </c>
      <c r="K298" s="740">
        <f>SUM(K299:K300)</f>
        <v>0</v>
      </c>
      <c r="L298" s="740">
        <f>SUM(L299:L300)</f>
        <v>0</v>
      </c>
      <c r="M298" s="740">
        <f>SUM(M299:M300)</f>
        <v>0</v>
      </c>
      <c r="N298" s="976">
        <f>SUM(N299:P300)</f>
        <v>0</v>
      </c>
      <c r="O298" s="976"/>
      <c r="P298" s="977"/>
    </row>
    <row r="299" spans="1:19" ht="12.75" customHeight="1" x14ac:dyDescent="0.2">
      <c r="A299" s="11"/>
      <c r="B299" s="12" t="s">
        <v>39</v>
      </c>
      <c r="C299" s="974">
        <v>0</v>
      </c>
      <c r="D299" s="975"/>
      <c r="E299" s="975"/>
      <c r="F299" s="743">
        <v>0</v>
      </c>
      <c r="G299" s="743">
        <v>0</v>
      </c>
      <c r="H299" s="743">
        <v>0</v>
      </c>
      <c r="I299" s="42">
        <f t="shared" si="17"/>
        <v>0</v>
      </c>
      <c r="J299" s="79">
        <v>0</v>
      </c>
      <c r="K299" s="79">
        <v>0</v>
      </c>
      <c r="L299" s="79">
        <v>0</v>
      </c>
      <c r="M299" s="79">
        <v>0</v>
      </c>
      <c r="N299" s="976">
        <f>SUM(J299-K299+L299-M299)</f>
        <v>0</v>
      </c>
      <c r="O299" s="976"/>
      <c r="P299" s="977"/>
    </row>
    <row r="300" spans="1:19" ht="12.75" customHeight="1" x14ac:dyDescent="0.2">
      <c r="A300" s="11"/>
      <c r="B300" s="12" t="s">
        <v>40</v>
      </c>
      <c r="C300" s="974">
        <v>0</v>
      </c>
      <c r="D300" s="975"/>
      <c r="E300" s="975"/>
      <c r="F300" s="743">
        <v>0</v>
      </c>
      <c r="G300" s="743">
        <v>0</v>
      </c>
      <c r="H300" s="743">
        <v>0</v>
      </c>
      <c r="I300" s="42">
        <f t="shared" si="17"/>
        <v>0</v>
      </c>
      <c r="J300" s="79">
        <v>0</v>
      </c>
      <c r="K300" s="79">
        <v>0</v>
      </c>
      <c r="L300" s="79">
        <v>0</v>
      </c>
      <c r="M300" s="79">
        <v>0</v>
      </c>
      <c r="N300" s="976">
        <f>SUM(J300-K300+L300-M300)</f>
        <v>0</v>
      </c>
      <c r="O300" s="976"/>
      <c r="P300" s="977"/>
    </row>
    <row r="301" spans="1:19" ht="12.75" customHeight="1" x14ac:dyDescent="0.2">
      <c r="A301" s="11"/>
      <c r="B301" s="10" t="s">
        <v>41</v>
      </c>
      <c r="C301" s="978">
        <f>SUM(C302:E303)</f>
        <v>686</v>
      </c>
      <c r="D301" s="979"/>
      <c r="E301" s="979"/>
      <c r="F301" s="744">
        <f>SUM(F302:F303)</f>
        <v>0</v>
      </c>
      <c r="G301" s="744">
        <f>SUM(G302:G303)</f>
        <v>439</v>
      </c>
      <c r="H301" s="744">
        <f>SUM(H302:H303)</f>
        <v>0</v>
      </c>
      <c r="I301" s="741">
        <f t="shared" si="17"/>
        <v>1125</v>
      </c>
      <c r="J301" s="48">
        <f>SUM(J302:J303)</f>
        <v>0</v>
      </c>
      <c r="K301" s="13">
        <f>SUM(K302:K303)</f>
        <v>0</v>
      </c>
      <c r="L301" s="13">
        <f>SUM(L302:L303)</f>
        <v>0</v>
      </c>
      <c r="M301" s="13">
        <f>SUM(M302:M303)</f>
        <v>0</v>
      </c>
      <c r="N301" s="1033">
        <f>SUM(N302:P303)</f>
        <v>0</v>
      </c>
      <c r="O301" s="1033"/>
      <c r="P301" s="1034"/>
    </row>
    <row r="302" spans="1:19" ht="15" x14ac:dyDescent="0.2">
      <c r="A302" s="11"/>
      <c r="B302" s="12" t="s">
        <v>39</v>
      </c>
      <c r="C302" s="974">
        <v>604</v>
      </c>
      <c r="D302" s="975"/>
      <c r="E302" s="975"/>
      <c r="F302" s="743">
        <v>0</v>
      </c>
      <c r="G302" s="743">
        <v>139</v>
      </c>
      <c r="H302" s="743">
        <v>0</v>
      </c>
      <c r="I302" s="42">
        <f t="shared" si="17"/>
        <v>743</v>
      </c>
      <c r="J302" s="49">
        <v>0</v>
      </c>
      <c r="K302" s="738">
        <v>0</v>
      </c>
      <c r="L302" s="738">
        <v>0</v>
      </c>
      <c r="M302" s="738">
        <v>0</v>
      </c>
      <c r="N302" s="1033">
        <f>SUM(J302-K302+L302-M302)</f>
        <v>0</v>
      </c>
      <c r="O302" s="1033"/>
      <c r="P302" s="1034"/>
    </row>
    <row r="303" spans="1:19" ht="18.75" customHeight="1" x14ac:dyDescent="0.2">
      <c r="A303" s="11"/>
      <c r="B303" s="12" t="s">
        <v>40</v>
      </c>
      <c r="C303" s="974">
        <v>82</v>
      </c>
      <c r="D303" s="975"/>
      <c r="E303" s="975"/>
      <c r="F303" s="743">
        <v>0</v>
      </c>
      <c r="G303" s="743">
        <v>300</v>
      </c>
      <c r="H303" s="743">
        <v>0</v>
      </c>
      <c r="I303" s="42">
        <f t="shared" si="17"/>
        <v>382</v>
      </c>
      <c r="J303" s="49">
        <v>0</v>
      </c>
      <c r="K303" s="738">
        <v>0</v>
      </c>
      <c r="L303" s="738">
        <v>0</v>
      </c>
      <c r="M303" s="738">
        <v>0</v>
      </c>
      <c r="N303" s="1033">
        <f>SUM(J303-K303+L303-M303)</f>
        <v>0</v>
      </c>
      <c r="O303" s="1033"/>
      <c r="P303" s="1034"/>
    </row>
    <row r="304" spans="1:19" ht="17.25" customHeight="1" x14ac:dyDescent="0.2">
      <c r="A304" s="9">
        <v>2</v>
      </c>
      <c r="B304" s="78" t="s">
        <v>42</v>
      </c>
      <c r="C304" s="1030"/>
      <c r="D304" s="1030"/>
      <c r="E304" s="1035"/>
      <c r="F304" s="723"/>
      <c r="G304" s="717"/>
      <c r="H304" s="717"/>
      <c r="I304" s="717"/>
      <c r="J304" s="722"/>
      <c r="K304" s="723"/>
      <c r="L304" s="723"/>
      <c r="M304" s="723"/>
      <c r="N304" s="983"/>
      <c r="O304" s="983"/>
      <c r="P304" s="984"/>
      <c r="S304" s="1" t="s">
        <v>1</v>
      </c>
    </row>
    <row r="305" spans="1:16" ht="20.100000000000001" customHeight="1" x14ac:dyDescent="0.2">
      <c r="A305" s="11"/>
      <c r="B305" s="12" t="s">
        <v>43</v>
      </c>
      <c r="C305" s="1036">
        <v>0</v>
      </c>
      <c r="D305" s="1037"/>
      <c r="E305" s="1037"/>
      <c r="F305" s="746">
        <v>0</v>
      </c>
      <c r="G305" s="746">
        <v>300</v>
      </c>
      <c r="H305" s="746">
        <v>0</v>
      </c>
      <c r="I305" s="741">
        <f>SUM(C305-F305+G305-H305)</f>
        <v>300</v>
      </c>
      <c r="J305" s="722"/>
      <c r="K305" s="723"/>
      <c r="L305" s="723"/>
      <c r="M305" s="723"/>
      <c r="N305" s="983"/>
      <c r="O305" s="983"/>
      <c r="P305" s="984"/>
    </row>
    <row r="306" spans="1:16" ht="20.100000000000001" customHeight="1" x14ac:dyDescent="0.2">
      <c r="A306" s="11"/>
      <c r="B306" s="12" t="s">
        <v>44</v>
      </c>
      <c r="C306" s="974">
        <v>565</v>
      </c>
      <c r="D306" s="975"/>
      <c r="E306" s="975"/>
      <c r="F306" s="743">
        <v>0</v>
      </c>
      <c r="G306" s="743">
        <v>105</v>
      </c>
      <c r="H306" s="743">
        <v>0</v>
      </c>
      <c r="I306" s="741">
        <f>SUM(C306-F306+G306-H306)</f>
        <v>670</v>
      </c>
      <c r="J306" s="722"/>
      <c r="K306" s="723"/>
      <c r="L306" s="723"/>
      <c r="M306" s="723"/>
      <c r="N306" s="983"/>
      <c r="O306" s="983"/>
      <c r="P306" s="984"/>
    </row>
    <row r="307" spans="1:16" ht="20.100000000000001" customHeight="1" x14ac:dyDescent="0.2">
      <c r="A307" s="9"/>
      <c r="B307" s="12" t="s">
        <v>45</v>
      </c>
      <c r="C307" s="974">
        <v>0</v>
      </c>
      <c r="D307" s="975"/>
      <c r="E307" s="975"/>
      <c r="F307" s="743">
        <v>0</v>
      </c>
      <c r="G307" s="743">
        <v>0</v>
      </c>
      <c r="H307" s="743">
        <v>0</v>
      </c>
      <c r="I307" s="741">
        <f>SUM(C307-F307+G307-H307)</f>
        <v>0</v>
      </c>
      <c r="J307" s="722"/>
      <c r="K307" s="723"/>
      <c r="L307" s="723"/>
      <c r="M307" s="723"/>
      <c r="N307" s="983"/>
      <c r="O307" s="983"/>
      <c r="P307" s="984"/>
    </row>
    <row r="308" spans="1:16" ht="20.100000000000001" customHeight="1" x14ac:dyDescent="0.2">
      <c r="A308" s="14"/>
      <c r="B308" s="15" t="s">
        <v>46</v>
      </c>
      <c r="C308" s="985">
        <v>121</v>
      </c>
      <c r="D308" s="986"/>
      <c r="E308" s="986"/>
      <c r="F308" s="742">
        <v>0</v>
      </c>
      <c r="G308" s="742">
        <v>34</v>
      </c>
      <c r="H308" s="742">
        <v>0</v>
      </c>
      <c r="I308" s="741">
        <f>SUM(C308-F308+G308-H308)</f>
        <v>155</v>
      </c>
      <c r="J308" s="37"/>
      <c r="K308" s="16"/>
      <c r="L308" s="16"/>
      <c r="M308" s="16"/>
      <c r="N308" s="987"/>
      <c r="O308" s="987"/>
      <c r="P308" s="988"/>
    </row>
    <row r="309" spans="1:16" ht="20.100000000000001" customHeight="1" thickBot="1" x14ac:dyDescent="0.25">
      <c r="A309" s="17">
        <v>3</v>
      </c>
      <c r="B309" s="18" t="s">
        <v>47</v>
      </c>
      <c r="C309" s="991"/>
      <c r="D309" s="992"/>
      <c r="E309" s="992"/>
      <c r="F309" s="25">
        <v>0</v>
      </c>
      <c r="G309" s="25">
        <v>0</v>
      </c>
      <c r="H309" s="737"/>
      <c r="I309" s="38"/>
      <c r="J309" s="39"/>
      <c r="K309" s="710"/>
      <c r="L309" s="710"/>
      <c r="M309" s="710"/>
      <c r="N309" s="993"/>
      <c r="O309" s="993"/>
      <c r="P309" s="994"/>
    </row>
    <row r="310" spans="1:16" ht="20.100000000000001" customHeight="1" x14ac:dyDescent="0.2">
      <c r="B310" s="712"/>
      <c r="C310" s="995">
        <f>SUM(C305:E308)-C296</f>
        <v>0</v>
      </c>
      <c r="D310" s="996"/>
      <c r="E310" s="996"/>
      <c r="F310" s="24">
        <f>SUM(F305:F308)-F296</f>
        <v>0</v>
      </c>
      <c r="G310" s="24">
        <f>SUM(G305:G308)-G296</f>
        <v>0</v>
      </c>
      <c r="H310" s="24">
        <f>SUM(H305:H308)-H296</f>
        <v>0</v>
      </c>
      <c r="I310" s="24">
        <f>SUM(I305:I308)-I296</f>
        <v>0</v>
      </c>
      <c r="J310" s="8"/>
      <c r="K310" s="8"/>
      <c r="L310" s="8"/>
      <c r="M310" s="8"/>
      <c r="N310" s="997"/>
      <c r="O310" s="997"/>
      <c r="P310" s="997"/>
    </row>
    <row r="311" spans="1:16" ht="20.100000000000001" customHeight="1" x14ac:dyDescent="0.2">
      <c r="A311" s="85" t="s">
        <v>65</v>
      </c>
      <c r="C311" s="951"/>
      <c r="D311" s="951"/>
      <c r="E311" s="951"/>
      <c r="N311" s="951"/>
      <c r="O311" s="951"/>
      <c r="P311" s="951"/>
    </row>
    <row r="312" spans="1:16" ht="26.25" customHeight="1" x14ac:dyDescent="0.2">
      <c r="C312" s="712"/>
      <c r="D312" s="712"/>
      <c r="E312" s="712"/>
      <c r="J312" s="1" t="s">
        <v>1</v>
      </c>
      <c r="N312" s="712"/>
      <c r="O312" s="712"/>
      <c r="P312" s="712"/>
    </row>
    <row r="313" spans="1:16" ht="20.100000000000001" customHeight="1" x14ac:dyDescent="0.2">
      <c r="C313" s="712"/>
      <c r="D313" s="712"/>
      <c r="E313" s="712"/>
      <c r="N313" s="712"/>
      <c r="O313" s="712"/>
      <c r="P313" s="712"/>
    </row>
    <row r="314" spans="1:16" ht="20.100000000000001" customHeight="1" x14ac:dyDescent="0.2">
      <c r="C314" s="712"/>
      <c r="D314" s="712"/>
      <c r="E314" s="712"/>
      <c r="N314" s="712"/>
      <c r="O314" s="712"/>
      <c r="P314" s="712"/>
    </row>
    <row r="315" spans="1:16" ht="20.100000000000001" customHeight="1" x14ac:dyDescent="0.2">
      <c r="C315" s="712"/>
      <c r="D315" s="712"/>
      <c r="E315" s="712"/>
      <c r="N315" s="712"/>
      <c r="O315" s="712"/>
      <c r="P315" s="712"/>
    </row>
    <row r="316" spans="1:16" ht="20.100000000000001" customHeight="1" x14ac:dyDescent="0.2">
      <c r="C316" s="712"/>
      <c r="D316" s="712"/>
      <c r="E316" s="712"/>
      <c r="N316" s="712"/>
      <c r="O316" s="712"/>
      <c r="P316" s="712"/>
    </row>
    <row r="317" spans="1:16" ht="24" customHeight="1" x14ac:dyDescent="0.2">
      <c r="C317" s="712"/>
      <c r="D317" s="712"/>
      <c r="E317" s="712"/>
      <c r="N317" s="712"/>
      <c r="O317" s="712"/>
      <c r="P317" s="712"/>
    </row>
    <row r="318" spans="1:16" ht="12.75" customHeight="1" x14ac:dyDescent="0.2">
      <c r="A318" s="951" t="s">
        <v>0</v>
      </c>
      <c r="B318" s="951"/>
      <c r="F318" s="1" t="s">
        <v>1</v>
      </c>
      <c r="M318" s="952" t="s">
        <v>2</v>
      </c>
      <c r="N318" s="952"/>
      <c r="O318" s="952"/>
      <c r="P318" s="952"/>
    </row>
    <row r="319" spans="1:16" ht="12.75" customHeight="1" x14ac:dyDescent="0.2">
      <c r="A319" s="951" t="s">
        <v>3</v>
      </c>
      <c r="B319" s="951"/>
      <c r="M319" s="952"/>
      <c r="N319" s="952"/>
      <c r="O319" s="952"/>
      <c r="P319" s="952"/>
    </row>
    <row r="320" spans="1:16" x14ac:dyDescent="0.2">
      <c r="A320" s="951" t="s">
        <v>4</v>
      </c>
      <c r="B320" s="951"/>
    </row>
    <row r="321" spans="1:18" ht="20.25" customHeight="1" x14ac:dyDescent="0.3">
      <c r="F321" s="953" t="s">
        <v>5</v>
      </c>
      <c r="G321" s="953"/>
      <c r="H321" s="953"/>
      <c r="I321" s="953"/>
      <c r="J321" s="953"/>
      <c r="K321" s="953"/>
      <c r="L321" s="953"/>
    </row>
    <row r="322" spans="1:18" ht="12.75" customHeight="1" x14ac:dyDescent="0.2">
      <c r="F322" s="954" t="s">
        <v>64</v>
      </c>
      <c r="G322" s="954"/>
      <c r="H322" s="954"/>
      <c r="I322" s="954"/>
      <c r="J322" s="954"/>
      <c r="K322" s="954"/>
      <c r="L322" s="954"/>
    </row>
    <row r="323" spans="1:18" x14ac:dyDescent="0.2">
      <c r="A323" s="1" t="s">
        <v>6</v>
      </c>
      <c r="C323" s="27"/>
      <c r="D323" s="731">
        <v>1</v>
      </c>
      <c r="E323" s="731">
        <v>5</v>
      </c>
      <c r="K323" s="2"/>
      <c r="L323" s="2"/>
      <c r="M323" s="2"/>
      <c r="N323" s="2"/>
      <c r="O323" s="2"/>
      <c r="P323" s="2"/>
    </row>
    <row r="324" spans="1:18" ht="12.75" customHeight="1" x14ac:dyDescent="0.2">
      <c r="A324" s="1" t="s">
        <v>7</v>
      </c>
      <c r="C324" s="28"/>
      <c r="D324" s="4">
        <v>0</v>
      </c>
      <c r="E324" s="4">
        <v>8</v>
      </c>
      <c r="I324" s="969">
        <v>10</v>
      </c>
      <c r="K324" s="2"/>
      <c r="L324" s="23" t="s">
        <v>48</v>
      </c>
      <c r="M324" s="970" t="str">
        <f>+M288</f>
        <v>September</v>
      </c>
      <c r="N324" s="971"/>
      <c r="O324" s="731">
        <f>+O288</f>
        <v>0</v>
      </c>
      <c r="P324" s="731">
        <f>+P288</f>
        <v>9</v>
      </c>
    </row>
    <row r="325" spans="1:18" s="3" customFormat="1" ht="12.75" customHeight="1" x14ac:dyDescent="0.2">
      <c r="A325" s="3" t="s">
        <v>53</v>
      </c>
      <c r="C325" s="40">
        <v>0</v>
      </c>
      <c r="D325" s="40">
        <v>4</v>
      </c>
      <c r="E325" s="40">
        <v>1</v>
      </c>
      <c r="I325" s="969"/>
      <c r="J325" s="67"/>
      <c r="K325" s="68"/>
      <c r="L325" s="69" t="s">
        <v>11</v>
      </c>
      <c r="M325" s="972" t="str">
        <f>+M289</f>
        <v>: 2023</v>
      </c>
      <c r="N325" s="973"/>
      <c r="O325" s="40">
        <f>+O289</f>
        <v>2</v>
      </c>
      <c r="P325" s="40">
        <f>+P289</f>
        <v>3</v>
      </c>
    </row>
    <row r="326" spans="1:18" ht="13.5" thickBot="1" x14ac:dyDescent="0.25">
      <c r="C326" s="29"/>
      <c r="D326" s="29"/>
      <c r="K326" s="2"/>
      <c r="L326" s="2"/>
      <c r="N326" s="2"/>
      <c r="O326" s="29"/>
      <c r="P326" s="29"/>
    </row>
    <row r="327" spans="1:18" ht="12.75" customHeight="1" x14ac:dyDescent="0.2">
      <c r="A327" s="938" t="s">
        <v>12</v>
      </c>
      <c r="B327" s="940" t="s">
        <v>13</v>
      </c>
      <c r="C327" s="942" t="s">
        <v>14</v>
      </c>
      <c r="D327" s="943"/>
      <c r="E327" s="943"/>
      <c r="F327" s="943"/>
      <c r="G327" s="943"/>
      <c r="H327" s="943"/>
      <c r="I327" s="944"/>
      <c r="J327" s="945" t="s">
        <v>15</v>
      </c>
      <c r="K327" s="943"/>
      <c r="L327" s="943"/>
      <c r="M327" s="943"/>
      <c r="N327" s="943"/>
      <c r="O327" s="943"/>
      <c r="P327" s="944"/>
    </row>
    <row r="328" spans="1:18" ht="12.75" customHeight="1" x14ac:dyDescent="0.2">
      <c r="A328" s="939"/>
      <c r="B328" s="941"/>
      <c r="C328" s="946" t="s">
        <v>16</v>
      </c>
      <c r="D328" s="947"/>
      <c r="E328" s="947"/>
      <c r="F328" s="4"/>
      <c r="G328" s="4"/>
      <c r="H328" s="4"/>
      <c r="I328" s="734" t="s">
        <v>16</v>
      </c>
      <c r="J328" s="32" t="s">
        <v>16</v>
      </c>
      <c r="K328" s="4"/>
      <c r="L328" s="4"/>
      <c r="M328" s="4"/>
      <c r="N328" s="947" t="s">
        <v>16</v>
      </c>
      <c r="O328" s="947"/>
      <c r="P328" s="948"/>
      <c r="R328" s="543"/>
    </row>
    <row r="329" spans="1:18" ht="21" customHeight="1" x14ac:dyDescent="0.2">
      <c r="A329" s="939"/>
      <c r="B329" s="941"/>
      <c r="C329" s="949" t="s">
        <v>8</v>
      </c>
      <c r="D329" s="950"/>
      <c r="E329" s="950"/>
      <c r="F329" s="735" t="s">
        <v>17</v>
      </c>
      <c r="G329" s="735" t="s">
        <v>18</v>
      </c>
      <c r="H329" s="735" t="s">
        <v>19</v>
      </c>
      <c r="I329" s="728" t="s">
        <v>20</v>
      </c>
      <c r="J329" s="33" t="s">
        <v>8</v>
      </c>
      <c r="K329" s="735" t="s">
        <v>17</v>
      </c>
      <c r="L329" s="735" t="s">
        <v>18</v>
      </c>
      <c r="M329" s="735" t="s">
        <v>19</v>
      </c>
      <c r="N329" s="955" t="s">
        <v>20</v>
      </c>
      <c r="O329" s="955"/>
      <c r="P329" s="956"/>
    </row>
    <row r="330" spans="1:18" ht="18" customHeight="1" x14ac:dyDescent="0.2">
      <c r="A330" s="939"/>
      <c r="B330" s="941"/>
      <c r="C330" s="957" t="s">
        <v>21</v>
      </c>
      <c r="D330" s="958"/>
      <c r="E330" s="958"/>
      <c r="F330" s="729"/>
      <c r="G330" s="729"/>
      <c r="H330" s="729"/>
      <c r="I330" s="730" t="s">
        <v>22</v>
      </c>
      <c r="J330" s="34" t="s">
        <v>21</v>
      </c>
      <c r="K330" s="729"/>
      <c r="L330" s="729"/>
      <c r="M330" s="729"/>
      <c r="N330" s="958" t="s">
        <v>23</v>
      </c>
      <c r="O330" s="958"/>
      <c r="P330" s="959"/>
    </row>
    <row r="331" spans="1:18" ht="12.75" customHeight="1" x14ac:dyDescent="0.2">
      <c r="A331" s="44" t="s">
        <v>24</v>
      </c>
      <c r="B331" s="45" t="s">
        <v>25</v>
      </c>
      <c r="C331" s="960" t="s">
        <v>26</v>
      </c>
      <c r="D331" s="961"/>
      <c r="E331" s="961"/>
      <c r="F331" s="732" t="s">
        <v>27</v>
      </c>
      <c r="G331" s="732" t="s">
        <v>28</v>
      </c>
      <c r="H331" s="732" t="s">
        <v>29</v>
      </c>
      <c r="I331" s="46" t="s">
        <v>30</v>
      </c>
      <c r="J331" s="47" t="s">
        <v>31</v>
      </c>
      <c r="K331" s="732" t="s">
        <v>32</v>
      </c>
      <c r="L331" s="732" t="s">
        <v>33</v>
      </c>
      <c r="M331" s="732" t="s">
        <v>34</v>
      </c>
      <c r="N331" s="962" t="s">
        <v>35</v>
      </c>
      <c r="O331" s="961"/>
      <c r="P331" s="963"/>
    </row>
    <row r="332" spans="1:18" ht="12.75" customHeight="1" x14ac:dyDescent="0.2">
      <c r="A332" s="5"/>
      <c r="B332" s="6" t="s">
        <v>36</v>
      </c>
      <c r="C332" s="964">
        <f>SUM(C334,C337)</f>
        <v>95</v>
      </c>
      <c r="D332" s="965"/>
      <c r="E332" s="965"/>
      <c r="F332" s="733">
        <f t="shared" ref="F332:N332" si="18">SUM(F334,F337)</f>
        <v>0</v>
      </c>
      <c r="G332" s="733">
        <f t="shared" si="18"/>
        <v>0</v>
      </c>
      <c r="H332" s="733">
        <f t="shared" si="18"/>
        <v>0</v>
      </c>
      <c r="I332" s="41">
        <f t="shared" si="18"/>
        <v>95</v>
      </c>
      <c r="J332" s="41">
        <f t="shared" si="18"/>
        <v>100</v>
      </c>
      <c r="K332" s="7">
        <f t="shared" si="18"/>
        <v>0</v>
      </c>
      <c r="L332" s="41">
        <f t="shared" si="18"/>
        <v>75</v>
      </c>
      <c r="M332" s="7">
        <f t="shared" si="18"/>
        <v>0</v>
      </c>
      <c r="N332" s="1000">
        <f t="shared" si="18"/>
        <v>175</v>
      </c>
      <c r="O332" s="967"/>
      <c r="P332" s="968"/>
    </row>
    <row r="333" spans="1:18" ht="12.75" customHeight="1" x14ac:dyDescent="0.2">
      <c r="A333" s="9">
        <v>1</v>
      </c>
      <c r="B333" s="10" t="s">
        <v>37</v>
      </c>
      <c r="C333" s="989"/>
      <c r="D333" s="990"/>
      <c r="E333" s="990"/>
      <c r="F333" s="723"/>
      <c r="G333" s="723"/>
      <c r="H333" s="723"/>
      <c r="I333" s="35"/>
      <c r="J333" s="723"/>
      <c r="K333" s="723"/>
      <c r="L333" s="723"/>
      <c r="M333" s="723"/>
      <c r="N333" s="981"/>
      <c r="O333" s="981"/>
      <c r="P333" s="982"/>
    </row>
    <row r="334" spans="1:18" ht="14.25" x14ac:dyDescent="0.2">
      <c r="A334" s="11"/>
      <c r="B334" s="10" t="s">
        <v>38</v>
      </c>
      <c r="C334" s="978">
        <f>SUM(C335:E336)</f>
        <v>0</v>
      </c>
      <c r="D334" s="979"/>
      <c r="E334" s="979"/>
      <c r="F334" s="740">
        <f>SUM(F335:F336)</f>
        <v>0</v>
      </c>
      <c r="G334" s="740">
        <f>SUM(G335:G336)</f>
        <v>0</v>
      </c>
      <c r="H334" s="740">
        <f>SUM(H335:H336)</f>
        <v>0</v>
      </c>
      <c r="I334" s="720">
        <f t="shared" ref="I334:I339" si="19">SUM(C334-F334+G334-H334)</f>
        <v>0</v>
      </c>
      <c r="J334" s="744">
        <f>SUM(J335:J336)</f>
        <v>0</v>
      </c>
      <c r="K334" s="740">
        <f>SUM(K335:K336)</f>
        <v>0</v>
      </c>
      <c r="L334" s="744">
        <f>SUM(L335:L336)</f>
        <v>0</v>
      </c>
      <c r="M334" s="740">
        <f>SUM(M335:M336)</f>
        <v>0</v>
      </c>
      <c r="N334" s="976">
        <f>SUM(N335:P336)</f>
        <v>0</v>
      </c>
      <c r="O334" s="976"/>
      <c r="P334" s="977"/>
    </row>
    <row r="335" spans="1:18" ht="30" customHeight="1" x14ac:dyDescent="0.2">
      <c r="A335" s="11"/>
      <c r="B335" s="12" t="s">
        <v>39</v>
      </c>
      <c r="C335" s="974">
        <v>0</v>
      </c>
      <c r="D335" s="975"/>
      <c r="E335" s="975"/>
      <c r="F335" s="738">
        <v>0</v>
      </c>
      <c r="G335" s="738">
        <v>0</v>
      </c>
      <c r="H335" s="738">
        <v>0</v>
      </c>
      <c r="I335" s="716">
        <f t="shared" si="19"/>
        <v>0</v>
      </c>
      <c r="J335" s="79">
        <v>0</v>
      </c>
      <c r="K335" s="79">
        <v>0</v>
      </c>
      <c r="L335" s="79">
        <v>0</v>
      </c>
      <c r="M335" s="79">
        <v>0</v>
      </c>
      <c r="N335" s="976">
        <f>SUM(J335-K335+L335-M335)</f>
        <v>0</v>
      </c>
      <c r="O335" s="976"/>
      <c r="P335" s="977"/>
    </row>
    <row r="336" spans="1:18" ht="25.5" customHeight="1" x14ac:dyDescent="0.2">
      <c r="A336" s="11"/>
      <c r="B336" s="12" t="s">
        <v>40</v>
      </c>
      <c r="C336" s="974">
        <v>0</v>
      </c>
      <c r="D336" s="975"/>
      <c r="E336" s="975"/>
      <c r="F336" s="738">
        <v>0</v>
      </c>
      <c r="G336" s="738">
        <v>0</v>
      </c>
      <c r="H336" s="738">
        <v>0</v>
      </c>
      <c r="I336" s="716">
        <f t="shared" si="19"/>
        <v>0</v>
      </c>
      <c r="J336" s="79">
        <v>0</v>
      </c>
      <c r="K336" s="79">
        <v>0</v>
      </c>
      <c r="L336" s="79">
        <v>0</v>
      </c>
      <c r="M336" s="79">
        <v>0</v>
      </c>
      <c r="N336" s="976">
        <f>SUM(J336-K336+L336-M336)</f>
        <v>0</v>
      </c>
      <c r="O336" s="976"/>
      <c r="P336" s="977"/>
    </row>
    <row r="337" spans="1:18" ht="20.100000000000001" customHeight="1" x14ac:dyDescent="0.2">
      <c r="A337" s="11"/>
      <c r="B337" s="10" t="s">
        <v>41</v>
      </c>
      <c r="C337" s="978">
        <f>SUM(C338:E339)</f>
        <v>95</v>
      </c>
      <c r="D337" s="979"/>
      <c r="E337" s="979"/>
      <c r="F337" s="740">
        <f>SUM(F338:F339)</f>
        <v>0</v>
      </c>
      <c r="G337" s="740">
        <f>SUM(G338:G339)</f>
        <v>0</v>
      </c>
      <c r="H337" s="740">
        <f>SUM(H338:H339)</f>
        <v>0</v>
      </c>
      <c r="I337" s="741">
        <f t="shared" si="19"/>
        <v>95</v>
      </c>
      <c r="J337" s="48">
        <f>SUM(J338:J339)</f>
        <v>100</v>
      </c>
      <c r="K337" s="13">
        <f>SUM(K338:K339)</f>
        <v>0</v>
      </c>
      <c r="L337" s="48">
        <f>SUM(L338:L339)</f>
        <v>75</v>
      </c>
      <c r="M337" s="13">
        <f>SUM(M338:M339)</f>
        <v>0</v>
      </c>
      <c r="N337" s="976">
        <f>SUM(N338:P339)</f>
        <v>175</v>
      </c>
      <c r="O337" s="976"/>
      <c r="P337" s="977"/>
    </row>
    <row r="338" spans="1:18" ht="24" customHeight="1" x14ac:dyDescent="0.2">
      <c r="A338" s="11"/>
      <c r="B338" s="12" t="s">
        <v>39</v>
      </c>
      <c r="C338" s="974">
        <v>95</v>
      </c>
      <c r="D338" s="975"/>
      <c r="E338" s="975"/>
      <c r="F338" s="743">
        <v>0</v>
      </c>
      <c r="G338" s="743">
        <v>0</v>
      </c>
      <c r="H338" s="743">
        <v>0</v>
      </c>
      <c r="I338" s="42">
        <f t="shared" si="19"/>
        <v>95</v>
      </c>
      <c r="J338" s="49">
        <v>100</v>
      </c>
      <c r="K338" s="738">
        <v>0</v>
      </c>
      <c r="L338" s="743">
        <v>75</v>
      </c>
      <c r="M338" s="738">
        <v>0</v>
      </c>
      <c r="N338" s="976">
        <f>SUM(J338-K338+L338-M338)</f>
        <v>175</v>
      </c>
      <c r="O338" s="976"/>
      <c r="P338" s="977"/>
      <c r="R338" s="1" t="s">
        <v>1</v>
      </c>
    </row>
    <row r="339" spans="1:18" ht="15" x14ac:dyDescent="0.2">
      <c r="A339" s="11"/>
      <c r="B339" s="12" t="s">
        <v>40</v>
      </c>
      <c r="C339" s="974">
        <v>0</v>
      </c>
      <c r="D339" s="975"/>
      <c r="E339" s="975"/>
      <c r="F339" s="743">
        <v>0</v>
      </c>
      <c r="G339" s="743">
        <v>0</v>
      </c>
      <c r="H339" s="743">
        <v>0</v>
      </c>
      <c r="I339" s="42">
        <f t="shared" si="19"/>
        <v>0</v>
      </c>
      <c r="J339" s="49">
        <v>0</v>
      </c>
      <c r="K339" s="738">
        <v>0</v>
      </c>
      <c r="L339" s="743">
        <v>0</v>
      </c>
      <c r="M339" s="738">
        <v>0</v>
      </c>
      <c r="N339" s="976">
        <f>SUM(J339-K339+L339-M339)</f>
        <v>0</v>
      </c>
      <c r="O339" s="976"/>
      <c r="P339" s="977"/>
    </row>
    <row r="340" spans="1:18" x14ac:dyDescent="0.2">
      <c r="A340" s="9">
        <v>2</v>
      </c>
      <c r="B340" s="10" t="s">
        <v>42</v>
      </c>
      <c r="C340" s="989"/>
      <c r="D340" s="990"/>
      <c r="E340" s="990"/>
      <c r="F340" s="723"/>
      <c r="G340" s="723"/>
      <c r="H340" s="723"/>
      <c r="I340" s="714"/>
      <c r="J340" s="723"/>
      <c r="K340" s="723"/>
      <c r="L340" s="723"/>
      <c r="M340" s="723"/>
      <c r="N340" s="983"/>
      <c r="O340" s="983"/>
      <c r="P340" s="984"/>
    </row>
    <row r="341" spans="1:18" ht="14.25" x14ac:dyDescent="0.2">
      <c r="A341" s="11"/>
      <c r="B341" s="12" t="s">
        <v>43</v>
      </c>
      <c r="C341" s="974">
        <v>0</v>
      </c>
      <c r="D341" s="975"/>
      <c r="E341" s="975"/>
      <c r="F341" s="738">
        <v>0</v>
      </c>
      <c r="G341" s="738">
        <v>0</v>
      </c>
      <c r="H341" s="738">
        <v>0</v>
      </c>
      <c r="I341" s="720">
        <f>SUM(C341-F341+G341-H341)</f>
        <v>0</v>
      </c>
      <c r="J341" s="723"/>
      <c r="K341" s="723"/>
      <c r="L341" s="723"/>
      <c r="M341" s="723"/>
      <c r="N341" s="983"/>
      <c r="O341" s="983"/>
      <c r="P341" s="984"/>
    </row>
    <row r="342" spans="1:18" ht="12.75" customHeight="1" x14ac:dyDescent="0.2">
      <c r="A342" s="11"/>
      <c r="B342" s="12" t="s">
        <v>44</v>
      </c>
      <c r="C342" s="974">
        <v>95</v>
      </c>
      <c r="D342" s="975"/>
      <c r="E342" s="975"/>
      <c r="F342" s="738">
        <v>0</v>
      </c>
      <c r="G342" s="738">
        <v>0</v>
      </c>
      <c r="H342" s="738">
        <v>0</v>
      </c>
      <c r="I342" s="741">
        <f>SUM(C342-F342+G342-H342)</f>
        <v>95</v>
      </c>
      <c r="J342" s="723"/>
      <c r="K342" s="723"/>
      <c r="L342" s="723"/>
      <c r="M342" s="723"/>
      <c r="N342" s="983"/>
      <c r="O342" s="983"/>
      <c r="P342" s="984"/>
    </row>
    <row r="343" spans="1:18" ht="12.75" customHeight="1" x14ac:dyDescent="0.2">
      <c r="A343" s="9"/>
      <c r="B343" s="12" t="s">
        <v>45</v>
      </c>
      <c r="C343" s="974">
        <v>0</v>
      </c>
      <c r="D343" s="975"/>
      <c r="E343" s="975"/>
      <c r="F343" s="738">
        <v>0</v>
      </c>
      <c r="G343" s="738">
        <v>0</v>
      </c>
      <c r="H343" s="738">
        <v>0</v>
      </c>
      <c r="I343" s="720">
        <f>SUM(C343-F343+G343-H343)</f>
        <v>0</v>
      </c>
      <c r="J343" s="723"/>
      <c r="K343" s="723"/>
      <c r="L343" s="723"/>
      <c r="M343" s="723"/>
      <c r="N343" s="983"/>
      <c r="O343" s="983"/>
      <c r="P343" s="984"/>
    </row>
    <row r="344" spans="1:18" ht="14.25" x14ac:dyDescent="0.2">
      <c r="A344" s="14"/>
      <c r="B344" s="15" t="s">
        <v>46</v>
      </c>
      <c r="C344" s="985">
        <v>0</v>
      </c>
      <c r="D344" s="986"/>
      <c r="E344" s="986"/>
      <c r="F344" s="739">
        <v>0</v>
      </c>
      <c r="G344" s="739">
        <v>0</v>
      </c>
      <c r="H344" s="739">
        <v>0</v>
      </c>
      <c r="I344" s="720">
        <f>SUM(C344-F344+G344-H344)</f>
        <v>0</v>
      </c>
      <c r="J344" s="16"/>
      <c r="K344" s="16"/>
      <c r="L344" s="16"/>
      <c r="M344" s="16"/>
      <c r="N344" s="987"/>
      <c r="O344" s="987"/>
      <c r="P344" s="988"/>
    </row>
    <row r="345" spans="1:18" ht="15" thickBot="1" x14ac:dyDescent="0.25">
      <c r="A345" s="17">
        <v>3</v>
      </c>
      <c r="B345" s="18" t="s">
        <v>47</v>
      </c>
      <c r="C345" s="991">
        <v>0</v>
      </c>
      <c r="D345" s="992"/>
      <c r="E345" s="992"/>
      <c r="F345" s="25">
        <v>0</v>
      </c>
      <c r="G345" s="25">
        <v>0</v>
      </c>
      <c r="H345" s="737"/>
      <c r="I345" s="38"/>
      <c r="J345" s="710"/>
      <c r="K345" s="710"/>
      <c r="L345" s="710"/>
      <c r="M345" s="710"/>
      <c r="N345" s="993"/>
      <c r="O345" s="993"/>
      <c r="P345" s="994"/>
    </row>
    <row r="346" spans="1:18" x14ac:dyDescent="0.2">
      <c r="B346" s="712"/>
      <c r="C346" s="995">
        <f>SUM(C341:E344)-C332</f>
        <v>0</v>
      </c>
      <c r="D346" s="996"/>
      <c r="E346" s="996"/>
      <c r="F346" s="24">
        <f>SUM(F341:F344)-F332</f>
        <v>0</v>
      </c>
      <c r="G346" s="24">
        <f>SUM(G341:G344)-G332</f>
        <v>0</v>
      </c>
      <c r="H346" s="24">
        <f>SUM(H341:H344)-H332</f>
        <v>0</v>
      </c>
      <c r="I346" s="24">
        <f>SUM(I341:I344)-I332</f>
        <v>0</v>
      </c>
      <c r="J346" s="8"/>
      <c r="K346" s="8"/>
      <c r="L346" s="8"/>
      <c r="M346" s="8"/>
      <c r="N346" s="997"/>
      <c r="O346" s="997"/>
      <c r="P346" s="997"/>
    </row>
    <row r="347" spans="1:18" x14ac:dyDescent="0.2">
      <c r="A347" s="85" t="s">
        <v>65</v>
      </c>
      <c r="B347" s="712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711"/>
      <c r="O347" s="711"/>
      <c r="P347" s="711"/>
    </row>
    <row r="348" spans="1:18" x14ac:dyDescent="0.2">
      <c r="B348" s="712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711"/>
      <c r="O348" s="711"/>
      <c r="P348" s="711"/>
    </row>
    <row r="349" spans="1:18" x14ac:dyDescent="0.2">
      <c r="B349" s="712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711"/>
      <c r="O349" s="711"/>
      <c r="P349" s="711"/>
    </row>
    <row r="350" spans="1:18" x14ac:dyDescent="0.2">
      <c r="C350" s="951"/>
      <c r="D350" s="951"/>
      <c r="E350" s="951"/>
      <c r="K350" s="1" t="s">
        <v>54</v>
      </c>
      <c r="N350" s="951"/>
      <c r="O350" s="951"/>
      <c r="P350" s="951"/>
    </row>
    <row r="351" spans="1:18" ht="12.75" customHeight="1" x14ac:dyDescent="0.2">
      <c r="C351" s="712"/>
      <c r="D351" s="712"/>
      <c r="E351" s="712"/>
      <c r="N351" s="712"/>
      <c r="O351" s="712"/>
      <c r="P351" s="712"/>
    </row>
    <row r="352" spans="1:18" ht="12.75" customHeight="1" x14ac:dyDescent="0.2">
      <c r="C352" s="712"/>
      <c r="D352" s="712"/>
      <c r="E352" s="712"/>
      <c r="N352" s="712"/>
      <c r="O352" s="712"/>
      <c r="P352" s="712"/>
    </row>
    <row r="353" spans="1:18" ht="12.75" customHeight="1" x14ac:dyDescent="0.2">
      <c r="C353" s="712"/>
      <c r="D353" s="712"/>
      <c r="E353" s="712"/>
      <c r="N353" s="712"/>
      <c r="O353" s="712"/>
      <c r="P353" s="712"/>
    </row>
    <row r="354" spans="1:18" ht="12.75" customHeight="1" x14ac:dyDescent="0.2">
      <c r="A354" s="951" t="s">
        <v>0</v>
      </c>
      <c r="B354" s="951"/>
      <c r="F354" s="1" t="s">
        <v>1</v>
      </c>
      <c r="M354" s="952" t="s">
        <v>2</v>
      </c>
      <c r="N354" s="952"/>
      <c r="O354" s="952"/>
      <c r="P354" s="952"/>
    </row>
    <row r="355" spans="1:18" ht="12.75" customHeight="1" x14ac:dyDescent="0.2">
      <c r="A355" s="951" t="s">
        <v>3</v>
      </c>
      <c r="B355" s="951"/>
      <c r="M355" s="952"/>
      <c r="N355" s="952"/>
      <c r="O355" s="952"/>
      <c r="P355" s="952"/>
    </row>
    <row r="356" spans="1:18" x14ac:dyDescent="0.2">
      <c r="A356" s="951" t="s">
        <v>4</v>
      </c>
      <c r="B356" s="951"/>
    </row>
    <row r="357" spans="1:18" ht="20.25" x14ac:dyDescent="0.3">
      <c r="F357" s="953" t="s">
        <v>5</v>
      </c>
      <c r="G357" s="953"/>
      <c r="H357" s="953"/>
      <c r="I357" s="953"/>
      <c r="J357" s="953"/>
      <c r="K357" s="953"/>
      <c r="L357" s="953"/>
    </row>
    <row r="358" spans="1:18" x14ac:dyDescent="0.2">
      <c r="F358" s="954" t="s">
        <v>64</v>
      </c>
      <c r="G358" s="954"/>
      <c r="H358" s="954"/>
      <c r="I358" s="954"/>
      <c r="J358" s="954"/>
      <c r="K358" s="954"/>
      <c r="L358" s="954"/>
    </row>
    <row r="359" spans="1:18" ht="12.75" customHeight="1" x14ac:dyDescent="0.2">
      <c r="A359" s="1" t="s">
        <v>6</v>
      </c>
      <c r="C359" s="27"/>
      <c r="D359" s="731">
        <v>1</v>
      </c>
      <c r="E359" s="731">
        <v>5</v>
      </c>
      <c r="K359" s="2"/>
      <c r="L359" s="2"/>
      <c r="M359" s="2"/>
      <c r="N359" s="2"/>
      <c r="O359" s="2"/>
      <c r="P359" s="2"/>
    </row>
    <row r="360" spans="1:18" ht="12.75" customHeight="1" x14ac:dyDescent="0.2">
      <c r="A360" s="1" t="s">
        <v>7</v>
      </c>
      <c r="C360" s="28"/>
      <c r="D360" s="4">
        <v>0</v>
      </c>
      <c r="E360" s="4">
        <v>8</v>
      </c>
      <c r="I360" s="969">
        <v>11</v>
      </c>
      <c r="K360" s="2"/>
      <c r="L360" s="23" t="s">
        <v>48</v>
      </c>
      <c r="M360" s="970" t="str">
        <f>+M324</f>
        <v>September</v>
      </c>
      <c r="N360" s="971"/>
      <c r="O360" s="731">
        <f>+O324</f>
        <v>0</v>
      </c>
      <c r="P360" s="731">
        <f>+P324</f>
        <v>9</v>
      </c>
    </row>
    <row r="361" spans="1:18" s="3" customFormat="1" ht="15" customHeight="1" x14ac:dyDescent="0.2">
      <c r="A361" s="3" t="s">
        <v>59</v>
      </c>
      <c r="C361" s="40">
        <v>0</v>
      </c>
      <c r="D361" s="40">
        <v>4</v>
      </c>
      <c r="E361" s="40">
        <v>2</v>
      </c>
      <c r="I361" s="969"/>
      <c r="J361" s="67"/>
      <c r="K361" s="68"/>
      <c r="L361" s="69" t="s">
        <v>11</v>
      </c>
      <c r="M361" s="972" t="str">
        <f>+M325</f>
        <v>: 2023</v>
      </c>
      <c r="N361" s="973"/>
      <c r="O361" s="40">
        <f>+O325</f>
        <v>2</v>
      </c>
      <c r="P361" s="40">
        <f>+P325</f>
        <v>3</v>
      </c>
    </row>
    <row r="362" spans="1:18" ht="13.5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8" ht="12.75" customHeight="1" x14ac:dyDescent="0.2">
      <c r="A363" s="938" t="s">
        <v>12</v>
      </c>
      <c r="B363" s="940" t="s">
        <v>13</v>
      </c>
      <c r="C363" s="942" t="s">
        <v>14</v>
      </c>
      <c r="D363" s="943"/>
      <c r="E363" s="943"/>
      <c r="F363" s="943"/>
      <c r="G363" s="943"/>
      <c r="H363" s="943"/>
      <c r="I363" s="944"/>
      <c r="J363" s="945" t="s">
        <v>15</v>
      </c>
      <c r="K363" s="943"/>
      <c r="L363" s="943"/>
      <c r="M363" s="943"/>
      <c r="N363" s="943"/>
      <c r="O363" s="943"/>
      <c r="P363" s="944"/>
    </row>
    <row r="364" spans="1:18" ht="12.75" customHeight="1" x14ac:dyDescent="0.2">
      <c r="A364" s="939"/>
      <c r="B364" s="941"/>
      <c r="C364" s="946" t="s">
        <v>16</v>
      </c>
      <c r="D364" s="947"/>
      <c r="E364" s="947"/>
      <c r="F364" s="4"/>
      <c r="G364" s="4"/>
      <c r="H364" s="4"/>
      <c r="I364" s="734" t="s">
        <v>16</v>
      </c>
      <c r="J364" s="32" t="s">
        <v>16</v>
      </c>
      <c r="K364" s="4"/>
      <c r="L364" s="4"/>
      <c r="M364" s="4"/>
      <c r="N364" s="947" t="s">
        <v>16</v>
      </c>
      <c r="O364" s="947"/>
      <c r="P364" s="948"/>
    </row>
    <row r="365" spans="1:18" ht="12.75" customHeight="1" x14ac:dyDescent="0.2">
      <c r="A365" s="939"/>
      <c r="B365" s="941"/>
      <c r="C365" s="949" t="s">
        <v>8</v>
      </c>
      <c r="D365" s="950"/>
      <c r="E365" s="950"/>
      <c r="F365" s="735" t="s">
        <v>17</v>
      </c>
      <c r="G365" s="735" t="s">
        <v>18</v>
      </c>
      <c r="H365" s="735" t="s">
        <v>19</v>
      </c>
      <c r="I365" s="728" t="s">
        <v>20</v>
      </c>
      <c r="J365" s="33" t="s">
        <v>8</v>
      </c>
      <c r="K365" s="735" t="s">
        <v>17</v>
      </c>
      <c r="L365" s="735" t="s">
        <v>18</v>
      </c>
      <c r="M365" s="735" t="s">
        <v>19</v>
      </c>
      <c r="N365" s="955" t="s">
        <v>20</v>
      </c>
      <c r="O365" s="955"/>
      <c r="P365" s="956"/>
    </row>
    <row r="366" spans="1:18" ht="12.75" customHeight="1" x14ac:dyDescent="0.2">
      <c r="A366" s="939"/>
      <c r="B366" s="941"/>
      <c r="C366" s="957" t="s">
        <v>21</v>
      </c>
      <c r="D366" s="958"/>
      <c r="E366" s="958"/>
      <c r="F366" s="729"/>
      <c r="G366" s="729"/>
      <c r="H366" s="729"/>
      <c r="I366" s="730" t="s">
        <v>22</v>
      </c>
      <c r="J366" s="34" t="s">
        <v>21</v>
      </c>
      <c r="K366" s="729"/>
      <c r="L366" s="729"/>
      <c r="M366" s="729"/>
      <c r="N366" s="958" t="s">
        <v>23</v>
      </c>
      <c r="O366" s="958"/>
      <c r="P366" s="959"/>
    </row>
    <row r="367" spans="1:18" ht="13.5" customHeight="1" x14ac:dyDescent="0.2">
      <c r="A367" s="44" t="s">
        <v>24</v>
      </c>
      <c r="B367" s="45" t="s">
        <v>25</v>
      </c>
      <c r="C367" s="960" t="s">
        <v>26</v>
      </c>
      <c r="D367" s="961"/>
      <c r="E367" s="961"/>
      <c r="F367" s="732" t="s">
        <v>27</v>
      </c>
      <c r="G367" s="732" t="s">
        <v>28</v>
      </c>
      <c r="H367" s="732" t="s">
        <v>29</v>
      </c>
      <c r="I367" s="46" t="s">
        <v>30</v>
      </c>
      <c r="J367" s="47" t="s">
        <v>31</v>
      </c>
      <c r="K367" s="732" t="s">
        <v>32</v>
      </c>
      <c r="L367" s="732" t="s">
        <v>33</v>
      </c>
      <c r="M367" s="732" t="s">
        <v>34</v>
      </c>
      <c r="N367" s="962" t="s">
        <v>35</v>
      </c>
      <c r="O367" s="961"/>
      <c r="P367" s="963"/>
      <c r="R367" s="543"/>
    </row>
    <row r="368" spans="1:18" ht="25.5" customHeight="1" x14ac:dyDescent="0.2">
      <c r="A368" s="5"/>
      <c r="B368" s="6" t="s">
        <v>36</v>
      </c>
      <c r="C368" s="998">
        <f>SUM(C370,C373)</f>
        <v>162</v>
      </c>
      <c r="D368" s="999"/>
      <c r="E368" s="999"/>
      <c r="F368" s="733">
        <f t="shared" ref="F368:N368" si="20">SUM(F370,F373)</f>
        <v>0</v>
      </c>
      <c r="G368" s="733">
        <f t="shared" si="20"/>
        <v>0</v>
      </c>
      <c r="H368" s="733">
        <f t="shared" si="20"/>
        <v>0</v>
      </c>
      <c r="I368" s="7">
        <f t="shared" si="20"/>
        <v>162</v>
      </c>
      <c r="J368" s="7">
        <f t="shared" si="20"/>
        <v>0</v>
      </c>
      <c r="K368" s="41">
        <f t="shared" si="20"/>
        <v>0</v>
      </c>
      <c r="L368" s="7">
        <f t="shared" si="20"/>
        <v>200</v>
      </c>
      <c r="M368" s="7">
        <f t="shared" si="20"/>
        <v>0</v>
      </c>
      <c r="N368" s="1000">
        <f t="shared" si="20"/>
        <v>200</v>
      </c>
      <c r="O368" s="967"/>
      <c r="P368" s="968"/>
    </row>
    <row r="369" spans="1:16" ht="20.100000000000001" customHeight="1" x14ac:dyDescent="0.2">
      <c r="A369" s="9">
        <v>1</v>
      </c>
      <c r="B369" s="10" t="s">
        <v>37</v>
      </c>
      <c r="C369" s="980"/>
      <c r="D369" s="981"/>
      <c r="E369" s="981"/>
      <c r="F369" s="723"/>
      <c r="G369" s="723"/>
      <c r="H369" s="723"/>
      <c r="I369" s="35"/>
      <c r="J369" s="722"/>
      <c r="K369" s="722"/>
      <c r="L369" s="723"/>
      <c r="M369" s="723"/>
      <c r="N369" s="981"/>
      <c r="O369" s="981"/>
      <c r="P369" s="982"/>
    </row>
    <row r="370" spans="1:16" ht="20.100000000000001" customHeight="1" x14ac:dyDescent="0.2">
      <c r="A370" s="11"/>
      <c r="B370" s="10" t="s">
        <v>38</v>
      </c>
      <c r="C370" s="1001">
        <f>SUM(C371:E372)</f>
        <v>0</v>
      </c>
      <c r="D370" s="1002"/>
      <c r="E370" s="1002"/>
      <c r="F370" s="740">
        <f>SUM(F371:F372)</f>
        <v>0</v>
      </c>
      <c r="G370" s="740">
        <f>SUM(G371:G372)</f>
        <v>0</v>
      </c>
      <c r="H370" s="740">
        <f>SUM(H371:H372)</f>
        <v>0</v>
      </c>
      <c r="I370" s="720">
        <f t="shared" ref="I370:I375" si="21">SUM(C370-F370+G370-H370)</f>
        <v>0</v>
      </c>
      <c r="J370" s="740">
        <f>SUM(J371:J372)</f>
        <v>0</v>
      </c>
      <c r="K370" s="744">
        <f>SUM(K371:K372)</f>
        <v>0</v>
      </c>
      <c r="L370" s="740">
        <f>SUM(L371:L372)</f>
        <v>0</v>
      </c>
      <c r="M370" s="740">
        <f>SUM(M371:M372)</f>
        <v>0</v>
      </c>
      <c r="N370" s="976">
        <f>SUM(N371:P372)</f>
        <v>0</v>
      </c>
      <c r="O370" s="976"/>
      <c r="P370" s="977"/>
    </row>
    <row r="371" spans="1:16" ht="20.100000000000001" customHeight="1" x14ac:dyDescent="0.2">
      <c r="A371" s="11"/>
      <c r="B371" s="12" t="s">
        <v>39</v>
      </c>
      <c r="C371" s="1003">
        <v>0</v>
      </c>
      <c r="D371" s="1004"/>
      <c r="E371" s="1004"/>
      <c r="F371" s="738">
        <v>0</v>
      </c>
      <c r="G371" s="738">
        <v>0</v>
      </c>
      <c r="H371" s="738">
        <v>0</v>
      </c>
      <c r="I371" s="716">
        <f t="shared" si="21"/>
        <v>0</v>
      </c>
      <c r="J371" s="79">
        <v>0</v>
      </c>
      <c r="K371" s="79">
        <v>0</v>
      </c>
      <c r="L371" s="79">
        <v>0</v>
      </c>
      <c r="M371" s="79">
        <v>0</v>
      </c>
      <c r="N371" s="976">
        <f>SUM(J371-K371+L371-M371)</f>
        <v>0</v>
      </c>
      <c r="O371" s="976"/>
      <c r="P371" s="977"/>
    </row>
    <row r="372" spans="1:16" ht="20.100000000000001" customHeight="1" x14ac:dyDescent="0.2">
      <c r="A372" s="11"/>
      <c r="B372" s="12" t="s">
        <v>40</v>
      </c>
      <c r="C372" s="1003">
        <v>0</v>
      </c>
      <c r="D372" s="1004"/>
      <c r="E372" s="1004"/>
      <c r="F372" s="738">
        <v>0</v>
      </c>
      <c r="G372" s="738">
        <v>0</v>
      </c>
      <c r="H372" s="738">
        <v>0</v>
      </c>
      <c r="I372" s="716">
        <f t="shared" si="21"/>
        <v>0</v>
      </c>
      <c r="J372" s="79">
        <v>0</v>
      </c>
      <c r="K372" s="79">
        <v>0</v>
      </c>
      <c r="L372" s="79">
        <v>0</v>
      </c>
      <c r="M372" s="79">
        <v>0</v>
      </c>
      <c r="N372" s="976">
        <f>SUM(J372-K372+L372-M372)</f>
        <v>0</v>
      </c>
      <c r="O372" s="976"/>
      <c r="P372" s="977"/>
    </row>
    <row r="373" spans="1:16" ht="20.100000000000001" customHeight="1" x14ac:dyDescent="0.2">
      <c r="A373" s="11"/>
      <c r="B373" s="10" t="s">
        <v>41</v>
      </c>
      <c r="C373" s="1001">
        <f>SUM(C374:E375)</f>
        <v>162</v>
      </c>
      <c r="D373" s="1002"/>
      <c r="E373" s="1002"/>
      <c r="F373" s="740">
        <f>SUM(F374:F375)</f>
        <v>0</v>
      </c>
      <c r="G373" s="740">
        <f>SUM(G374:G375)</f>
        <v>0</v>
      </c>
      <c r="H373" s="740">
        <f>SUM(H374:H375)</f>
        <v>0</v>
      </c>
      <c r="I373" s="720">
        <f t="shared" si="21"/>
        <v>162</v>
      </c>
      <c r="J373" s="13">
        <f>SUM(J374:J375)</f>
        <v>0</v>
      </c>
      <c r="K373" s="48">
        <f>SUM(K374:K375)</f>
        <v>0</v>
      </c>
      <c r="L373" s="48">
        <f>SUM(L374:L375)</f>
        <v>200</v>
      </c>
      <c r="M373" s="48">
        <f>SUM(M374:M375)</f>
        <v>0</v>
      </c>
      <c r="N373" s="1033">
        <f>SUM(N374:P375)</f>
        <v>200</v>
      </c>
      <c r="O373" s="1033"/>
      <c r="P373" s="1034"/>
    </row>
    <row r="374" spans="1:16" ht="20.100000000000001" customHeight="1" x14ac:dyDescent="0.2">
      <c r="A374" s="11"/>
      <c r="B374" s="12" t="s">
        <v>39</v>
      </c>
      <c r="C374" s="1003">
        <v>0</v>
      </c>
      <c r="D374" s="1004"/>
      <c r="E374" s="1004"/>
      <c r="F374" s="738">
        <v>0</v>
      </c>
      <c r="G374" s="738">
        <v>0</v>
      </c>
      <c r="H374" s="738">
        <v>0</v>
      </c>
      <c r="I374" s="716">
        <f t="shared" si="21"/>
        <v>0</v>
      </c>
      <c r="J374" s="36">
        <v>0</v>
      </c>
      <c r="K374" s="743">
        <v>0</v>
      </c>
      <c r="L374" s="738">
        <v>0</v>
      </c>
      <c r="M374" s="738">
        <v>0</v>
      </c>
      <c r="N374" s="976">
        <f>SUM(J374-K374+L374-M374)</f>
        <v>0</v>
      </c>
      <c r="O374" s="976"/>
      <c r="P374" s="977"/>
    </row>
    <row r="375" spans="1:16" ht="20.100000000000001" customHeight="1" x14ac:dyDescent="0.2">
      <c r="A375" s="11"/>
      <c r="B375" s="12" t="s">
        <v>40</v>
      </c>
      <c r="C375" s="1003">
        <v>162</v>
      </c>
      <c r="D375" s="1004"/>
      <c r="E375" s="1004"/>
      <c r="F375" s="738">
        <v>0</v>
      </c>
      <c r="G375" s="743">
        <v>0</v>
      </c>
      <c r="H375" s="738">
        <v>0</v>
      </c>
      <c r="I375" s="716">
        <f t="shared" si="21"/>
        <v>162</v>
      </c>
      <c r="J375" s="36">
        <v>0</v>
      </c>
      <c r="K375" s="743">
        <v>0</v>
      </c>
      <c r="L375" s="743">
        <v>200</v>
      </c>
      <c r="M375" s="738">
        <v>0</v>
      </c>
      <c r="N375" s="976">
        <f>SUM(J375-K375+L375-M375)</f>
        <v>200</v>
      </c>
      <c r="O375" s="976"/>
      <c r="P375" s="977"/>
    </row>
    <row r="376" spans="1:16" ht="26.25" customHeight="1" x14ac:dyDescent="0.2">
      <c r="A376" s="9">
        <v>2</v>
      </c>
      <c r="B376" s="10" t="s">
        <v>42</v>
      </c>
      <c r="C376" s="980"/>
      <c r="D376" s="981"/>
      <c r="E376" s="981"/>
      <c r="F376" s="723"/>
      <c r="G376" s="723"/>
      <c r="H376" s="723"/>
      <c r="I376" s="714"/>
      <c r="J376" s="722"/>
      <c r="K376" s="723"/>
      <c r="L376" s="723"/>
      <c r="M376" s="723"/>
      <c r="N376" s="983"/>
      <c r="O376" s="983"/>
      <c r="P376" s="984"/>
    </row>
    <row r="377" spans="1:16" ht="20.100000000000001" customHeight="1" x14ac:dyDescent="0.2">
      <c r="A377" s="11"/>
      <c r="B377" s="12" t="s">
        <v>43</v>
      </c>
      <c r="C377" s="1003">
        <v>0</v>
      </c>
      <c r="D377" s="1004"/>
      <c r="E377" s="1004"/>
      <c r="F377" s="738">
        <v>0</v>
      </c>
      <c r="G377" s="738">
        <v>0</v>
      </c>
      <c r="H377" s="738">
        <v>0</v>
      </c>
      <c r="I377" s="720">
        <f>SUM(C377-F377+G377-H377)</f>
        <v>0</v>
      </c>
      <c r="J377" s="722"/>
      <c r="K377" s="723"/>
      <c r="L377" s="723"/>
      <c r="M377" s="723"/>
      <c r="N377" s="983"/>
      <c r="O377" s="983"/>
      <c r="P377" s="984"/>
    </row>
    <row r="378" spans="1:16" ht="20.100000000000001" customHeight="1" x14ac:dyDescent="0.2">
      <c r="A378" s="11"/>
      <c r="B378" s="12" t="s">
        <v>44</v>
      </c>
      <c r="C378" s="1003">
        <v>162</v>
      </c>
      <c r="D378" s="1004"/>
      <c r="E378" s="1004"/>
      <c r="F378" s="738">
        <v>0</v>
      </c>
      <c r="G378" s="738">
        <v>0</v>
      </c>
      <c r="H378" s="738">
        <v>0</v>
      </c>
      <c r="I378" s="720">
        <f>SUM(C378-F378+G378-H378)</f>
        <v>162</v>
      </c>
      <c r="J378" s="722"/>
      <c r="K378" s="723"/>
      <c r="L378" s="723"/>
      <c r="M378" s="723"/>
      <c r="N378" s="983"/>
      <c r="O378" s="983"/>
      <c r="P378" s="984"/>
    </row>
    <row r="379" spans="1:16" ht="20.100000000000001" customHeight="1" x14ac:dyDescent="0.2">
      <c r="A379" s="9"/>
      <c r="B379" s="12" t="s">
        <v>45</v>
      </c>
      <c r="C379" s="1003">
        <v>0</v>
      </c>
      <c r="D379" s="1004"/>
      <c r="E379" s="1004"/>
      <c r="F379" s="738">
        <v>0</v>
      </c>
      <c r="G379" s="738">
        <v>0</v>
      </c>
      <c r="H379" s="738">
        <v>0</v>
      </c>
      <c r="I379" s="720">
        <f>SUM(C379-F379+G379-H379)</f>
        <v>0</v>
      </c>
      <c r="J379" s="722" t="s">
        <v>1</v>
      </c>
      <c r="K379" s="723"/>
      <c r="L379" s="723"/>
      <c r="M379" s="723"/>
      <c r="N379" s="983"/>
      <c r="O379" s="983"/>
      <c r="P379" s="984"/>
    </row>
    <row r="380" spans="1:16" ht="20.100000000000001" customHeight="1" x14ac:dyDescent="0.2">
      <c r="A380" s="14"/>
      <c r="B380" s="15" t="s">
        <v>46</v>
      </c>
      <c r="C380" s="1005">
        <v>0</v>
      </c>
      <c r="D380" s="1006"/>
      <c r="E380" s="1006"/>
      <c r="F380" s="739">
        <v>0</v>
      </c>
      <c r="G380" s="739">
        <v>0</v>
      </c>
      <c r="H380" s="739">
        <v>0</v>
      </c>
      <c r="I380" s="720">
        <f>SUM(C380-F380+G380-H380)</f>
        <v>0</v>
      </c>
      <c r="J380" s="37"/>
      <c r="K380" s="16"/>
      <c r="L380" s="16"/>
      <c r="M380" s="16"/>
      <c r="N380" s="987"/>
      <c r="O380" s="987"/>
      <c r="P380" s="988"/>
    </row>
    <row r="381" spans="1:16" ht="24" customHeight="1" thickBot="1" x14ac:dyDescent="0.25">
      <c r="A381" s="17">
        <v>3</v>
      </c>
      <c r="B381" s="18" t="s">
        <v>47</v>
      </c>
      <c r="C381" s="991">
        <v>0</v>
      </c>
      <c r="D381" s="992"/>
      <c r="E381" s="992"/>
      <c r="F381" s="25">
        <v>0</v>
      </c>
      <c r="G381" s="25">
        <v>0</v>
      </c>
      <c r="H381" s="737"/>
      <c r="I381" s="38"/>
      <c r="J381" s="39"/>
      <c r="K381" s="710"/>
      <c r="L381" s="710"/>
      <c r="M381" s="710"/>
      <c r="N381" s="993"/>
      <c r="O381" s="993"/>
      <c r="P381" s="994"/>
    </row>
    <row r="382" spans="1:16" x14ac:dyDescent="0.2">
      <c r="B382" s="712"/>
      <c r="C382" s="995">
        <f>SUM(C377:E380)-C368</f>
        <v>0</v>
      </c>
      <c r="D382" s="996"/>
      <c r="E382" s="996"/>
      <c r="F382" s="24">
        <f>SUM(F377:F380)-F368</f>
        <v>0</v>
      </c>
      <c r="G382" s="24">
        <f>SUM(G377:G380)-G368</f>
        <v>0</v>
      </c>
      <c r="H382" s="24">
        <f>SUM(H377:H380)-H368</f>
        <v>0</v>
      </c>
      <c r="I382" s="24">
        <f>SUM(I377:I380)-I368</f>
        <v>0</v>
      </c>
      <c r="J382" s="8"/>
      <c r="K382" s="8"/>
      <c r="L382" s="8"/>
      <c r="M382" s="8"/>
      <c r="N382" s="997"/>
      <c r="O382" s="997"/>
      <c r="P382" s="997"/>
    </row>
    <row r="383" spans="1:16" x14ac:dyDescent="0.2">
      <c r="A383" s="85" t="s">
        <v>65</v>
      </c>
      <c r="C383" s="712"/>
      <c r="D383" s="712"/>
      <c r="E383" s="712"/>
      <c r="N383" s="712"/>
      <c r="O383" s="712"/>
      <c r="P383" s="712"/>
    </row>
    <row r="384" spans="1:16" x14ac:dyDescent="0.2">
      <c r="C384" s="712"/>
      <c r="D384" s="712"/>
      <c r="E384" s="712"/>
      <c r="N384" s="712"/>
      <c r="O384" s="712"/>
      <c r="P384" s="712"/>
    </row>
    <row r="385" spans="1:16" ht="12.75" customHeight="1" x14ac:dyDescent="0.2">
      <c r="C385" s="712"/>
      <c r="D385" s="712"/>
      <c r="E385" s="712"/>
      <c r="N385" s="712"/>
      <c r="O385" s="712"/>
      <c r="P385" s="712"/>
    </row>
    <row r="386" spans="1:16" ht="12.75" customHeight="1" x14ac:dyDescent="0.2">
      <c r="C386" s="712"/>
      <c r="D386" s="712"/>
      <c r="E386" s="712"/>
      <c r="N386" s="712"/>
      <c r="O386" s="712"/>
      <c r="P386" s="712"/>
    </row>
    <row r="387" spans="1:16" x14ac:dyDescent="0.2">
      <c r="C387" s="712"/>
      <c r="D387" s="712"/>
      <c r="E387" s="712"/>
      <c r="N387" s="712"/>
      <c r="O387" s="712"/>
      <c r="P387" s="712"/>
    </row>
    <row r="388" spans="1:16" x14ac:dyDescent="0.2">
      <c r="C388" s="712"/>
      <c r="D388" s="712"/>
      <c r="E388" s="712"/>
      <c r="N388" s="712"/>
      <c r="O388" s="712"/>
      <c r="P388" s="712"/>
    </row>
    <row r="389" spans="1:16" x14ac:dyDescent="0.2">
      <c r="C389" s="712"/>
      <c r="D389" s="712"/>
      <c r="E389" s="712"/>
      <c r="N389" s="712"/>
      <c r="O389" s="712"/>
      <c r="P389" s="712"/>
    </row>
    <row r="390" spans="1:16" ht="12.75" customHeight="1" x14ac:dyDescent="0.2">
      <c r="A390" s="951" t="s">
        <v>0</v>
      </c>
      <c r="B390" s="951"/>
      <c r="F390" s="1" t="s">
        <v>1</v>
      </c>
      <c r="M390" s="952" t="s">
        <v>2</v>
      </c>
      <c r="N390" s="952"/>
      <c r="O390" s="952"/>
      <c r="P390" s="952"/>
    </row>
    <row r="391" spans="1:16" ht="12.75" customHeight="1" x14ac:dyDescent="0.2">
      <c r="A391" s="951" t="s">
        <v>3</v>
      </c>
      <c r="B391" s="951"/>
      <c r="M391" s="952"/>
      <c r="N391" s="952"/>
      <c r="O391" s="952"/>
      <c r="P391" s="952"/>
    </row>
    <row r="392" spans="1:16" ht="7.5" customHeight="1" x14ac:dyDescent="0.2">
      <c r="A392" s="951" t="s">
        <v>4</v>
      </c>
      <c r="B392" s="951"/>
    </row>
    <row r="393" spans="1:16" ht="18" customHeight="1" x14ac:dyDescent="0.3">
      <c r="F393" s="953" t="s">
        <v>5</v>
      </c>
      <c r="G393" s="953"/>
      <c r="H393" s="953"/>
      <c r="I393" s="953"/>
      <c r="J393" s="953"/>
      <c r="K393" s="953"/>
      <c r="L393" s="953"/>
    </row>
    <row r="394" spans="1:16" ht="12.75" customHeight="1" x14ac:dyDescent="0.2">
      <c r="F394" s="954" t="s">
        <v>64</v>
      </c>
      <c r="G394" s="954"/>
      <c r="H394" s="954"/>
      <c r="I394" s="954"/>
      <c r="J394" s="954"/>
      <c r="K394" s="954"/>
      <c r="L394" s="954"/>
    </row>
    <row r="395" spans="1:16" ht="12.75" customHeight="1" x14ac:dyDescent="0.2">
      <c r="A395" s="1" t="s">
        <v>6</v>
      </c>
      <c r="C395" s="27"/>
      <c r="D395" s="731">
        <v>1</v>
      </c>
      <c r="E395" s="731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7</v>
      </c>
      <c r="C396" s="28"/>
      <c r="D396" s="4">
        <v>0</v>
      </c>
      <c r="E396" s="4">
        <v>8</v>
      </c>
      <c r="I396" s="969">
        <v>12</v>
      </c>
      <c r="K396" s="2"/>
      <c r="L396" s="23" t="s">
        <v>48</v>
      </c>
      <c r="M396" s="970" t="str">
        <f>+M360</f>
        <v>September</v>
      </c>
      <c r="N396" s="971"/>
      <c r="O396" s="731">
        <f>+O360</f>
        <v>0</v>
      </c>
      <c r="P396" s="731">
        <f>+P360</f>
        <v>9</v>
      </c>
    </row>
    <row r="397" spans="1:16" s="3" customFormat="1" ht="12.75" customHeight="1" x14ac:dyDescent="0.2">
      <c r="A397" s="3" t="s">
        <v>58</v>
      </c>
      <c r="C397" s="40">
        <v>0</v>
      </c>
      <c r="D397" s="40">
        <v>4</v>
      </c>
      <c r="E397" s="40">
        <v>3</v>
      </c>
      <c r="I397" s="969"/>
      <c r="J397" s="67"/>
      <c r="K397" s="68"/>
      <c r="L397" s="69" t="s">
        <v>11</v>
      </c>
      <c r="M397" s="972" t="str">
        <f>+M361</f>
        <v>: 2023</v>
      </c>
      <c r="N397" s="973"/>
      <c r="O397" s="40">
        <f>+O361</f>
        <v>2</v>
      </c>
      <c r="P397" s="40">
        <f>+P361</f>
        <v>3</v>
      </c>
    </row>
    <row r="398" spans="1:16" ht="16.5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1" customHeight="1" x14ac:dyDescent="0.2">
      <c r="A399" s="938" t="s">
        <v>12</v>
      </c>
      <c r="B399" s="940" t="s">
        <v>13</v>
      </c>
      <c r="C399" s="942" t="s">
        <v>14</v>
      </c>
      <c r="D399" s="943"/>
      <c r="E399" s="943"/>
      <c r="F399" s="943"/>
      <c r="G399" s="943"/>
      <c r="H399" s="943"/>
      <c r="I399" s="944"/>
      <c r="J399" s="945" t="s">
        <v>15</v>
      </c>
      <c r="K399" s="943"/>
      <c r="L399" s="943"/>
      <c r="M399" s="943"/>
      <c r="N399" s="943"/>
      <c r="O399" s="943"/>
      <c r="P399" s="944"/>
    </row>
    <row r="400" spans="1:16" ht="20.100000000000001" customHeight="1" x14ac:dyDescent="0.2">
      <c r="A400" s="939"/>
      <c r="B400" s="941"/>
      <c r="C400" s="946" t="s">
        <v>16</v>
      </c>
      <c r="D400" s="947"/>
      <c r="E400" s="947"/>
      <c r="F400" s="4"/>
      <c r="G400" s="4"/>
      <c r="H400" s="4"/>
      <c r="I400" s="734" t="s">
        <v>16</v>
      </c>
      <c r="J400" s="32" t="s">
        <v>16</v>
      </c>
      <c r="K400" s="4"/>
      <c r="L400" s="4"/>
      <c r="M400" s="4"/>
      <c r="N400" s="947" t="s">
        <v>16</v>
      </c>
      <c r="O400" s="947"/>
      <c r="P400" s="948"/>
    </row>
    <row r="401" spans="1:18" ht="20.100000000000001" customHeight="1" x14ac:dyDescent="0.2">
      <c r="A401" s="939"/>
      <c r="B401" s="941"/>
      <c r="C401" s="949" t="s">
        <v>8</v>
      </c>
      <c r="D401" s="950"/>
      <c r="E401" s="950"/>
      <c r="F401" s="735" t="s">
        <v>17</v>
      </c>
      <c r="G401" s="735" t="s">
        <v>18</v>
      </c>
      <c r="H401" s="735" t="s">
        <v>19</v>
      </c>
      <c r="I401" s="728" t="s">
        <v>20</v>
      </c>
      <c r="J401" s="33" t="s">
        <v>8</v>
      </c>
      <c r="K401" s="735" t="s">
        <v>17</v>
      </c>
      <c r="L401" s="735" t="s">
        <v>18</v>
      </c>
      <c r="M401" s="735" t="s">
        <v>19</v>
      </c>
      <c r="N401" s="955" t="s">
        <v>20</v>
      </c>
      <c r="O401" s="955"/>
      <c r="P401" s="956"/>
      <c r="R401" s="543"/>
    </row>
    <row r="402" spans="1:18" ht="20.100000000000001" customHeight="1" x14ac:dyDescent="0.2">
      <c r="A402" s="939"/>
      <c r="B402" s="941"/>
      <c r="C402" s="957" t="s">
        <v>21</v>
      </c>
      <c r="D402" s="958"/>
      <c r="E402" s="958"/>
      <c r="F402" s="729"/>
      <c r="G402" s="729"/>
      <c r="H402" s="729"/>
      <c r="I402" s="730" t="s">
        <v>22</v>
      </c>
      <c r="J402" s="34" t="s">
        <v>21</v>
      </c>
      <c r="K402" s="729"/>
      <c r="L402" s="729"/>
      <c r="M402" s="729"/>
      <c r="N402" s="958" t="s">
        <v>23</v>
      </c>
      <c r="O402" s="958"/>
      <c r="P402" s="959"/>
    </row>
    <row r="403" spans="1:18" ht="16.5" customHeight="1" x14ac:dyDescent="0.2">
      <c r="A403" s="44" t="s">
        <v>24</v>
      </c>
      <c r="B403" s="45" t="s">
        <v>25</v>
      </c>
      <c r="C403" s="960" t="s">
        <v>26</v>
      </c>
      <c r="D403" s="961"/>
      <c r="E403" s="961"/>
      <c r="F403" s="732" t="s">
        <v>27</v>
      </c>
      <c r="G403" s="732" t="s">
        <v>28</v>
      </c>
      <c r="H403" s="732" t="s">
        <v>29</v>
      </c>
      <c r="I403" s="46" t="s">
        <v>30</v>
      </c>
      <c r="J403" s="47" t="s">
        <v>31</v>
      </c>
      <c r="K403" s="732" t="s">
        <v>32</v>
      </c>
      <c r="L403" s="732" t="s">
        <v>33</v>
      </c>
      <c r="M403" s="732" t="s">
        <v>34</v>
      </c>
      <c r="N403" s="962" t="s">
        <v>35</v>
      </c>
      <c r="O403" s="961"/>
      <c r="P403" s="963"/>
    </row>
    <row r="404" spans="1:18" ht="20.100000000000001" customHeight="1" x14ac:dyDescent="0.2">
      <c r="A404" s="5"/>
      <c r="B404" s="6" t="s">
        <v>36</v>
      </c>
      <c r="C404" s="998">
        <f>SUM(C406,C409)</f>
        <v>100</v>
      </c>
      <c r="D404" s="999"/>
      <c r="E404" s="999"/>
      <c r="F404" s="733">
        <f t="shared" ref="F404:N404" si="22">SUM(F406,F409)</f>
        <v>25</v>
      </c>
      <c r="G404" s="733">
        <f t="shared" si="22"/>
        <v>0</v>
      </c>
      <c r="H404" s="733">
        <f t="shared" si="22"/>
        <v>0</v>
      </c>
      <c r="I404" s="7">
        <f t="shared" si="22"/>
        <v>75</v>
      </c>
      <c r="J404" s="7">
        <f t="shared" si="22"/>
        <v>80</v>
      </c>
      <c r="K404" s="7">
        <f t="shared" si="22"/>
        <v>0</v>
      </c>
      <c r="L404" s="7">
        <f t="shared" si="22"/>
        <v>150</v>
      </c>
      <c r="M404" s="7">
        <f t="shared" si="22"/>
        <v>0</v>
      </c>
      <c r="N404" s="1000">
        <f t="shared" si="22"/>
        <v>230</v>
      </c>
      <c r="O404" s="967"/>
      <c r="P404" s="968"/>
    </row>
    <row r="405" spans="1:18" ht="20.100000000000001" customHeight="1" x14ac:dyDescent="0.2">
      <c r="A405" s="9">
        <v>1</v>
      </c>
      <c r="B405" s="10" t="s">
        <v>37</v>
      </c>
      <c r="C405" s="980"/>
      <c r="D405" s="981"/>
      <c r="E405" s="981"/>
      <c r="F405" s="723"/>
      <c r="G405" s="723"/>
      <c r="H405" s="723"/>
      <c r="I405" s="35"/>
      <c r="J405" s="722"/>
      <c r="K405" s="723"/>
      <c r="L405" s="723"/>
      <c r="M405" s="723"/>
      <c r="N405" s="981"/>
      <c r="O405" s="981"/>
      <c r="P405" s="982"/>
    </row>
    <row r="406" spans="1:18" ht="20.100000000000001" customHeight="1" x14ac:dyDescent="0.2">
      <c r="A406" s="11"/>
      <c r="B406" s="10" t="s">
        <v>38</v>
      </c>
      <c r="C406" s="1001">
        <f>SUM(C407:E408)</f>
        <v>0</v>
      </c>
      <c r="D406" s="1002"/>
      <c r="E406" s="1002"/>
      <c r="F406" s="740">
        <f>SUM(F407:F408)</f>
        <v>0</v>
      </c>
      <c r="G406" s="740">
        <f>SUM(G407:G408)</f>
        <v>0</v>
      </c>
      <c r="H406" s="740">
        <f>SUM(H407:H408)</f>
        <v>0</v>
      </c>
      <c r="I406" s="720">
        <f t="shared" ref="I406:I411" si="23">SUM(C406-F406+G406-H406)</f>
        <v>0</v>
      </c>
      <c r="J406" s="740">
        <f>SUM(J407:J408)</f>
        <v>0</v>
      </c>
      <c r="K406" s="740">
        <f>SUM(K407:K408)</f>
        <v>0</v>
      </c>
      <c r="L406" s="740">
        <f>SUM(L407:L408)</f>
        <v>0</v>
      </c>
      <c r="M406" s="740">
        <f>SUM(M407:M408)</f>
        <v>0</v>
      </c>
      <c r="N406" s="976">
        <f>SUM(N407:P408)</f>
        <v>0</v>
      </c>
      <c r="O406" s="976"/>
      <c r="P406" s="977"/>
    </row>
    <row r="407" spans="1:18" ht="26.25" customHeight="1" x14ac:dyDescent="0.2">
      <c r="A407" s="11"/>
      <c r="B407" s="12" t="s">
        <v>39</v>
      </c>
      <c r="C407" s="1003">
        <v>0</v>
      </c>
      <c r="D407" s="1004"/>
      <c r="E407" s="1004"/>
      <c r="F407" s="738">
        <v>0</v>
      </c>
      <c r="G407" s="738">
        <v>0</v>
      </c>
      <c r="H407" s="738">
        <v>0</v>
      </c>
      <c r="I407" s="716">
        <f t="shared" si="23"/>
        <v>0</v>
      </c>
      <c r="J407" s="83">
        <v>0</v>
      </c>
      <c r="K407" s="84">
        <v>0</v>
      </c>
      <c r="L407" s="82">
        <v>0</v>
      </c>
      <c r="M407" s="82">
        <v>0</v>
      </c>
      <c r="N407" s="976">
        <f>SUM(J407-K407+L407-M407)</f>
        <v>0</v>
      </c>
      <c r="O407" s="976"/>
      <c r="P407" s="977"/>
    </row>
    <row r="408" spans="1:18" ht="20.100000000000001" customHeight="1" x14ac:dyDescent="0.2">
      <c r="A408" s="11"/>
      <c r="B408" s="12" t="s">
        <v>40</v>
      </c>
      <c r="C408" s="1003">
        <v>0</v>
      </c>
      <c r="D408" s="1004"/>
      <c r="E408" s="1004"/>
      <c r="F408" s="738">
        <v>0</v>
      </c>
      <c r="G408" s="738">
        <v>0</v>
      </c>
      <c r="H408" s="738">
        <v>0</v>
      </c>
      <c r="I408" s="716">
        <f t="shared" si="23"/>
        <v>0</v>
      </c>
      <c r="J408" s="83">
        <v>0</v>
      </c>
      <c r="K408" s="84">
        <v>0</v>
      </c>
      <c r="L408" s="82">
        <v>0</v>
      </c>
      <c r="M408" s="82">
        <v>0</v>
      </c>
      <c r="N408" s="976">
        <f>SUM(J408-K408+L408-M408)</f>
        <v>0</v>
      </c>
      <c r="O408" s="976"/>
      <c r="P408" s="977"/>
    </row>
    <row r="409" spans="1:18" ht="20.100000000000001" customHeight="1" x14ac:dyDescent="0.2">
      <c r="A409" s="11"/>
      <c r="B409" s="10" t="s">
        <v>41</v>
      </c>
      <c r="C409" s="1001">
        <f>SUM(C410:E411)</f>
        <v>100</v>
      </c>
      <c r="D409" s="1002"/>
      <c r="E409" s="1002"/>
      <c r="F409" s="740">
        <f>SUM(F410:F411)</f>
        <v>25</v>
      </c>
      <c r="G409" s="740">
        <f>SUM(G410:G411)</f>
        <v>0</v>
      </c>
      <c r="H409" s="740">
        <f>SUM(H410:H411)</f>
        <v>0</v>
      </c>
      <c r="I409" s="720">
        <f t="shared" si="23"/>
        <v>75</v>
      </c>
      <c r="J409" s="13">
        <f>SUM(J410:J411)</f>
        <v>80</v>
      </c>
      <c r="K409" s="13">
        <f>SUM(K410:K411)</f>
        <v>0</v>
      </c>
      <c r="L409" s="13">
        <f>SUM(L410:L411)</f>
        <v>150</v>
      </c>
      <c r="M409" s="13">
        <f>SUM(M410:M411)</f>
        <v>0</v>
      </c>
      <c r="N409" s="976">
        <f>SUM(N410:P411)</f>
        <v>230</v>
      </c>
      <c r="O409" s="976"/>
      <c r="P409" s="977"/>
    </row>
    <row r="410" spans="1:18" ht="20.100000000000001" customHeight="1" x14ac:dyDescent="0.2">
      <c r="A410" s="11"/>
      <c r="B410" s="12" t="s">
        <v>39</v>
      </c>
      <c r="C410" s="1003">
        <v>70</v>
      </c>
      <c r="D410" s="1004"/>
      <c r="E410" s="1004"/>
      <c r="F410" s="738">
        <v>20</v>
      </c>
      <c r="G410" s="738">
        <v>0</v>
      </c>
      <c r="H410" s="738">
        <v>0</v>
      </c>
      <c r="I410" s="716">
        <f t="shared" si="23"/>
        <v>50</v>
      </c>
      <c r="J410" s="36">
        <v>80</v>
      </c>
      <c r="K410" s="738">
        <v>0</v>
      </c>
      <c r="L410" s="738">
        <v>150</v>
      </c>
      <c r="M410" s="738">
        <v>0</v>
      </c>
      <c r="N410" s="976">
        <f>SUM(J410-K410+L410-M410)</f>
        <v>230</v>
      </c>
      <c r="O410" s="976"/>
      <c r="P410" s="977"/>
    </row>
    <row r="411" spans="1:18" ht="20.100000000000001" customHeight="1" x14ac:dyDescent="0.2">
      <c r="A411" s="11"/>
      <c r="B411" s="12" t="s">
        <v>40</v>
      </c>
      <c r="C411" s="1003">
        <v>30</v>
      </c>
      <c r="D411" s="1004"/>
      <c r="E411" s="1004"/>
      <c r="F411" s="738">
        <v>5</v>
      </c>
      <c r="G411" s="738">
        <v>0</v>
      </c>
      <c r="H411" s="738">
        <v>0</v>
      </c>
      <c r="I411" s="716">
        <f t="shared" si="23"/>
        <v>25</v>
      </c>
      <c r="J411" s="36">
        <v>0</v>
      </c>
      <c r="K411" s="738">
        <v>0</v>
      </c>
      <c r="L411" s="738">
        <v>0</v>
      </c>
      <c r="M411" s="738">
        <v>0</v>
      </c>
      <c r="N411" s="976">
        <f>SUM(J411-K411+L411-M411)</f>
        <v>0</v>
      </c>
      <c r="O411" s="976"/>
      <c r="P411" s="977"/>
    </row>
    <row r="412" spans="1:18" ht="24" customHeight="1" x14ac:dyDescent="0.2">
      <c r="A412" s="9">
        <v>2</v>
      </c>
      <c r="B412" s="10" t="s">
        <v>42</v>
      </c>
      <c r="C412" s="980"/>
      <c r="D412" s="981"/>
      <c r="E412" s="981"/>
      <c r="F412" s="723"/>
      <c r="G412" s="723"/>
      <c r="H412" s="723"/>
      <c r="I412" s="714"/>
      <c r="J412" s="722"/>
      <c r="K412" s="723"/>
      <c r="L412" s="723"/>
      <c r="M412" s="723"/>
      <c r="N412" s="983"/>
      <c r="O412" s="983"/>
      <c r="P412" s="984"/>
    </row>
    <row r="413" spans="1:18" ht="12.75" customHeight="1" x14ac:dyDescent="0.2">
      <c r="A413" s="11"/>
      <c r="B413" s="12" t="s">
        <v>43</v>
      </c>
      <c r="C413" s="1003">
        <v>70</v>
      </c>
      <c r="D413" s="1004"/>
      <c r="E413" s="1004"/>
      <c r="F413" s="738">
        <v>25</v>
      </c>
      <c r="G413" s="743">
        <v>0</v>
      </c>
      <c r="H413" s="738">
        <v>0</v>
      </c>
      <c r="I413" s="720">
        <f>SUM(C413-F413+G413-H413)</f>
        <v>45</v>
      </c>
      <c r="J413" s="722"/>
      <c r="K413" s="723"/>
      <c r="L413" s="723"/>
      <c r="M413" s="723"/>
      <c r="N413" s="983"/>
      <c r="O413" s="983"/>
      <c r="P413" s="984"/>
    </row>
    <row r="414" spans="1:18" ht="14.25" x14ac:dyDescent="0.2">
      <c r="A414" s="11"/>
      <c r="B414" s="12" t="s">
        <v>44</v>
      </c>
      <c r="C414" s="1003">
        <v>0</v>
      </c>
      <c r="D414" s="1004"/>
      <c r="E414" s="1004"/>
      <c r="F414" s="738">
        <v>0</v>
      </c>
      <c r="G414" s="738">
        <v>0</v>
      </c>
      <c r="H414" s="738">
        <v>0</v>
      </c>
      <c r="I414" s="720">
        <f>SUM(C414-F414+G414-H414)</f>
        <v>0</v>
      </c>
      <c r="J414" s="722"/>
      <c r="K414" s="723"/>
      <c r="L414" s="723"/>
      <c r="M414" s="723"/>
      <c r="N414" s="983"/>
      <c r="O414" s="983"/>
      <c r="P414" s="984"/>
    </row>
    <row r="415" spans="1:18" ht="14.25" x14ac:dyDescent="0.2">
      <c r="A415" s="9"/>
      <c r="B415" s="12" t="s">
        <v>45</v>
      </c>
      <c r="C415" s="1003">
        <v>0</v>
      </c>
      <c r="D415" s="1004"/>
      <c r="E415" s="1004"/>
      <c r="F415" s="738">
        <v>0</v>
      </c>
      <c r="G415" s="738">
        <v>0</v>
      </c>
      <c r="H415" s="738">
        <v>0</v>
      </c>
      <c r="I415" s="720">
        <f>SUM(C415-F415+G415-H415)</f>
        <v>0</v>
      </c>
      <c r="J415" s="722"/>
      <c r="K415" s="723"/>
      <c r="L415" s="723"/>
      <c r="M415" s="723"/>
      <c r="N415" s="983"/>
      <c r="O415" s="983"/>
      <c r="P415" s="984"/>
    </row>
    <row r="416" spans="1:18" ht="14.25" x14ac:dyDescent="0.2">
      <c r="A416" s="14"/>
      <c r="B416" s="15" t="s">
        <v>46</v>
      </c>
      <c r="C416" s="1005">
        <v>30</v>
      </c>
      <c r="D416" s="1006"/>
      <c r="E416" s="1006"/>
      <c r="F416" s="739">
        <v>0</v>
      </c>
      <c r="G416" s="739">
        <v>0</v>
      </c>
      <c r="H416" s="739">
        <v>0</v>
      </c>
      <c r="I416" s="720">
        <f>SUM(C416-F416+G416-H416)</f>
        <v>30</v>
      </c>
      <c r="J416" s="37"/>
      <c r="K416" s="16"/>
      <c r="L416" s="16"/>
      <c r="M416" s="16"/>
      <c r="N416" s="987"/>
      <c r="O416" s="987"/>
      <c r="P416" s="988"/>
    </row>
    <row r="417" spans="1:16" ht="15" thickBot="1" x14ac:dyDescent="0.25">
      <c r="A417" s="17">
        <v>3</v>
      </c>
      <c r="B417" s="18" t="s">
        <v>47</v>
      </c>
      <c r="C417" s="991"/>
      <c r="D417" s="992"/>
      <c r="E417" s="992"/>
      <c r="F417" s="25">
        <v>0</v>
      </c>
      <c r="G417" s="25">
        <v>0</v>
      </c>
      <c r="H417" s="737"/>
      <c r="I417" s="38"/>
      <c r="J417" s="39"/>
      <c r="K417" s="710"/>
      <c r="L417" s="710"/>
      <c r="M417" s="710"/>
      <c r="N417" s="993"/>
      <c r="O417" s="993"/>
      <c r="P417" s="994"/>
    </row>
    <row r="418" spans="1:16" x14ac:dyDescent="0.2">
      <c r="B418" s="712"/>
      <c r="C418" s="995">
        <f>SUM(C413:E416)-C404</f>
        <v>0</v>
      </c>
      <c r="D418" s="996"/>
      <c r="E418" s="996"/>
      <c r="F418" s="24">
        <f>SUM(F413:F416)-F404</f>
        <v>0</v>
      </c>
      <c r="G418" s="24">
        <f>SUM(G413:G416)-G404</f>
        <v>0</v>
      </c>
      <c r="H418" s="24">
        <f>SUM(H413:H416)-H404</f>
        <v>0</v>
      </c>
      <c r="I418" s="24">
        <f>SUM(I413:I416)-I404</f>
        <v>0</v>
      </c>
      <c r="J418" s="8"/>
      <c r="K418" s="8"/>
      <c r="L418" s="8"/>
      <c r="M418" s="8"/>
      <c r="N418" s="997"/>
      <c r="O418" s="997"/>
      <c r="P418" s="997"/>
    </row>
    <row r="419" spans="1:16" x14ac:dyDescent="0.2">
      <c r="A419" s="85" t="s">
        <v>65</v>
      </c>
      <c r="C419" s="951"/>
      <c r="D419" s="951"/>
      <c r="E419" s="951"/>
      <c r="N419" s="951"/>
      <c r="O419" s="951"/>
      <c r="P419" s="951"/>
    </row>
    <row r="420" spans="1:16" x14ac:dyDescent="0.2">
      <c r="C420" s="712"/>
      <c r="D420" s="712"/>
      <c r="E420" s="712"/>
      <c r="N420" s="712"/>
      <c r="O420" s="712"/>
      <c r="P420" s="712"/>
    </row>
    <row r="421" spans="1:16" x14ac:dyDescent="0.2">
      <c r="C421" s="712"/>
      <c r="D421" s="712"/>
      <c r="E421" s="712"/>
      <c r="N421" s="712"/>
      <c r="O421" s="712"/>
      <c r="P421" s="712"/>
    </row>
    <row r="422" spans="1:16" x14ac:dyDescent="0.2">
      <c r="C422" s="712"/>
      <c r="D422" s="712"/>
      <c r="E422" s="712"/>
      <c r="N422" s="712"/>
      <c r="O422" s="712"/>
      <c r="P422" s="712"/>
    </row>
    <row r="423" spans="1:16" x14ac:dyDescent="0.2">
      <c r="C423" s="712"/>
      <c r="D423" s="712"/>
      <c r="E423" s="712"/>
      <c r="N423" s="712"/>
      <c r="O423" s="712"/>
      <c r="P423" s="712"/>
    </row>
    <row r="424" spans="1:16" x14ac:dyDescent="0.2">
      <c r="C424" s="712"/>
      <c r="D424" s="712"/>
      <c r="E424" s="712"/>
      <c r="N424" s="712"/>
      <c r="O424" s="712"/>
      <c r="P424" s="712"/>
    </row>
    <row r="425" spans="1:16" x14ac:dyDescent="0.2">
      <c r="C425" s="712"/>
      <c r="D425" s="712"/>
      <c r="E425" s="712"/>
      <c r="I425" s="80" t="s">
        <v>68</v>
      </c>
      <c r="N425" s="712"/>
      <c r="O425" s="712"/>
      <c r="P425" s="712"/>
    </row>
    <row r="426" spans="1:16" ht="12.75" customHeight="1" x14ac:dyDescent="0.2">
      <c r="A426" s="951" t="s">
        <v>0</v>
      </c>
      <c r="B426" s="951"/>
      <c r="F426" s="1" t="s">
        <v>1</v>
      </c>
      <c r="I426" s="52"/>
      <c r="M426" s="1038" t="s">
        <v>61</v>
      </c>
      <c r="N426" s="1038"/>
      <c r="O426" s="1038"/>
      <c r="P426" s="1038"/>
    </row>
    <row r="427" spans="1:16" ht="12.75" customHeight="1" x14ac:dyDescent="0.2">
      <c r="A427" s="951" t="s">
        <v>3</v>
      </c>
      <c r="B427" s="951"/>
      <c r="I427" s="52"/>
      <c r="M427" s="1038"/>
      <c r="N427" s="1038"/>
      <c r="O427" s="1038"/>
      <c r="P427" s="1038"/>
    </row>
    <row r="428" spans="1:16" x14ac:dyDescent="0.2">
      <c r="A428" s="951" t="s">
        <v>4</v>
      </c>
      <c r="B428" s="951"/>
      <c r="I428" s="52"/>
      <c r="M428" s="1" t="s">
        <v>1</v>
      </c>
    </row>
    <row r="429" spans="1:16" ht="20.25" x14ac:dyDescent="0.3">
      <c r="F429" s="953" t="s">
        <v>5</v>
      </c>
      <c r="G429" s="953"/>
      <c r="H429" s="953"/>
      <c r="I429" s="953"/>
      <c r="J429" s="953"/>
      <c r="K429" s="953"/>
      <c r="L429" s="953"/>
    </row>
    <row r="430" spans="1:16" x14ac:dyDescent="0.2">
      <c r="F430" s="954" t="s">
        <v>64</v>
      </c>
      <c r="G430" s="954"/>
      <c r="H430" s="954"/>
      <c r="I430" s="954"/>
      <c r="J430" s="954"/>
      <c r="K430" s="954"/>
      <c r="L430" s="954"/>
    </row>
    <row r="431" spans="1:16" ht="12.75" customHeight="1" x14ac:dyDescent="0.2">
      <c r="A431" s="1" t="s">
        <v>6</v>
      </c>
      <c r="C431" s="27"/>
      <c r="D431" s="731">
        <v>1</v>
      </c>
      <c r="E431" s="731">
        <v>5</v>
      </c>
      <c r="I431" s="1026">
        <v>13</v>
      </c>
      <c r="K431" s="2"/>
      <c r="L431" s="23" t="s">
        <v>48</v>
      </c>
      <c r="M431" s="970" t="str">
        <f>+M396</f>
        <v>September</v>
      </c>
      <c r="N431" s="971"/>
      <c r="O431" s="731">
        <f>+O396</f>
        <v>0</v>
      </c>
      <c r="P431" s="731">
        <f>+P396</f>
        <v>9</v>
      </c>
    </row>
    <row r="432" spans="1:16" ht="12.75" customHeight="1" x14ac:dyDescent="0.2">
      <c r="A432" s="1" t="s">
        <v>7</v>
      </c>
      <c r="C432" s="27"/>
      <c r="D432" s="731">
        <v>0</v>
      </c>
      <c r="E432" s="731">
        <v>8</v>
      </c>
      <c r="G432" s="1" t="s">
        <v>1</v>
      </c>
      <c r="I432" s="1026"/>
      <c r="K432" s="2"/>
      <c r="L432" s="23" t="s">
        <v>11</v>
      </c>
      <c r="M432" s="970" t="str">
        <f>+M397</f>
        <v>: 2023</v>
      </c>
      <c r="N432" s="971"/>
      <c r="O432" s="731">
        <f>+O397</f>
        <v>2</v>
      </c>
      <c r="P432" s="731">
        <f>+P397</f>
        <v>3</v>
      </c>
    </row>
    <row r="433" spans="1:21" ht="13.5" thickBot="1" x14ac:dyDescent="0.25">
      <c r="C433" s="29"/>
      <c r="D433" s="29"/>
      <c r="K433" s="2"/>
      <c r="L433" s="2"/>
      <c r="N433" s="2"/>
      <c r="O433" s="29"/>
      <c r="P433" s="29"/>
    </row>
    <row r="434" spans="1:21" ht="12.75" customHeight="1" x14ac:dyDescent="0.2">
      <c r="A434" s="938" t="s">
        <v>12</v>
      </c>
      <c r="B434" s="940" t="s">
        <v>13</v>
      </c>
      <c r="C434" s="942" t="s">
        <v>14</v>
      </c>
      <c r="D434" s="943"/>
      <c r="E434" s="943"/>
      <c r="F434" s="943"/>
      <c r="G434" s="943"/>
      <c r="H434" s="943"/>
      <c r="I434" s="944"/>
      <c r="J434" s="945" t="s">
        <v>15</v>
      </c>
      <c r="K434" s="943"/>
      <c r="L434" s="943"/>
      <c r="M434" s="943"/>
      <c r="N434" s="943"/>
      <c r="O434" s="943"/>
      <c r="P434" s="944"/>
    </row>
    <row r="435" spans="1:21" ht="12.75" customHeight="1" x14ac:dyDescent="0.2">
      <c r="A435" s="939"/>
      <c r="B435" s="941"/>
      <c r="C435" s="946" t="s">
        <v>16</v>
      </c>
      <c r="D435" s="947"/>
      <c r="E435" s="947"/>
      <c r="F435" s="4"/>
      <c r="G435" s="4"/>
      <c r="H435" s="4"/>
      <c r="I435" s="734" t="s">
        <v>16</v>
      </c>
      <c r="J435" s="32" t="s">
        <v>16</v>
      </c>
      <c r="K435" s="4"/>
      <c r="L435" s="4"/>
      <c r="M435" s="4"/>
      <c r="N435" s="947" t="s">
        <v>16</v>
      </c>
      <c r="O435" s="947"/>
      <c r="P435" s="948"/>
    </row>
    <row r="436" spans="1:21" ht="12.75" customHeight="1" x14ac:dyDescent="0.2">
      <c r="A436" s="939"/>
      <c r="B436" s="941"/>
      <c r="C436" s="949" t="s">
        <v>8</v>
      </c>
      <c r="D436" s="950"/>
      <c r="E436" s="950"/>
      <c r="F436" s="735" t="s">
        <v>17</v>
      </c>
      <c r="G436" s="735" t="s">
        <v>18</v>
      </c>
      <c r="H436" s="735" t="s">
        <v>19</v>
      </c>
      <c r="I436" s="728" t="s">
        <v>20</v>
      </c>
      <c r="J436" s="33" t="s">
        <v>8</v>
      </c>
      <c r="K436" s="735" t="s">
        <v>17</v>
      </c>
      <c r="L436" s="735" t="s">
        <v>18</v>
      </c>
      <c r="M436" s="735" t="s">
        <v>19</v>
      </c>
      <c r="N436" s="955" t="s">
        <v>20</v>
      </c>
      <c r="O436" s="955"/>
      <c r="P436" s="956"/>
    </row>
    <row r="437" spans="1:21" ht="12.75" customHeight="1" x14ac:dyDescent="0.2">
      <c r="A437" s="939"/>
      <c r="B437" s="941"/>
      <c r="C437" s="957" t="s">
        <v>21</v>
      </c>
      <c r="D437" s="958"/>
      <c r="E437" s="958"/>
      <c r="F437" s="729"/>
      <c r="G437" s="729"/>
      <c r="H437" s="729"/>
      <c r="I437" s="730" t="s">
        <v>22</v>
      </c>
      <c r="J437" s="34" t="s">
        <v>21</v>
      </c>
      <c r="K437" s="729"/>
      <c r="L437" s="729"/>
      <c r="M437" s="729"/>
      <c r="N437" s="958" t="s">
        <v>23</v>
      </c>
      <c r="O437" s="958"/>
      <c r="P437" s="959"/>
      <c r="U437" s="1" t="s">
        <v>1</v>
      </c>
    </row>
    <row r="438" spans="1:21" x14ac:dyDescent="0.2">
      <c r="A438" s="44" t="s">
        <v>24</v>
      </c>
      <c r="B438" s="45" t="s">
        <v>25</v>
      </c>
      <c r="C438" s="960" t="s">
        <v>26</v>
      </c>
      <c r="D438" s="961"/>
      <c r="E438" s="961"/>
      <c r="F438" s="732" t="s">
        <v>27</v>
      </c>
      <c r="G438" s="732" t="s">
        <v>28</v>
      </c>
      <c r="H438" s="732" t="s">
        <v>29</v>
      </c>
      <c r="I438" s="46" t="s">
        <v>30</v>
      </c>
      <c r="J438" s="47" t="s">
        <v>31</v>
      </c>
      <c r="K438" s="732" t="s">
        <v>32</v>
      </c>
      <c r="L438" s="732" t="s">
        <v>33</v>
      </c>
      <c r="M438" s="732" t="s">
        <v>34</v>
      </c>
      <c r="N438" s="962" t="s">
        <v>35</v>
      </c>
      <c r="O438" s="961"/>
      <c r="P438" s="963"/>
      <c r="Q438" s="1" t="s">
        <v>1</v>
      </c>
    </row>
    <row r="439" spans="1:21" ht="15.75" x14ac:dyDescent="0.2">
      <c r="A439" s="5"/>
      <c r="B439" s="6" t="s">
        <v>36</v>
      </c>
      <c r="C439" s="998">
        <f>SUM(C15,C50,C85,C120,C155,C190,C225,C261,C296,C332,C368,C404)</f>
        <v>2993</v>
      </c>
      <c r="D439" s="999"/>
      <c r="E439" s="999"/>
      <c r="F439" s="55">
        <f t="shared" ref="F439:N439" si="24">SUM(F15,F50,F85,F120,F155,F190,F225,F261,F296,F332,F368,F404)</f>
        <v>1228</v>
      </c>
      <c r="G439" s="81">
        <f>SUM(G15,G50,G85,G120,G155,G190,G225,G261,G296,G332,G368,G404)</f>
        <v>565</v>
      </c>
      <c r="H439" s="55">
        <f t="shared" si="24"/>
        <v>0</v>
      </c>
      <c r="I439" s="56">
        <f t="shared" si="24"/>
        <v>2330</v>
      </c>
      <c r="J439" s="63">
        <f t="shared" si="24"/>
        <v>450</v>
      </c>
      <c r="K439" s="55">
        <f t="shared" si="24"/>
        <v>0</v>
      </c>
      <c r="L439" s="81">
        <f t="shared" si="24"/>
        <v>975</v>
      </c>
      <c r="M439" s="55">
        <f t="shared" si="24"/>
        <v>0</v>
      </c>
      <c r="N439" s="1000">
        <f t="shared" si="24"/>
        <v>1425</v>
      </c>
      <c r="O439" s="967"/>
      <c r="P439" s="968"/>
      <c r="Q439" s="1" t="s">
        <v>1</v>
      </c>
    </row>
    <row r="440" spans="1:21" x14ac:dyDescent="0.2">
      <c r="A440" s="9">
        <v>1</v>
      </c>
      <c r="B440" s="10" t="s">
        <v>37</v>
      </c>
      <c r="C440" s="980"/>
      <c r="D440" s="981"/>
      <c r="E440" s="981"/>
      <c r="F440" s="723"/>
      <c r="G440" s="723"/>
      <c r="H440" s="723"/>
      <c r="I440" s="724"/>
      <c r="J440" s="722"/>
      <c r="K440" s="723"/>
      <c r="L440" s="723"/>
      <c r="M440" s="723"/>
      <c r="N440" s="981"/>
      <c r="O440" s="981"/>
      <c r="P440" s="982"/>
    </row>
    <row r="441" spans="1:21" ht="14.25" x14ac:dyDescent="0.2">
      <c r="A441" s="11"/>
      <c r="B441" s="10" t="s">
        <v>38</v>
      </c>
      <c r="C441" s="1039">
        <f>SUM(C87,C17,C298,C192,C122,C334,C227,C263,C157,C406,C370,C52)</f>
        <v>0</v>
      </c>
      <c r="D441" s="1040"/>
      <c r="E441" s="1040"/>
      <c r="F441" s="726">
        <f t="shared" ref="F441:N443" si="25">SUM(F87,F17,F298,F192,F122,F334,F227,F263,F157,F406,F370,F52)</f>
        <v>0</v>
      </c>
      <c r="G441" s="726">
        <f t="shared" si="25"/>
        <v>0</v>
      </c>
      <c r="H441" s="726">
        <f t="shared" si="25"/>
        <v>0</v>
      </c>
      <c r="I441" s="727">
        <f t="shared" si="25"/>
        <v>0</v>
      </c>
      <c r="J441" s="725">
        <f t="shared" si="25"/>
        <v>0</v>
      </c>
      <c r="K441" s="726">
        <f t="shared" si="25"/>
        <v>0</v>
      </c>
      <c r="L441" s="726">
        <f t="shared" si="25"/>
        <v>0</v>
      </c>
      <c r="M441" s="726">
        <f t="shared" si="25"/>
        <v>0</v>
      </c>
      <c r="N441" s="1040">
        <f t="shared" si="25"/>
        <v>0</v>
      </c>
      <c r="O441" s="1040"/>
      <c r="P441" s="1041"/>
    </row>
    <row r="442" spans="1:21" ht="15" x14ac:dyDescent="0.2">
      <c r="A442" s="11"/>
      <c r="B442" s="12" t="s">
        <v>39</v>
      </c>
      <c r="C442" s="1015">
        <f>SUM(C88,C18,C299,C193,C123,C335,C228,C264,C158,C407,C371,C53)</f>
        <v>0</v>
      </c>
      <c r="D442" s="1016"/>
      <c r="E442" s="1016"/>
      <c r="F442" s="715">
        <f t="shared" si="25"/>
        <v>0</v>
      </c>
      <c r="G442" s="715">
        <f t="shared" si="25"/>
        <v>0</v>
      </c>
      <c r="H442" s="715">
        <f t="shared" si="25"/>
        <v>0</v>
      </c>
      <c r="I442" s="716">
        <f t="shared" si="25"/>
        <v>0</v>
      </c>
      <c r="J442" s="721">
        <f t="shared" si="25"/>
        <v>0</v>
      </c>
      <c r="K442" s="715">
        <f t="shared" si="25"/>
        <v>0</v>
      </c>
      <c r="L442" s="715">
        <f t="shared" si="25"/>
        <v>0</v>
      </c>
      <c r="M442" s="715">
        <f t="shared" si="25"/>
        <v>0</v>
      </c>
      <c r="N442" s="976">
        <f t="shared" si="25"/>
        <v>0</v>
      </c>
      <c r="O442" s="976"/>
      <c r="P442" s="977"/>
    </row>
    <row r="443" spans="1:21" ht="15" x14ac:dyDescent="0.2">
      <c r="A443" s="11"/>
      <c r="B443" s="12" t="s">
        <v>40</v>
      </c>
      <c r="C443" s="1048">
        <f>SUM(C89,C19,C300,C194,C124,C336,C229,C265,C159,C408,C372,C54)</f>
        <v>0</v>
      </c>
      <c r="D443" s="1049"/>
      <c r="E443" s="1049"/>
      <c r="F443" s="718">
        <f t="shared" si="25"/>
        <v>0</v>
      </c>
      <c r="G443" s="718">
        <f t="shared" si="25"/>
        <v>0</v>
      </c>
      <c r="H443" s="718">
        <f t="shared" si="25"/>
        <v>0</v>
      </c>
      <c r="I443" s="43">
        <f t="shared" si="25"/>
        <v>0</v>
      </c>
      <c r="J443" s="721">
        <f t="shared" si="25"/>
        <v>0</v>
      </c>
      <c r="K443" s="715">
        <f t="shared" si="25"/>
        <v>0</v>
      </c>
      <c r="L443" s="715">
        <f t="shared" si="25"/>
        <v>0</v>
      </c>
      <c r="M443" s="715">
        <f t="shared" si="25"/>
        <v>0</v>
      </c>
      <c r="N443" s="976">
        <f t="shared" si="25"/>
        <v>0</v>
      </c>
      <c r="O443" s="976"/>
      <c r="P443" s="977"/>
      <c r="S443" s="1" t="s">
        <v>1</v>
      </c>
    </row>
    <row r="444" spans="1:21" ht="14.25" x14ac:dyDescent="0.2">
      <c r="A444" s="11"/>
      <c r="B444" s="10" t="s">
        <v>41</v>
      </c>
      <c r="C444" s="1050">
        <f>SUM(C20,C55,C90,C125,C160,C195,C230,C266,C301,C337,C373,C409)</f>
        <v>2993</v>
      </c>
      <c r="D444" s="1051"/>
      <c r="E444" s="1051"/>
      <c r="F444" s="57">
        <f t="shared" ref="F444:N451" si="26">SUM(F20,F55,F90,F125,F160,F195,F230,F266,F301,F337,F373,F409)</f>
        <v>1228</v>
      </c>
      <c r="G444" s="57">
        <f t="shared" si="26"/>
        <v>565</v>
      </c>
      <c r="H444" s="57">
        <f t="shared" si="26"/>
        <v>0</v>
      </c>
      <c r="I444" s="58">
        <f t="shared" si="26"/>
        <v>2330</v>
      </c>
      <c r="J444" s="65">
        <f t="shared" si="26"/>
        <v>450</v>
      </c>
      <c r="K444" s="66">
        <f t="shared" si="26"/>
        <v>0</v>
      </c>
      <c r="L444" s="66">
        <f t="shared" si="26"/>
        <v>975</v>
      </c>
      <c r="M444" s="66">
        <f t="shared" si="26"/>
        <v>0</v>
      </c>
      <c r="N444" s="976">
        <f t="shared" si="26"/>
        <v>1425</v>
      </c>
      <c r="O444" s="976"/>
      <c r="P444" s="977"/>
      <c r="T444" s="1" t="s">
        <v>1</v>
      </c>
    </row>
    <row r="445" spans="1:21" ht="15" x14ac:dyDescent="0.2">
      <c r="A445" s="11"/>
      <c r="B445" s="12" t="s">
        <v>39</v>
      </c>
      <c r="C445" s="1015">
        <f t="shared" ref="C445:C451" si="27">SUM(C21,C56,C91,C126,C161,C196,C231,C267,C302,C338,C374,C410)</f>
        <v>2319</v>
      </c>
      <c r="D445" s="1016"/>
      <c r="E445" s="1016"/>
      <c r="F445" s="61">
        <f>SUM(F21,F56,F91,F126,F161,F196,F231,F267,F302,F338,F374,F410)</f>
        <v>1128</v>
      </c>
      <c r="G445" s="61">
        <f t="shared" si="26"/>
        <v>235</v>
      </c>
      <c r="H445" s="61">
        <f t="shared" si="26"/>
        <v>0</v>
      </c>
      <c r="I445" s="62">
        <f t="shared" si="26"/>
        <v>1426</v>
      </c>
      <c r="J445" s="64">
        <f t="shared" si="26"/>
        <v>270</v>
      </c>
      <c r="K445" s="61">
        <f t="shared" si="26"/>
        <v>0</v>
      </c>
      <c r="L445" s="61">
        <f t="shared" si="26"/>
        <v>580</v>
      </c>
      <c r="M445" s="61">
        <f t="shared" si="26"/>
        <v>0</v>
      </c>
      <c r="N445" s="1016">
        <f t="shared" si="26"/>
        <v>850</v>
      </c>
      <c r="O445" s="1016"/>
      <c r="P445" s="1044"/>
      <c r="Q445" s="1" t="s">
        <v>63</v>
      </c>
    </row>
    <row r="446" spans="1:21" ht="15" x14ac:dyDescent="0.2">
      <c r="A446" s="11"/>
      <c r="B446" s="12" t="s">
        <v>40</v>
      </c>
      <c r="C446" s="1042">
        <f t="shared" si="27"/>
        <v>674</v>
      </c>
      <c r="D446" s="1043"/>
      <c r="E446" s="1043"/>
      <c r="F446" s="59">
        <f t="shared" si="26"/>
        <v>100</v>
      </c>
      <c r="G446" s="59">
        <f t="shared" si="26"/>
        <v>330</v>
      </c>
      <c r="H446" s="59">
        <f t="shared" si="26"/>
        <v>0</v>
      </c>
      <c r="I446" s="60">
        <f t="shared" si="26"/>
        <v>904</v>
      </c>
      <c r="J446" s="64">
        <f t="shared" si="26"/>
        <v>180</v>
      </c>
      <c r="K446" s="61">
        <f t="shared" si="26"/>
        <v>0</v>
      </c>
      <c r="L446" s="61">
        <f t="shared" si="26"/>
        <v>395</v>
      </c>
      <c r="M446" s="61">
        <f t="shared" si="26"/>
        <v>0</v>
      </c>
      <c r="N446" s="1016">
        <f t="shared" si="26"/>
        <v>575</v>
      </c>
      <c r="O446" s="1016"/>
      <c r="P446" s="1044"/>
    </row>
    <row r="447" spans="1:21" x14ac:dyDescent="0.2">
      <c r="A447" s="9">
        <v>2</v>
      </c>
      <c r="B447" s="10" t="s">
        <v>42</v>
      </c>
      <c r="C447" s="1045"/>
      <c r="D447" s="1046"/>
      <c r="E447" s="1047"/>
      <c r="F447" s="723"/>
      <c r="G447" s="723"/>
      <c r="H447" s="723"/>
      <c r="I447" s="713"/>
      <c r="J447" s="722"/>
      <c r="K447" s="723"/>
      <c r="L447" s="723"/>
      <c r="M447" s="723"/>
      <c r="N447" s="983"/>
      <c r="O447" s="983"/>
      <c r="P447" s="984"/>
    </row>
    <row r="448" spans="1:21" ht="15" x14ac:dyDescent="0.2">
      <c r="A448" s="11"/>
      <c r="B448" s="12" t="s">
        <v>43</v>
      </c>
      <c r="C448" s="1042">
        <f>SUM(C24,C59,C94,C129,C164,C199,C234,C270,C305,C341,C377,C413)</f>
        <v>120</v>
      </c>
      <c r="D448" s="1043"/>
      <c r="E448" s="1043"/>
      <c r="F448" s="59">
        <f t="shared" si="26"/>
        <v>75</v>
      </c>
      <c r="G448" s="59">
        <f t="shared" si="26"/>
        <v>300</v>
      </c>
      <c r="H448" s="59">
        <f t="shared" si="26"/>
        <v>0</v>
      </c>
      <c r="I448" s="60">
        <f t="shared" si="26"/>
        <v>345</v>
      </c>
      <c r="J448" s="722"/>
      <c r="K448" s="723"/>
      <c r="L448" s="723"/>
      <c r="M448" s="723"/>
      <c r="N448" s="983"/>
      <c r="O448" s="983"/>
      <c r="P448" s="984"/>
    </row>
    <row r="449" spans="1:17" ht="15" x14ac:dyDescent="0.2">
      <c r="A449" s="11"/>
      <c r="B449" s="12" t="s">
        <v>44</v>
      </c>
      <c r="C449" s="1042">
        <f t="shared" si="27"/>
        <v>2690</v>
      </c>
      <c r="D449" s="1043"/>
      <c r="E449" s="1043"/>
      <c r="F449" s="59">
        <f t="shared" si="26"/>
        <v>1153</v>
      </c>
      <c r="G449" s="59">
        <f t="shared" si="26"/>
        <v>231</v>
      </c>
      <c r="H449" s="59">
        <f t="shared" si="26"/>
        <v>0</v>
      </c>
      <c r="I449" s="60">
        <f t="shared" si="26"/>
        <v>1768</v>
      </c>
      <c r="J449" s="722"/>
      <c r="K449" s="723"/>
      <c r="L449" s="723"/>
      <c r="M449" s="723"/>
      <c r="N449" s="983"/>
      <c r="O449" s="983"/>
      <c r="P449" s="984"/>
    </row>
    <row r="450" spans="1:17" ht="15" x14ac:dyDescent="0.2">
      <c r="A450" s="9"/>
      <c r="B450" s="12" t="s">
        <v>45</v>
      </c>
      <c r="C450" s="1042">
        <f t="shared" si="27"/>
        <v>0</v>
      </c>
      <c r="D450" s="1043"/>
      <c r="E450" s="1043"/>
      <c r="F450" s="59">
        <f t="shared" si="26"/>
        <v>0</v>
      </c>
      <c r="G450" s="59">
        <f t="shared" si="26"/>
        <v>0</v>
      </c>
      <c r="H450" s="59">
        <f t="shared" si="26"/>
        <v>0</v>
      </c>
      <c r="I450" s="60">
        <f t="shared" si="26"/>
        <v>0</v>
      </c>
      <c r="J450" s="722"/>
      <c r="K450" s="723"/>
      <c r="L450" s="723"/>
      <c r="M450" s="723"/>
      <c r="N450" s="983"/>
      <c r="O450" s="983"/>
      <c r="P450" s="984"/>
      <c r="Q450" s="1" t="s">
        <v>1</v>
      </c>
    </row>
    <row r="451" spans="1:17" ht="12.75" customHeight="1" x14ac:dyDescent="0.2">
      <c r="A451" s="14"/>
      <c r="B451" s="15" t="s">
        <v>46</v>
      </c>
      <c r="C451" s="1042">
        <f t="shared" si="27"/>
        <v>183</v>
      </c>
      <c r="D451" s="1043"/>
      <c r="E451" s="1043"/>
      <c r="F451" s="59">
        <f t="shared" si="26"/>
        <v>0</v>
      </c>
      <c r="G451" s="59">
        <f t="shared" si="26"/>
        <v>34</v>
      </c>
      <c r="H451" s="59">
        <f t="shared" si="26"/>
        <v>0</v>
      </c>
      <c r="I451" s="60">
        <f t="shared" si="26"/>
        <v>217</v>
      </c>
      <c r="J451" s="37"/>
      <c r="K451" s="16"/>
      <c r="L451" s="16"/>
      <c r="M451" s="16"/>
      <c r="N451" s="987"/>
      <c r="O451" s="987"/>
      <c r="P451" s="988"/>
    </row>
    <row r="452" spans="1:17" ht="12.75" customHeight="1" thickBot="1" x14ac:dyDescent="0.25">
      <c r="A452" s="21">
        <v>3</v>
      </c>
      <c r="B452" s="22" t="s">
        <v>47</v>
      </c>
      <c r="C452" s="1052"/>
      <c r="D452" s="1053"/>
      <c r="E452" s="1053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737"/>
      <c r="I452" s="38"/>
      <c r="J452" s="39"/>
      <c r="K452" s="710"/>
      <c r="L452" s="710"/>
      <c r="M452" s="710"/>
      <c r="N452" s="993"/>
      <c r="O452" s="993"/>
      <c r="P452" s="994"/>
    </row>
    <row r="453" spans="1:17" ht="12.75" customHeight="1" x14ac:dyDescent="0.2">
      <c r="B453" s="712"/>
      <c r="C453" s="995">
        <f>SUM(C448:E451)-C439</f>
        <v>0</v>
      </c>
      <c r="D453" s="996"/>
      <c r="E453" s="996"/>
      <c r="F453" s="24">
        <f>SUM(F448:F451)-F439</f>
        <v>0</v>
      </c>
      <c r="G453" s="24">
        <f>SUM(G448:G451)-G439</f>
        <v>0</v>
      </c>
      <c r="H453" s="24">
        <f>SUM(H448:H451)-H439</f>
        <v>0</v>
      </c>
      <c r="I453" s="24">
        <f>SUM(I448:I451)-I439</f>
        <v>0</v>
      </c>
      <c r="J453" s="8"/>
      <c r="K453" s="8" t="s">
        <v>1</v>
      </c>
      <c r="L453" s="8"/>
      <c r="M453" s="8"/>
      <c r="N453" s="997"/>
      <c r="O453" s="997"/>
      <c r="P453" s="997"/>
    </row>
    <row r="454" spans="1:17" x14ac:dyDescent="0.2">
      <c r="A454" s="85" t="s">
        <v>65</v>
      </c>
      <c r="C454" s="951"/>
      <c r="D454" s="951"/>
      <c r="E454" s="951"/>
      <c r="G454" s="1" t="s">
        <v>62</v>
      </c>
      <c r="N454" s="951"/>
      <c r="O454" s="951"/>
      <c r="P454" s="951"/>
    </row>
    <row r="455" spans="1:17" x14ac:dyDescent="0.2">
      <c r="C455" s="712"/>
      <c r="D455" s="712"/>
      <c r="E455" s="712"/>
      <c r="K455" s="1" t="s">
        <v>1</v>
      </c>
      <c r="N455" s="712"/>
      <c r="O455" s="712"/>
      <c r="P455" s="712"/>
    </row>
    <row r="456" spans="1:17" x14ac:dyDescent="0.2">
      <c r="C456" s="712"/>
      <c r="D456" s="712"/>
      <c r="E456" s="712"/>
      <c r="K456" s="1" t="s">
        <v>1</v>
      </c>
      <c r="N456" s="712"/>
      <c r="O456" s="712"/>
      <c r="P456" s="712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C452:E452"/>
    <mergeCell ref="N452:P452"/>
    <mergeCell ref="C453:E453"/>
    <mergeCell ref="N453:P453"/>
    <mergeCell ref="C454:E454"/>
    <mergeCell ref="N454:P454"/>
    <mergeCell ref="C449:E449"/>
    <mergeCell ref="N449:P449"/>
    <mergeCell ref="C450:E450"/>
    <mergeCell ref="N450:P450"/>
    <mergeCell ref="C451:E451"/>
    <mergeCell ref="N451:P451"/>
    <mergeCell ref="C446:E446"/>
    <mergeCell ref="N446:P446"/>
    <mergeCell ref="C447:E447"/>
    <mergeCell ref="N447:P447"/>
    <mergeCell ref="C448:E448"/>
    <mergeCell ref="N448:P448"/>
    <mergeCell ref="C443:E443"/>
    <mergeCell ref="N443:P443"/>
    <mergeCell ref="C444:E444"/>
    <mergeCell ref="N444:P444"/>
    <mergeCell ref="C445:E445"/>
    <mergeCell ref="N445:P445"/>
    <mergeCell ref="C440:E440"/>
    <mergeCell ref="N440:P440"/>
    <mergeCell ref="C441:E441"/>
    <mergeCell ref="N441:P441"/>
    <mergeCell ref="C442:E442"/>
    <mergeCell ref="N442:P442"/>
    <mergeCell ref="N436:P436"/>
    <mergeCell ref="C437:E437"/>
    <mergeCell ref="N437:P437"/>
    <mergeCell ref="C438:E438"/>
    <mergeCell ref="N438:P438"/>
    <mergeCell ref="C439:E439"/>
    <mergeCell ref="N439:P439"/>
    <mergeCell ref="I431:I432"/>
    <mergeCell ref="M431:N431"/>
    <mergeCell ref="M432:N432"/>
    <mergeCell ref="A434:A437"/>
    <mergeCell ref="B434:B437"/>
    <mergeCell ref="C434:I434"/>
    <mergeCell ref="J434:P434"/>
    <mergeCell ref="C435:E435"/>
    <mergeCell ref="N435:P435"/>
    <mergeCell ref="C436:E436"/>
    <mergeCell ref="A426:B426"/>
    <mergeCell ref="M426:P427"/>
    <mergeCell ref="A427:B427"/>
    <mergeCell ref="A428:B428"/>
    <mergeCell ref="F429:L429"/>
    <mergeCell ref="F430:L430"/>
    <mergeCell ref="C417:E417"/>
    <mergeCell ref="N417:P417"/>
    <mergeCell ref="C418:E418"/>
    <mergeCell ref="N418:P418"/>
    <mergeCell ref="C419:E419"/>
    <mergeCell ref="N419:P419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C409:E409"/>
    <mergeCell ref="N409:P409"/>
    <mergeCell ref="C410:E410"/>
    <mergeCell ref="N410:P410"/>
    <mergeCell ref="C405:E405"/>
    <mergeCell ref="N405:P405"/>
    <mergeCell ref="C406:E406"/>
    <mergeCell ref="N406:P406"/>
    <mergeCell ref="C407:E407"/>
    <mergeCell ref="N407:P407"/>
    <mergeCell ref="C403:E403"/>
    <mergeCell ref="N403:P403"/>
    <mergeCell ref="C404:E404"/>
    <mergeCell ref="N404:P404"/>
    <mergeCell ref="I396:I397"/>
    <mergeCell ref="M396:N396"/>
    <mergeCell ref="M397:N397"/>
    <mergeCell ref="C408:E408"/>
    <mergeCell ref="N408:P408"/>
    <mergeCell ref="A399:A402"/>
    <mergeCell ref="B399:B402"/>
    <mergeCell ref="C399:I399"/>
    <mergeCell ref="J399:P399"/>
    <mergeCell ref="C400:E400"/>
    <mergeCell ref="N400:P400"/>
    <mergeCell ref="C401:E401"/>
    <mergeCell ref="A390:B390"/>
    <mergeCell ref="M390:P391"/>
    <mergeCell ref="A391:B391"/>
    <mergeCell ref="A392:B392"/>
    <mergeCell ref="F393:L393"/>
    <mergeCell ref="F394:L394"/>
    <mergeCell ref="N401:P401"/>
    <mergeCell ref="C402:E402"/>
    <mergeCell ref="N402:P402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C368:E368"/>
    <mergeCell ref="N368:P368"/>
    <mergeCell ref="C369:E369"/>
    <mergeCell ref="N369:P369"/>
    <mergeCell ref="C370:E370"/>
    <mergeCell ref="N370:P370"/>
    <mergeCell ref="N364:P364"/>
    <mergeCell ref="C365:E365"/>
    <mergeCell ref="N365:P365"/>
    <mergeCell ref="C366:E366"/>
    <mergeCell ref="N366:P366"/>
    <mergeCell ref="C367:E367"/>
    <mergeCell ref="N367:P367"/>
    <mergeCell ref="F357:L357"/>
    <mergeCell ref="F358:L358"/>
    <mergeCell ref="I360:I361"/>
    <mergeCell ref="M360:N360"/>
    <mergeCell ref="M361:N361"/>
    <mergeCell ref="A363:A366"/>
    <mergeCell ref="B363:B366"/>
    <mergeCell ref="C363:I363"/>
    <mergeCell ref="J363:P363"/>
    <mergeCell ref="C364:E364"/>
    <mergeCell ref="C350:E350"/>
    <mergeCell ref="N350:P350"/>
    <mergeCell ref="A354:B354"/>
    <mergeCell ref="M354:P355"/>
    <mergeCell ref="A355:B355"/>
    <mergeCell ref="A356:B356"/>
    <mergeCell ref="C344:E344"/>
    <mergeCell ref="N344:P344"/>
    <mergeCell ref="C345:E345"/>
    <mergeCell ref="N345:P345"/>
    <mergeCell ref="C346:E346"/>
    <mergeCell ref="N346:P346"/>
    <mergeCell ref="C341:E341"/>
    <mergeCell ref="N341:P341"/>
    <mergeCell ref="C342:E342"/>
    <mergeCell ref="N342:P342"/>
    <mergeCell ref="C343:E343"/>
    <mergeCell ref="N343:P343"/>
    <mergeCell ref="C338:E338"/>
    <mergeCell ref="N338:P338"/>
    <mergeCell ref="C339:E339"/>
    <mergeCell ref="N339:P339"/>
    <mergeCell ref="C340:E340"/>
    <mergeCell ref="N340:P340"/>
    <mergeCell ref="C336:E336"/>
    <mergeCell ref="N336:P336"/>
    <mergeCell ref="C337:E337"/>
    <mergeCell ref="N337:P337"/>
    <mergeCell ref="C332:E332"/>
    <mergeCell ref="N332:P332"/>
    <mergeCell ref="C333:E333"/>
    <mergeCell ref="N333:P333"/>
    <mergeCell ref="C334:E334"/>
    <mergeCell ref="N334:P334"/>
    <mergeCell ref="C331:E331"/>
    <mergeCell ref="N331:P331"/>
    <mergeCell ref="F321:L321"/>
    <mergeCell ref="F322:L322"/>
    <mergeCell ref="I324:I325"/>
    <mergeCell ref="M324:N324"/>
    <mergeCell ref="M325:N325"/>
    <mergeCell ref="C335:E335"/>
    <mergeCell ref="N335:P335"/>
    <mergeCell ref="A327:A330"/>
    <mergeCell ref="B327:B330"/>
    <mergeCell ref="C327:I327"/>
    <mergeCell ref="J327:P327"/>
    <mergeCell ref="C328:E328"/>
    <mergeCell ref="C311:E311"/>
    <mergeCell ref="N311:P311"/>
    <mergeCell ref="A318:B318"/>
    <mergeCell ref="M318:P319"/>
    <mergeCell ref="A319:B319"/>
    <mergeCell ref="A320:B320"/>
    <mergeCell ref="N328:P328"/>
    <mergeCell ref="C329:E329"/>
    <mergeCell ref="N329:P329"/>
    <mergeCell ref="C330:E330"/>
    <mergeCell ref="N330:P330"/>
    <mergeCell ref="C308:E308"/>
    <mergeCell ref="N308:P308"/>
    <mergeCell ref="C309:E309"/>
    <mergeCell ref="N309:P309"/>
    <mergeCell ref="C310:E310"/>
    <mergeCell ref="N310:P310"/>
    <mergeCell ref="C305:E305"/>
    <mergeCell ref="N305:P305"/>
    <mergeCell ref="C306:E306"/>
    <mergeCell ref="N306:P306"/>
    <mergeCell ref="C307:E307"/>
    <mergeCell ref="N307:P307"/>
    <mergeCell ref="C302:E302"/>
    <mergeCell ref="N302:P302"/>
    <mergeCell ref="C303:E303"/>
    <mergeCell ref="N303:P303"/>
    <mergeCell ref="C304:E304"/>
    <mergeCell ref="N304:P304"/>
    <mergeCell ref="C299:E299"/>
    <mergeCell ref="N299:P299"/>
    <mergeCell ref="C300:E300"/>
    <mergeCell ref="N300:P300"/>
    <mergeCell ref="C301:E301"/>
    <mergeCell ref="N301:P301"/>
    <mergeCell ref="C296:E296"/>
    <mergeCell ref="N296:P296"/>
    <mergeCell ref="C297:E297"/>
    <mergeCell ref="N297:P297"/>
    <mergeCell ref="C298:E298"/>
    <mergeCell ref="N298:P298"/>
    <mergeCell ref="N292:P292"/>
    <mergeCell ref="C293:E293"/>
    <mergeCell ref="N293:P293"/>
    <mergeCell ref="C294:E294"/>
    <mergeCell ref="N294:P294"/>
    <mergeCell ref="C295:E295"/>
    <mergeCell ref="N295:P295"/>
    <mergeCell ref="F285:L285"/>
    <mergeCell ref="F286:L286"/>
    <mergeCell ref="I288:I289"/>
    <mergeCell ref="M288:N288"/>
    <mergeCell ref="M289:N289"/>
    <mergeCell ref="A291:A294"/>
    <mergeCell ref="B291:B294"/>
    <mergeCell ref="C291:I291"/>
    <mergeCell ref="J291:P291"/>
    <mergeCell ref="C292:E292"/>
    <mergeCell ref="C275:E275"/>
    <mergeCell ref="N275:P275"/>
    <mergeCell ref="A282:B282"/>
    <mergeCell ref="M282:P283"/>
    <mergeCell ref="A283:B283"/>
    <mergeCell ref="A284:B284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A256:A259"/>
    <mergeCell ref="B256:B259"/>
    <mergeCell ref="C256:I256"/>
    <mergeCell ref="J256:P256"/>
    <mergeCell ref="C257:E257"/>
    <mergeCell ref="N257:P257"/>
    <mergeCell ref="C258:E258"/>
    <mergeCell ref="N258:P258"/>
    <mergeCell ref="C259:E259"/>
    <mergeCell ref="N259:P259"/>
    <mergeCell ref="A249:B249"/>
    <mergeCell ref="F250:L250"/>
    <mergeCell ref="F251:L251"/>
    <mergeCell ref="I253:I254"/>
    <mergeCell ref="M253:N253"/>
    <mergeCell ref="M254:N254"/>
    <mergeCell ref="C238:E238"/>
    <mergeCell ref="N238:P238"/>
    <mergeCell ref="C239:E239"/>
    <mergeCell ref="N239:P239"/>
    <mergeCell ref="A247:B247"/>
    <mergeCell ref="M247:P248"/>
    <mergeCell ref="A248:B24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4:E224"/>
    <mergeCell ref="N224:P224"/>
    <mergeCell ref="C225:E225"/>
    <mergeCell ref="N225:P225"/>
    <mergeCell ref="I217:I218"/>
    <mergeCell ref="M217:N217"/>
    <mergeCell ref="M218:N218"/>
    <mergeCell ref="C229:E229"/>
    <mergeCell ref="N229:P229"/>
    <mergeCell ref="A220:A223"/>
    <mergeCell ref="B220:B223"/>
    <mergeCell ref="C220:I220"/>
    <mergeCell ref="J220:P220"/>
    <mergeCell ref="C221:E221"/>
    <mergeCell ref="N221:P221"/>
    <mergeCell ref="C222:E222"/>
    <mergeCell ref="A211:B211"/>
    <mergeCell ref="M211:P212"/>
    <mergeCell ref="A212:B212"/>
    <mergeCell ref="A213:B213"/>
    <mergeCell ref="F214:L214"/>
    <mergeCell ref="F215:L215"/>
    <mergeCell ref="N222:P222"/>
    <mergeCell ref="C223:E223"/>
    <mergeCell ref="N223:P223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N187:P187"/>
    <mergeCell ref="C188:E188"/>
    <mergeCell ref="N188:P188"/>
    <mergeCell ref="C189:E189"/>
    <mergeCell ref="N189:P189"/>
    <mergeCell ref="C190:E190"/>
    <mergeCell ref="N190:P190"/>
    <mergeCell ref="I182:I183"/>
    <mergeCell ref="M182:N182"/>
    <mergeCell ref="M183:N183"/>
    <mergeCell ref="A185:A188"/>
    <mergeCell ref="B185:B188"/>
    <mergeCell ref="C185:I185"/>
    <mergeCell ref="J185:P185"/>
    <mergeCell ref="C186:E186"/>
    <mergeCell ref="N186:P186"/>
    <mergeCell ref="C187:E187"/>
    <mergeCell ref="A176:B176"/>
    <mergeCell ref="M176:P177"/>
    <mergeCell ref="A177:B177"/>
    <mergeCell ref="A178:B178"/>
    <mergeCell ref="F179:L179"/>
    <mergeCell ref="F180:L180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4:E154"/>
    <mergeCell ref="N154:P154"/>
    <mergeCell ref="C155:E155"/>
    <mergeCell ref="N155:P155"/>
    <mergeCell ref="I147:I148"/>
    <mergeCell ref="M147:N147"/>
    <mergeCell ref="M148:N148"/>
    <mergeCell ref="C159:E159"/>
    <mergeCell ref="N159:P159"/>
    <mergeCell ref="A150:A153"/>
    <mergeCell ref="B150:B153"/>
    <mergeCell ref="C150:I150"/>
    <mergeCell ref="J150:P150"/>
    <mergeCell ref="C151:E151"/>
    <mergeCell ref="N151:P151"/>
    <mergeCell ref="C152:E152"/>
    <mergeCell ref="A141:B141"/>
    <mergeCell ref="M141:P142"/>
    <mergeCell ref="A142:B142"/>
    <mergeCell ref="A143:B143"/>
    <mergeCell ref="F144:L144"/>
    <mergeCell ref="F145:L145"/>
    <mergeCell ref="N152:P152"/>
    <mergeCell ref="C153:E153"/>
    <mergeCell ref="N153:P153"/>
    <mergeCell ref="C132:E132"/>
    <mergeCell ref="N132:P132"/>
    <mergeCell ref="C133:E133"/>
    <mergeCell ref="N133:P133"/>
    <mergeCell ref="C134:E134"/>
    <mergeCell ref="N134:P134"/>
    <mergeCell ref="C129:E129"/>
    <mergeCell ref="N129:P129"/>
    <mergeCell ref="C130:E130"/>
    <mergeCell ref="N130:P130"/>
    <mergeCell ref="C131:E131"/>
    <mergeCell ref="N131:P131"/>
    <mergeCell ref="C126:E126"/>
    <mergeCell ref="N126:P126"/>
    <mergeCell ref="C127:E127"/>
    <mergeCell ref="N127:P127"/>
    <mergeCell ref="C128:E128"/>
    <mergeCell ref="N128:P128"/>
    <mergeCell ref="C123:E123"/>
    <mergeCell ref="N123:P123"/>
    <mergeCell ref="C124:E124"/>
    <mergeCell ref="N124:P124"/>
    <mergeCell ref="C125:E125"/>
    <mergeCell ref="N125:P125"/>
    <mergeCell ref="C120:E120"/>
    <mergeCell ref="N120:P120"/>
    <mergeCell ref="C121:E121"/>
    <mergeCell ref="N121:P121"/>
    <mergeCell ref="C122:E122"/>
    <mergeCell ref="N122:P122"/>
    <mergeCell ref="N116:P116"/>
    <mergeCell ref="C117:E117"/>
    <mergeCell ref="N117:P117"/>
    <mergeCell ref="C118:E118"/>
    <mergeCell ref="N118:P118"/>
    <mergeCell ref="C119:E119"/>
    <mergeCell ref="N119:P119"/>
    <mergeCell ref="F109:L109"/>
    <mergeCell ref="F110:L110"/>
    <mergeCell ref="I112:I113"/>
    <mergeCell ref="M112:N112"/>
    <mergeCell ref="M113:N113"/>
    <mergeCell ref="A115:A118"/>
    <mergeCell ref="B115:B118"/>
    <mergeCell ref="C115:I115"/>
    <mergeCell ref="J115:P115"/>
    <mergeCell ref="C116:E116"/>
    <mergeCell ref="C100:E100"/>
    <mergeCell ref="N100:P100"/>
    <mergeCell ref="A106:B106"/>
    <mergeCell ref="M106:P107"/>
    <mergeCell ref="A107:B107"/>
    <mergeCell ref="A108:B108"/>
    <mergeCell ref="C97:E97"/>
    <mergeCell ref="N97:P97"/>
    <mergeCell ref="C98:E98"/>
    <mergeCell ref="N98:P98"/>
    <mergeCell ref="C99:E99"/>
    <mergeCell ref="N99:P99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C89:E89"/>
    <mergeCell ref="N89:P89"/>
    <mergeCell ref="C90:E90"/>
    <mergeCell ref="N90:P90"/>
    <mergeCell ref="C85:E85"/>
    <mergeCell ref="N85:P85"/>
    <mergeCell ref="C86:E86"/>
    <mergeCell ref="N86:P86"/>
    <mergeCell ref="C87:E87"/>
    <mergeCell ref="N87:P87"/>
    <mergeCell ref="C84:E84"/>
    <mergeCell ref="N84:P84"/>
    <mergeCell ref="F74:L74"/>
    <mergeCell ref="F75:L75"/>
    <mergeCell ref="I77:I78"/>
    <mergeCell ref="M77:N77"/>
    <mergeCell ref="M78:N78"/>
    <mergeCell ref="C88:E88"/>
    <mergeCell ref="N88:P88"/>
    <mergeCell ref="A80:A83"/>
    <mergeCell ref="B80:B83"/>
    <mergeCell ref="C80:I80"/>
    <mergeCell ref="J80:P80"/>
    <mergeCell ref="C81:E81"/>
    <mergeCell ref="C64:E64"/>
    <mergeCell ref="N64:P64"/>
    <mergeCell ref="A71:B71"/>
    <mergeCell ref="M71:P72"/>
    <mergeCell ref="A72:B72"/>
    <mergeCell ref="A73:B73"/>
    <mergeCell ref="N81:P81"/>
    <mergeCell ref="C82:E82"/>
    <mergeCell ref="N82:P82"/>
    <mergeCell ref="C83:E83"/>
    <mergeCell ref="N83:P83"/>
    <mergeCell ref="C61:E61"/>
    <mergeCell ref="N61:P61"/>
    <mergeCell ref="C62:E62"/>
    <mergeCell ref="N62:P62"/>
    <mergeCell ref="C63:E63"/>
    <mergeCell ref="N63:P63"/>
    <mergeCell ref="C58:E58"/>
    <mergeCell ref="N58:P58"/>
    <mergeCell ref="C59:E59"/>
    <mergeCell ref="N59:P59"/>
    <mergeCell ref="C60:E60"/>
    <mergeCell ref="N60:P60"/>
    <mergeCell ref="C55:E55"/>
    <mergeCell ref="N55:P55"/>
    <mergeCell ref="C56:E56"/>
    <mergeCell ref="N56:P56"/>
    <mergeCell ref="C57:E57"/>
    <mergeCell ref="N57:P57"/>
    <mergeCell ref="C52:E52"/>
    <mergeCell ref="N52:P52"/>
    <mergeCell ref="C53:E53"/>
    <mergeCell ref="N53:P53"/>
    <mergeCell ref="C54:E54"/>
    <mergeCell ref="N54:P54"/>
    <mergeCell ref="C49:E49"/>
    <mergeCell ref="N49:P49"/>
    <mergeCell ref="C50:E50"/>
    <mergeCell ref="N50:P50"/>
    <mergeCell ref="C51:E51"/>
    <mergeCell ref="N51:P51"/>
    <mergeCell ref="A45:A48"/>
    <mergeCell ref="B45:B48"/>
    <mergeCell ref="C45:I45"/>
    <mergeCell ref="J45:P45"/>
    <mergeCell ref="C46:E46"/>
    <mergeCell ref="N46:P46"/>
    <mergeCell ref="C47:E47"/>
    <mergeCell ref="N47:P47"/>
    <mergeCell ref="C48:E48"/>
    <mergeCell ref="N48:P48"/>
    <mergeCell ref="A38:B38"/>
    <mergeCell ref="F39:L39"/>
    <mergeCell ref="F40:L40"/>
    <mergeCell ref="I42:I43"/>
    <mergeCell ref="M42:N42"/>
    <mergeCell ref="M43:N43"/>
    <mergeCell ref="C28:E28"/>
    <mergeCell ref="N28:P28"/>
    <mergeCell ref="C29:E29"/>
    <mergeCell ref="N29:P29"/>
    <mergeCell ref="A36:B36"/>
    <mergeCell ref="M36:P37"/>
    <mergeCell ref="A37:B37"/>
    <mergeCell ref="C25:E25"/>
    <mergeCell ref="N25:P25"/>
    <mergeCell ref="C26:E26"/>
    <mergeCell ref="N26:P26"/>
    <mergeCell ref="C27:E27"/>
    <mergeCell ref="N27:P27"/>
    <mergeCell ref="C22:E22"/>
    <mergeCell ref="N22:P22"/>
    <mergeCell ref="C23:E23"/>
    <mergeCell ref="F23:H23"/>
    <mergeCell ref="N23:P23"/>
    <mergeCell ref="C24:E24"/>
    <mergeCell ref="N24:P24"/>
    <mergeCell ref="C20:E20"/>
    <mergeCell ref="N20:P20"/>
    <mergeCell ref="C21:E21"/>
    <mergeCell ref="N21:P21"/>
    <mergeCell ref="C16:E16"/>
    <mergeCell ref="N16:P16"/>
    <mergeCell ref="C17:E17"/>
    <mergeCell ref="N17:P17"/>
    <mergeCell ref="C18:E18"/>
    <mergeCell ref="N18:P18"/>
    <mergeCell ref="C14:E14"/>
    <mergeCell ref="N14:P14"/>
    <mergeCell ref="C15:E15"/>
    <mergeCell ref="N15:P15"/>
    <mergeCell ref="I7:I8"/>
    <mergeCell ref="M7:N7"/>
    <mergeCell ref="M8:N8"/>
    <mergeCell ref="C19:E19"/>
    <mergeCell ref="N19:P19"/>
    <mergeCell ref="A10:A13"/>
    <mergeCell ref="B10:B13"/>
    <mergeCell ref="C10:I10"/>
    <mergeCell ref="J10:P10"/>
    <mergeCell ref="C11:E11"/>
    <mergeCell ref="N11:P11"/>
    <mergeCell ref="C12:E12"/>
    <mergeCell ref="A1:B1"/>
    <mergeCell ref="M1:P2"/>
    <mergeCell ref="A2:B2"/>
    <mergeCell ref="A3:B3"/>
    <mergeCell ref="F4:L4"/>
    <mergeCell ref="F5:L5"/>
    <mergeCell ref="N12:P12"/>
    <mergeCell ref="C13:E13"/>
    <mergeCell ref="N13:P13"/>
  </mergeCells>
  <pageMargins left="0.69930555555555596" right="0.69930555555555596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284" zoomScale="80" zoomScaleNormal="80" workbookViewId="0">
      <pane xSplit="2" topLeftCell="C1" activePane="topRight" state="frozen"/>
      <selection activeCell="O501" sqref="O501"/>
      <selection pane="topRight" activeCell="T16" sqref="T16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51" t="s">
        <v>0</v>
      </c>
      <c r="B1" s="951"/>
      <c r="F1" s="1" t="s">
        <v>1</v>
      </c>
      <c r="M1" s="952" t="s">
        <v>2</v>
      </c>
      <c r="N1" s="952"/>
      <c r="O1" s="952"/>
      <c r="P1" s="952"/>
    </row>
    <row r="2" spans="1:22" ht="12.75" customHeight="1" x14ac:dyDescent="0.2">
      <c r="A2" s="951" t="s">
        <v>3</v>
      </c>
      <c r="B2" s="951"/>
      <c r="M2" s="952"/>
      <c r="N2" s="952"/>
      <c r="O2" s="952"/>
      <c r="P2" s="952"/>
    </row>
    <row r="3" spans="1:22" x14ac:dyDescent="0.2">
      <c r="A3" s="951" t="s">
        <v>4</v>
      </c>
      <c r="B3" s="951"/>
    </row>
    <row r="4" spans="1:22" ht="20.25" x14ac:dyDescent="0.3">
      <c r="F4" s="953" t="s">
        <v>5</v>
      </c>
      <c r="G4" s="953"/>
      <c r="H4" s="953"/>
      <c r="I4" s="953"/>
      <c r="J4" s="953"/>
      <c r="K4" s="953"/>
      <c r="L4" s="953"/>
    </row>
    <row r="5" spans="1:22" x14ac:dyDescent="0.2">
      <c r="F5" s="954" t="s">
        <v>64</v>
      </c>
      <c r="G5" s="954"/>
      <c r="H5" s="954"/>
      <c r="I5" s="954"/>
      <c r="J5" s="954"/>
      <c r="K5" s="954"/>
      <c r="L5" s="954"/>
    </row>
    <row r="6" spans="1:22" x14ac:dyDescent="0.2">
      <c r="A6" s="1" t="s">
        <v>6</v>
      </c>
      <c r="C6" s="27"/>
      <c r="D6" s="803">
        <v>1</v>
      </c>
      <c r="E6" s="803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7</v>
      </c>
      <c r="C7" s="28"/>
      <c r="D7" s="4">
        <v>0</v>
      </c>
      <c r="E7" s="4">
        <v>8</v>
      </c>
      <c r="I7" s="969">
        <v>1</v>
      </c>
      <c r="K7" s="2"/>
      <c r="L7" s="23" t="s">
        <v>8</v>
      </c>
      <c r="M7" s="970" t="s">
        <v>78</v>
      </c>
      <c r="N7" s="971"/>
      <c r="O7" s="803">
        <v>1</v>
      </c>
      <c r="P7" s="803">
        <v>0</v>
      </c>
      <c r="V7" s="1" t="s">
        <v>1</v>
      </c>
    </row>
    <row r="8" spans="1:22" s="3" customFormat="1" ht="12.75" customHeight="1" x14ac:dyDescent="0.2">
      <c r="A8" s="19" t="s">
        <v>49</v>
      </c>
      <c r="B8" s="755"/>
      <c r="C8" s="40">
        <v>0</v>
      </c>
      <c r="D8" s="40">
        <v>1</v>
      </c>
      <c r="E8" s="40">
        <v>0</v>
      </c>
      <c r="I8" s="969"/>
      <c r="J8" s="67"/>
      <c r="K8" s="68"/>
      <c r="L8" s="69" t="s">
        <v>11</v>
      </c>
      <c r="M8" s="972" t="s">
        <v>66</v>
      </c>
      <c r="N8" s="973"/>
      <c r="O8" s="40">
        <v>2</v>
      </c>
      <c r="P8" s="40">
        <v>3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938" t="s">
        <v>12</v>
      </c>
      <c r="B10" s="940" t="s">
        <v>13</v>
      </c>
      <c r="C10" s="942" t="s">
        <v>14</v>
      </c>
      <c r="D10" s="943"/>
      <c r="E10" s="943"/>
      <c r="F10" s="943"/>
      <c r="G10" s="943"/>
      <c r="H10" s="943"/>
      <c r="I10" s="944"/>
      <c r="J10" s="945" t="s">
        <v>15</v>
      </c>
      <c r="K10" s="943"/>
      <c r="L10" s="943"/>
      <c r="M10" s="943"/>
      <c r="N10" s="943"/>
      <c r="O10" s="943"/>
      <c r="P10" s="944"/>
    </row>
    <row r="11" spans="1:22" ht="12.75" customHeight="1" x14ac:dyDescent="0.2">
      <c r="A11" s="939"/>
      <c r="B11" s="941"/>
      <c r="C11" s="946" t="s">
        <v>16</v>
      </c>
      <c r="D11" s="947"/>
      <c r="E11" s="947"/>
      <c r="F11" s="4"/>
      <c r="G11" s="4"/>
      <c r="H11" s="4"/>
      <c r="I11" s="806" t="s">
        <v>16</v>
      </c>
      <c r="J11" s="32" t="s">
        <v>16</v>
      </c>
      <c r="K11" s="4"/>
      <c r="L11" s="4"/>
      <c r="M11" s="4"/>
      <c r="N11" s="947" t="s">
        <v>16</v>
      </c>
      <c r="O11" s="947"/>
      <c r="P11" s="948"/>
    </row>
    <row r="12" spans="1:22" ht="12.75" customHeight="1" x14ac:dyDescent="0.2">
      <c r="A12" s="939"/>
      <c r="B12" s="941"/>
      <c r="C12" s="949" t="s">
        <v>8</v>
      </c>
      <c r="D12" s="950"/>
      <c r="E12" s="950"/>
      <c r="F12" s="807" t="s">
        <v>17</v>
      </c>
      <c r="G12" s="807" t="s">
        <v>18</v>
      </c>
      <c r="H12" s="807" t="s">
        <v>19</v>
      </c>
      <c r="I12" s="800" t="s">
        <v>20</v>
      </c>
      <c r="J12" s="33" t="s">
        <v>8</v>
      </c>
      <c r="K12" s="807" t="s">
        <v>17</v>
      </c>
      <c r="L12" s="807" t="s">
        <v>18</v>
      </c>
      <c r="M12" s="807" t="s">
        <v>19</v>
      </c>
      <c r="N12" s="955" t="s">
        <v>20</v>
      </c>
      <c r="O12" s="955"/>
      <c r="P12" s="956"/>
    </row>
    <row r="13" spans="1:22" ht="12.75" customHeight="1" x14ac:dyDescent="0.2">
      <c r="A13" s="939"/>
      <c r="B13" s="941"/>
      <c r="C13" s="957" t="s">
        <v>21</v>
      </c>
      <c r="D13" s="958"/>
      <c r="E13" s="958"/>
      <c r="F13" s="801"/>
      <c r="G13" s="801"/>
      <c r="H13" s="801"/>
      <c r="I13" s="802" t="s">
        <v>22</v>
      </c>
      <c r="J13" s="34" t="s">
        <v>21</v>
      </c>
      <c r="K13" s="801"/>
      <c r="L13" s="801"/>
      <c r="M13" s="801"/>
      <c r="N13" s="958" t="s">
        <v>23</v>
      </c>
      <c r="O13" s="958"/>
      <c r="P13" s="959"/>
      <c r="V13" s="1" t="s">
        <v>1</v>
      </c>
    </row>
    <row r="14" spans="1:22" x14ac:dyDescent="0.2">
      <c r="A14" s="44" t="s">
        <v>24</v>
      </c>
      <c r="B14" s="45" t="s">
        <v>25</v>
      </c>
      <c r="C14" s="960" t="s">
        <v>26</v>
      </c>
      <c r="D14" s="961"/>
      <c r="E14" s="961"/>
      <c r="F14" s="804" t="s">
        <v>27</v>
      </c>
      <c r="G14" s="804" t="s">
        <v>28</v>
      </c>
      <c r="H14" s="804" t="s">
        <v>29</v>
      </c>
      <c r="I14" s="46" t="s">
        <v>30</v>
      </c>
      <c r="J14" s="47" t="s">
        <v>31</v>
      </c>
      <c r="K14" s="804" t="s">
        <v>32</v>
      </c>
      <c r="L14" s="804" t="s">
        <v>33</v>
      </c>
      <c r="M14" s="804" t="s">
        <v>34</v>
      </c>
      <c r="N14" s="962" t="s">
        <v>35</v>
      </c>
      <c r="O14" s="961"/>
      <c r="P14" s="963"/>
      <c r="R14" s="543"/>
    </row>
    <row r="15" spans="1:22" ht="30" customHeight="1" x14ac:dyDescent="0.2">
      <c r="A15" s="5"/>
      <c r="B15" s="6" t="s">
        <v>36</v>
      </c>
      <c r="C15" s="964">
        <f>SUM(C17,C20)</f>
        <v>442</v>
      </c>
      <c r="D15" s="965"/>
      <c r="E15" s="965"/>
      <c r="F15" s="817">
        <f t="shared" ref="F15:N15" si="0">SUM(F17,F20)</f>
        <v>290</v>
      </c>
      <c r="G15" s="817">
        <f t="shared" si="0"/>
        <v>0</v>
      </c>
      <c r="H15" s="817">
        <f t="shared" si="0"/>
        <v>0</v>
      </c>
      <c r="I15" s="41">
        <f t="shared" si="0"/>
        <v>152</v>
      </c>
      <c r="J15" s="7">
        <f t="shared" si="0"/>
        <v>0</v>
      </c>
      <c r="K15" s="41">
        <f t="shared" si="0"/>
        <v>0</v>
      </c>
      <c r="L15" s="41">
        <f t="shared" si="0"/>
        <v>0</v>
      </c>
      <c r="M15" s="7">
        <f t="shared" si="0"/>
        <v>0</v>
      </c>
      <c r="N15" s="966">
        <f t="shared" si="0"/>
        <v>0</v>
      </c>
      <c r="O15" s="967"/>
      <c r="P15" s="968"/>
    </row>
    <row r="16" spans="1:22" ht="25.5" customHeight="1" x14ac:dyDescent="0.2">
      <c r="A16" s="9">
        <v>1</v>
      </c>
      <c r="B16" s="10" t="s">
        <v>37</v>
      </c>
      <c r="C16" s="980"/>
      <c r="D16" s="981"/>
      <c r="E16" s="981"/>
      <c r="F16" s="795"/>
      <c r="G16" s="795"/>
      <c r="H16" s="795"/>
      <c r="I16" s="35"/>
      <c r="J16" s="794"/>
      <c r="K16" s="795"/>
      <c r="L16" s="795"/>
      <c r="M16" s="795"/>
      <c r="N16" s="981"/>
      <c r="O16" s="981"/>
      <c r="P16" s="982"/>
    </row>
    <row r="17" spans="1:16" ht="12.75" customHeight="1" x14ac:dyDescent="0.2">
      <c r="A17" s="11"/>
      <c r="B17" s="10" t="s">
        <v>38</v>
      </c>
      <c r="C17" s="978">
        <f>SUM(C18:E19)</f>
        <v>0</v>
      </c>
      <c r="D17" s="979"/>
      <c r="E17" s="979"/>
      <c r="F17" s="816">
        <f>SUM(F18:F19)</f>
        <v>0</v>
      </c>
      <c r="G17" s="816">
        <f>SUM(G18:G19)</f>
        <v>0</v>
      </c>
      <c r="H17" s="816">
        <f>SUM(H18:H19)</f>
        <v>0</v>
      </c>
      <c r="I17" s="813">
        <f t="shared" ref="I17:I22" si="1">SUM(C17-F17+G17-H17)</f>
        <v>0</v>
      </c>
      <c r="J17" s="812">
        <f>SUM(J18:J19)</f>
        <v>0</v>
      </c>
      <c r="K17" s="816">
        <f>SUM(K18:K19)</f>
        <v>0</v>
      </c>
      <c r="L17" s="816">
        <f>SUM(L18:L19)</f>
        <v>0</v>
      </c>
      <c r="M17" s="812">
        <f>SUM(M18:M19)</f>
        <v>0</v>
      </c>
      <c r="N17" s="976">
        <f>SUM(N18:P19)</f>
        <v>0</v>
      </c>
      <c r="O17" s="976"/>
      <c r="P17" s="977"/>
    </row>
    <row r="18" spans="1:16" ht="12.75" customHeight="1" x14ac:dyDescent="0.2">
      <c r="A18" s="11"/>
      <c r="B18" s="12" t="s">
        <v>39</v>
      </c>
      <c r="C18" s="974">
        <v>0</v>
      </c>
      <c r="D18" s="975"/>
      <c r="E18" s="975"/>
      <c r="F18" s="815">
        <v>0</v>
      </c>
      <c r="G18" s="815">
        <v>0</v>
      </c>
      <c r="H18" s="815">
        <v>0</v>
      </c>
      <c r="I18" s="42">
        <f t="shared" si="1"/>
        <v>0</v>
      </c>
      <c r="J18" s="79">
        <v>0</v>
      </c>
      <c r="K18" s="79">
        <v>0</v>
      </c>
      <c r="L18" s="79">
        <v>0</v>
      </c>
      <c r="M18" s="79">
        <v>0</v>
      </c>
      <c r="N18" s="976">
        <f>SUM(J18-K18+L18-M18)</f>
        <v>0</v>
      </c>
      <c r="O18" s="976"/>
      <c r="P18" s="977"/>
    </row>
    <row r="19" spans="1:16" ht="12.75" customHeight="1" x14ac:dyDescent="0.2">
      <c r="A19" s="11"/>
      <c r="B19" s="12" t="s">
        <v>40</v>
      </c>
      <c r="C19" s="974">
        <v>0</v>
      </c>
      <c r="D19" s="975"/>
      <c r="E19" s="975"/>
      <c r="F19" s="815">
        <v>0</v>
      </c>
      <c r="G19" s="815">
        <v>0</v>
      </c>
      <c r="H19" s="815">
        <v>0</v>
      </c>
      <c r="I19" s="42">
        <f t="shared" si="1"/>
        <v>0</v>
      </c>
      <c r="J19" s="79">
        <v>0</v>
      </c>
      <c r="K19" s="79">
        <v>0</v>
      </c>
      <c r="L19" s="79">
        <v>0</v>
      </c>
      <c r="M19" s="79">
        <v>0</v>
      </c>
      <c r="N19" s="976">
        <f>SUM(J19-K19+L19-M19)</f>
        <v>0</v>
      </c>
      <c r="O19" s="976"/>
      <c r="P19" s="977"/>
    </row>
    <row r="20" spans="1:16" ht="12.75" customHeight="1" x14ac:dyDescent="0.2">
      <c r="A20" s="11"/>
      <c r="B20" s="10" t="s">
        <v>41</v>
      </c>
      <c r="C20" s="978">
        <f>SUM(C21:E22)</f>
        <v>442</v>
      </c>
      <c r="D20" s="979"/>
      <c r="E20" s="979"/>
      <c r="F20" s="816">
        <f>SUM(F21:F22)</f>
        <v>290</v>
      </c>
      <c r="G20" s="816">
        <f>SUM(G21:G22)</f>
        <v>0</v>
      </c>
      <c r="H20" s="816">
        <f>SUM(H21:H22)</f>
        <v>0</v>
      </c>
      <c r="I20" s="813">
        <f t="shared" si="1"/>
        <v>152</v>
      </c>
      <c r="J20" s="13">
        <f>SUM(J21:J22)</f>
        <v>0</v>
      </c>
      <c r="K20" s="48">
        <f>SUM(K21:K22)</f>
        <v>0</v>
      </c>
      <c r="L20" s="48">
        <f>SUM(L21:L22)</f>
        <v>0</v>
      </c>
      <c r="M20" s="13">
        <f>SUM(M21:M22)</f>
        <v>0</v>
      </c>
      <c r="N20" s="976">
        <f>SUM(N21:P22)</f>
        <v>0</v>
      </c>
      <c r="O20" s="976"/>
      <c r="P20" s="977"/>
    </row>
    <row r="21" spans="1:16" ht="12.75" customHeight="1" x14ac:dyDescent="0.2">
      <c r="A21" s="11"/>
      <c r="B21" s="12" t="s">
        <v>39</v>
      </c>
      <c r="C21" s="974">
        <v>237</v>
      </c>
      <c r="D21" s="975"/>
      <c r="E21" s="975"/>
      <c r="F21" s="815">
        <v>85</v>
      </c>
      <c r="G21" s="815">
        <v>0</v>
      </c>
      <c r="H21" s="815">
        <v>0</v>
      </c>
      <c r="I21" s="42">
        <f t="shared" si="1"/>
        <v>152</v>
      </c>
      <c r="J21" s="36">
        <v>0</v>
      </c>
      <c r="K21" s="815">
        <v>0</v>
      </c>
      <c r="L21" s="815">
        <v>0</v>
      </c>
      <c r="M21" s="810">
        <v>0</v>
      </c>
      <c r="N21" s="976">
        <f>SUM(J21-K21+L21-M21)</f>
        <v>0</v>
      </c>
      <c r="O21" s="976"/>
      <c r="P21" s="977"/>
    </row>
    <row r="22" spans="1:16" ht="15" x14ac:dyDescent="0.2">
      <c r="A22" s="11"/>
      <c r="B22" s="12" t="s">
        <v>40</v>
      </c>
      <c r="C22" s="974">
        <v>205</v>
      </c>
      <c r="D22" s="975"/>
      <c r="E22" s="975"/>
      <c r="F22" s="815">
        <v>205</v>
      </c>
      <c r="G22" s="815">
        <v>0</v>
      </c>
      <c r="H22" s="815">
        <v>0</v>
      </c>
      <c r="I22" s="42">
        <f t="shared" si="1"/>
        <v>0</v>
      </c>
      <c r="J22" s="36">
        <v>0</v>
      </c>
      <c r="K22" s="810">
        <v>0</v>
      </c>
      <c r="L22" s="810">
        <v>0</v>
      </c>
      <c r="M22" s="810">
        <v>0</v>
      </c>
      <c r="N22" s="976">
        <f>SUM(J22-K22+L22-M22)</f>
        <v>0</v>
      </c>
      <c r="O22" s="976"/>
      <c r="P22" s="977"/>
    </row>
    <row r="23" spans="1:16" x14ac:dyDescent="0.2">
      <c r="A23" s="9">
        <v>2</v>
      </c>
      <c r="B23" s="10" t="s">
        <v>42</v>
      </c>
      <c r="C23" s="989"/>
      <c r="D23" s="990"/>
      <c r="E23" s="990"/>
      <c r="F23" s="989"/>
      <c r="G23" s="990"/>
      <c r="H23" s="990"/>
      <c r="I23" s="50"/>
      <c r="J23" s="794"/>
      <c r="K23" s="795"/>
      <c r="L23" s="795"/>
      <c r="M23" s="795"/>
      <c r="N23" s="983"/>
      <c r="O23" s="983"/>
      <c r="P23" s="984"/>
    </row>
    <row r="24" spans="1:16" ht="14.25" x14ac:dyDescent="0.2">
      <c r="A24" s="11"/>
      <c r="B24" s="12" t="s">
        <v>43</v>
      </c>
      <c r="C24" s="974">
        <v>0</v>
      </c>
      <c r="D24" s="975"/>
      <c r="E24" s="975"/>
      <c r="F24" s="815">
        <v>0</v>
      </c>
      <c r="G24" s="815">
        <v>0</v>
      </c>
      <c r="H24" s="815">
        <v>0</v>
      </c>
      <c r="I24" s="813">
        <f>SUM(C24-F24+G24-H24)</f>
        <v>0</v>
      </c>
      <c r="J24" s="794"/>
      <c r="K24" s="795"/>
      <c r="L24" s="795"/>
      <c r="M24" s="795"/>
      <c r="N24" s="983"/>
      <c r="O24" s="983"/>
      <c r="P24" s="984"/>
    </row>
    <row r="25" spans="1:16" ht="12.75" customHeight="1" x14ac:dyDescent="0.2">
      <c r="A25" s="11"/>
      <c r="B25" s="12" t="s">
        <v>44</v>
      </c>
      <c r="C25" s="974">
        <v>410</v>
      </c>
      <c r="D25" s="975"/>
      <c r="E25" s="975"/>
      <c r="F25" s="815">
        <v>290</v>
      </c>
      <c r="G25" s="815">
        <v>0</v>
      </c>
      <c r="H25" s="815">
        <v>0</v>
      </c>
      <c r="I25" s="813">
        <f>SUM(C25-F25+G25-H25)</f>
        <v>120</v>
      </c>
      <c r="J25" s="794"/>
      <c r="K25" s="795"/>
      <c r="L25" s="795"/>
      <c r="M25" s="795"/>
      <c r="N25" s="983"/>
      <c r="O25" s="983"/>
      <c r="P25" s="984"/>
    </row>
    <row r="26" spans="1:16" ht="12.75" customHeight="1" x14ac:dyDescent="0.2">
      <c r="A26" s="9"/>
      <c r="B26" s="12" t="s">
        <v>45</v>
      </c>
      <c r="C26" s="974">
        <v>0</v>
      </c>
      <c r="D26" s="975"/>
      <c r="E26" s="975"/>
      <c r="F26" s="815">
        <v>0</v>
      </c>
      <c r="G26" s="815">
        <v>0</v>
      </c>
      <c r="H26" s="815">
        <v>0</v>
      </c>
      <c r="I26" s="813">
        <f>SUM(C26-F26+G26-H26)</f>
        <v>0</v>
      </c>
      <c r="J26" s="794"/>
      <c r="K26" s="795"/>
      <c r="L26" s="795"/>
      <c r="M26" s="795"/>
      <c r="N26" s="983"/>
      <c r="O26" s="983"/>
      <c r="P26" s="984"/>
    </row>
    <row r="27" spans="1:16" ht="14.25" x14ac:dyDescent="0.2">
      <c r="A27" s="14"/>
      <c r="B27" s="15" t="s">
        <v>46</v>
      </c>
      <c r="C27" s="985">
        <v>32</v>
      </c>
      <c r="D27" s="986"/>
      <c r="E27" s="986"/>
      <c r="F27" s="814">
        <v>0</v>
      </c>
      <c r="G27" s="814">
        <v>0</v>
      </c>
      <c r="H27" s="814">
        <v>0</v>
      </c>
      <c r="I27" s="813">
        <f>SUM(C27-F27+G27-H27)</f>
        <v>32</v>
      </c>
      <c r="J27" s="37"/>
      <c r="K27" s="16"/>
      <c r="L27" s="16"/>
      <c r="M27" s="16"/>
      <c r="N27" s="987"/>
      <c r="O27" s="987"/>
      <c r="P27" s="988"/>
    </row>
    <row r="28" spans="1:16" ht="15" thickBot="1" x14ac:dyDescent="0.25">
      <c r="A28" s="17">
        <v>3</v>
      </c>
      <c r="B28" s="18" t="s">
        <v>47</v>
      </c>
      <c r="C28" s="991">
        <v>0</v>
      </c>
      <c r="D28" s="992"/>
      <c r="E28" s="992"/>
      <c r="F28" s="51">
        <v>0</v>
      </c>
      <c r="G28" s="51">
        <v>0</v>
      </c>
      <c r="H28" s="809"/>
      <c r="I28" s="38"/>
      <c r="J28" s="39"/>
      <c r="K28" s="782"/>
      <c r="L28" s="782"/>
      <c r="M28" s="782"/>
      <c r="N28" s="993"/>
      <c r="O28" s="993"/>
      <c r="P28" s="994"/>
    </row>
    <row r="29" spans="1:16" x14ac:dyDescent="0.2">
      <c r="B29" s="784"/>
      <c r="C29" s="995">
        <f>SUM(C24:E27)-C15</f>
        <v>0</v>
      </c>
      <c r="D29" s="996"/>
      <c r="E29" s="996"/>
      <c r="F29" s="24">
        <f>SUM(F24:F27)-F15</f>
        <v>0</v>
      </c>
      <c r="G29" s="24">
        <f>SUM(G24:G27)-G15</f>
        <v>0</v>
      </c>
      <c r="H29" s="24">
        <f>SUM(H24:H27)-H15</f>
        <v>0</v>
      </c>
      <c r="I29" s="24">
        <f>SUM(I24:I27)-I15</f>
        <v>0</v>
      </c>
      <c r="J29" s="8"/>
      <c r="K29" s="8"/>
      <c r="L29" s="8"/>
      <c r="M29" s="8"/>
      <c r="N29" s="997"/>
      <c r="O29" s="997"/>
      <c r="P29" s="997"/>
    </row>
    <row r="30" spans="1:16" x14ac:dyDescent="0.2">
      <c r="A30" s="85" t="s">
        <v>65</v>
      </c>
    </row>
    <row r="33" spans="1:18" ht="12.75" customHeight="1" x14ac:dyDescent="0.2"/>
    <row r="34" spans="1:18" ht="12.75" customHeight="1" x14ac:dyDescent="0.2"/>
    <row r="36" spans="1:18" ht="12.75" customHeight="1" x14ac:dyDescent="0.2">
      <c r="A36" s="951" t="s">
        <v>0</v>
      </c>
      <c r="B36" s="951"/>
      <c r="F36" s="1" t="s">
        <v>1</v>
      </c>
      <c r="M36" s="952" t="s">
        <v>2</v>
      </c>
      <c r="N36" s="952"/>
      <c r="O36" s="952"/>
      <c r="P36" s="952"/>
    </row>
    <row r="37" spans="1:18" ht="12.75" customHeight="1" x14ac:dyDescent="0.2">
      <c r="A37" s="951" t="s">
        <v>3</v>
      </c>
      <c r="B37" s="951"/>
      <c r="M37" s="952"/>
      <c r="N37" s="952"/>
      <c r="O37" s="952"/>
      <c r="P37" s="952"/>
    </row>
    <row r="38" spans="1:18" ht="9.75" customHeight="1" x14ac:dyDescent="0.2">
      <c r="A38" s="951" t="s">
        <v>4</v>
      </c>
      <c r="B38" s="951"/>
    </row>
    <row r="39" spans="1:18" ht="17.25" customHeight="1" x14ac:dyDescent="0.3">
      <c r="F39" s="953" t="s">
        <v>5</v>
      </c>
      <c r="G39" s="953"/>
      <c r="H39" s="953"/>
      <c r="I39" s="953"/>
      <c r="J39" s="953"/>
      <c r="K39" s="953"/>
      <c r="L39" s="953"/>
    </row>
    <row r="40" spans="1:18" ht="12.75" customHeight="1" x14ac:dyDescent="0.2">
      <c r="F40" s="954" t="s">
        <v>64</v>
      </c>
      <c r="G40" s="954"/>
      <c r="H40" s="954"/>
      <c r="I40" s="954"/>
      <c r="J40" s="954"/>
      <c r="K40" s="954"/>
      <c r="L40" s="954"/>
    </row>
    <row r="41" spans="1:18" ht="15" customHeight="1" x14ac:dyDescent="0.2">
      <c r="A41" s="1" t="s">
        <v>6</v>
      </c>
      <c r="C41" s="27"/>
      <c r="D41" s="803">
        <v>1</v>
      </c>
      <c r="E41" s="803">
        <v>5</v>
      </c>
      <c r="K41" s="2"/>
      <c r="L41" s="2"/>
      <c r="M41" s="2"/>
      <c r="N41" s="2"/>
      <c r="O41" s="2"/>
      <c r="P41" s="2"/>
    </row>
    <row r="42" spans="1:18" ht="18" customHeight="1" x14ac:dyDescent="0.2">
      <c r="A42" s="3" t="s">
        <v>7</v>
      </c>
      <c r="B42" s="3"/>
      <c r="C42" s="28"/>
      <c r="D42" s="4">
        <v>0</v>
      </c>
      <c r="E42" s="4">
        <v>8</v>
      </c>
      <c r="I42" s="969">
        <v>2</v>
      </c>
      <c r="K42" s="2"/>
      <c r="L42" s="23" t="s">
        <v>48</v>
      </c>
      <c r="M42" s="970" t="str">
        <f>+M7</f>
        <v>Oktober</v>
      </c>
      <c r="N42" s="971"/>
      <c r="O42" s="803">
        <f>+O7</f>
        <v>1</v>
      </c>
      <c r="P42" s="803">
        <f>+P7</f>
        <v>0</v>
      </c>
    </row>
    <row r="43" spans="1:18" s="3" customFormat="1" ht="12.75" customHeight="1" x14ac:dyDescent="0.2">
      <c r="A43" s="3" t="s">
        <v>60</v>
      </c>
      <c r="B43" s="754"/>
      <c r="C43" s="40">
        <v>0</v>
      </c>
      <c r="D43" s="40">
        <v>1</v>
      </c>
      <c r="E43" s="40">
        <v>1</v>
      </c>
      <c r="I43" s="969"/>
      <c r="J43" s="67"/>
      <c r="K43" s="68"/>
      <c r="L43" s="69" t="s">
        <v>11</v>
      </c>
      <c r="M43" s="972" t="str">
        <f>+M8</f>
        <v>: 2023</v>
      </c>
      <c r="N43" s="973"/>
      <c r="O43" s="40">
        <f>+O8</f>
        <v>2</v>
      </c>
      <c r="P43" s="40">
        <f>+P8</f>
        <v>3</v>
      </c>
    </row>
    <row r="44" spans="1:18" ht="13.5" thickBot="1" x14ac:dyDescent="0.25">
      <c r="C44" s="29"/>
      <c r="D44" s="29"/>
      <c r="K44" s="2"/>
      <c r="L44" s="2"/>
      <c r="N44" s="2"/>
      <c r="O44" s="29"/>
      <c r="P44" s="29"/>
    </row>
    <row r="45" spans="1:18" ht="12.75" customHeight="1" x14ac:dyDescent="0.2">
      <c r="A45" s="938" t="s">
        <v>12</v>
      </c>
      <c r="B45" s="940" t="s">
        <v>13</v>
      </c>
      <c r="C45" s="942" t="s">
        <v>14</v>
      </c>
      <c r="D45" s="943"/>
      <c r="E45" s="943"/>
      <c r="F45" s="943"/>
      <c r="G45" s="943"/>
      <c r="H45" s="943"/>
      <c r="I45" s="944"/>
      <c r="J45" s="945" t="s">
        <v>15</v>
      </c>
      <c r="K45" s="943"/>
      <c r="L45" s="943"/>
      <c r="M45" s="943"/>
      <c r="N45" s="943"/>
      <c r="O45" s="943"/>
      <c r="P45" s="944"/>
    </row>
    <row r="46" spans="1:18" ht="12.75" customHeight="1" x14ac:dyDescent="0.2">
      <c r="A46" s="939"/>
      <c r="B46" s="941"/>
      <c r="C46" s="946" t="s">
        <v>16</v>
      </c>
      <c r="D46" s="947"/>
      <c r="E46" s="947"/>
      <c r="F46" s="4"/>
      <c r="G46" s="4"/>
      <c r="H46" s="4"/>
      <c r="I46" s="806" t="s">
        <v>16</v>
      </c>
      <c r="J46" s="32" t="s">
        <v>16</v>
      </c>
      <c r="K46" s="4"/>
      <c r="L46" s="4"/>
      <c r="M46" s="4"/>
      <c r="N46" s="947" t="s">
        <v>16</v>
      </c>
      <c r="O46" s="947"/>
      <c r="P46" s="948"/>
    </row>
    <row r="47" spans="1:18" ht="12.75" customHeight="1" x14ac:dyDescent="0.2">
      <c r="A47" s="939"/>
      <c r="B47" s="941"/>
      <c r="C47" s="949" t="s">
        <v>8</v>
      </c>
      <c r="D47" s="950"/>
      <c r="E47" s="950"/>
      <c r="F47" s="807" t="s">
        <v>17</v>
      </c>
      <c r="G47" s="807" t="s">
        <v>18</v>
      </c>
      <c r="H47" s="807" t="s">
        <v>19</v>
      </c>
      <c r="I47" s="800" t="s">
        <v>20</v>
      </c>
      <c r="J47" s="33" t="s">
        <v>8</v>
      </c>
      <c r="K47" s="807" t="s">
        <v>17</v>
      </c>
      <c r="L47" s="807" t="s">
        <v>18</v>
      </c>
      <c r="M47" s="807" t="s">
        <v>19</v>
      </c>
      <c r="N47" s="955" t="s">
        <v>20</v>
      </c>
      <c r="O47" s="955"/>
      <c r="P47" s="956"/>
    </row>
    <row r="48" spans="1:18" ht="12.75" customHeight="1" x14ac:dyDescent="0.2">
      <c r="A48" s="939"/>
      <c r="B48" s="941"/>
      <c r="C48" s="957" t="s">
        <v>21</v>
      </c>
      <c r="D48" s="958"/>
      <c r="E48" s="958"/>
      <c r="F48" s="801"/>
      <c r="G48" s="801"/>
      <c r="H48" s="801"/>
      <c r="I48" s="802" t="s">
        <v>22</v>
      </c>
      <c r="J48" s="34" t="s">
        <v>21</v>
      </c>
      <c r="K48" s="801"/>
      <c r="L48" s="801"/>
      <c r="M48" s="801"/>
      <c r="N48" s="958" t="s">
        <v>23</v>
      </c>
      <c r="O48" s="958"/>
      <c r="P48" s="959"/>
      <c r="R48" s="543"/>
    </row>
    <row r="49" spans="1:16" ht="12.75" customHeight="1" x14ac:dyDescent="0.2">
      <c r="A49" s="44" t="s">
        <v>24</v>
      </c>
      <c r="B49" s="45" t="s">
        <v>25</v>
      </c>
      <c r="C49" s="960" t="s">
        <v>26</v>
      </c>
      <c r="D49" s="961"/>
      <c r="E49" s="961"/>
      <c r="F49" s="804" t="s">
        <v>27</v>
      </c>
      <c r="G49" s="804" t="s">
        <v>28</v>
      </c>
      <c r="H49" s="804" t="s">
        <v>29</v>
      </c>
      <c r="I49" s="46" t="s">
        <v>30</v>
      </c>
      <c r="J49" s="47" t="s">
        <v>31</v>
      </c>
      <c r="K49" s="804" t="s">
        <v>32</v>
      </c>
      <c r="L49" s="804" t="s">
        <v>33</v>
      </c>
      <c r="M49" s="804" t="s">
        <v>34</v>
      </c>
      <c r="N49" s="962" t="s">
        <v>35</v>
      </c>
      <c r="O49" s="961"/>
      <c r="P49" s="963"/>
    </row>
    <row r="50" spans="1:16" ht="12.75" customHeight="1" x14ac:dyDescent="0.2">
      <c r="A50" s="5"/>
      <c r="B50" s="6" t="s">
        <v>36</v>
      </c>
      <c r="C50" s="998">
        <f>SUM(C52,C55)</f>
        <v>50</v>
      </c>
      <c r="D50" s="999"/>
      <c r="E50" s="999"/>
      <c r="F50" s="805">
        <f t="shared" ref="F50:N50" si="2">SUM(F52,F55)</f>
        <v>20</v>
      </c>
      <c r="G50" s="805">
        <f t="shared" si="2"/>
        <v>0</v>
      </c>
      <c r="H50" s="805">
        <f t="shared" si="2"/>
        <v>0</v>
      </c>
      <c r="I50" s="7">
        <f t="shared" si="2"/>
        <v>30</v>
      </c>
      <c r="J50" s="7">
        <f t="shared" si="2"/>
        <v>170</v>
      </c>
      <c r="K50" s="7">
        <f t="shared" si="2"/>
        <v>0</v>
      </c>
      <c r="L50" s="7">
        <f t="shared" si="2"/>
        <v>100</v>
      </c>
      <c r="M50" s="7">
        <f t="shared" si="2"/>
        <v>0</v>
      </c>
      <c r="N50" s="1000">
        <f t="shared" si="2"/>
        <v>270</v>
      </c>
      <c r="O50" s="967"/>
      <c r="P50" s="968"/>
    </row>
    <row r="51" spans="1:16" ht="12.75" customHeight="1" x14ac:dyDescent="0.2">
      <c r="A51" s="9">
        <v>1</v>
      </c>
      <c r="B51" s="10" t="s">
        <v>37</v>
      </c>
      <c r="C51" s="980"/>
      <c r="D51" s="981"/>
      <c r="E51" s="981"/>
      <c r="F51" s="795"/>
      <c r="G51" s="795"/>
      <c r="H51" s="795"/>
      <c r="I51" s="35"/>
      <c r="J51" s="794"/>
      <c r="K51" s="795"/>
      <c r="L51" s="795"/>
      <c r="M51" s="795"/>
      <c r="N51" s="981"/>
      <c r="O51" s="981"/>
      <c r="P51" s="982"/>
    </row>
    <row r="52" spans="1:16" ht="12.75" customHeight="1" x14ac:dyDescent="0.2">
      <c r="A52" s="11"/>
      <c r="B52" s="10" t="s">
        <v>38</v>
      </c>
      <c r="C52" s="1001">
        <f>SUM(C53:E54)</f>
        <v>0</v>
      </c>
      <c r="D52" s="1002"/>
      <c r="E52" s="1002"/>
      <c r="F52" s="812">
        <f>SUM(F53:F54)</f>
        <v>0</v>
      </c>
      <c r="G52" s="812">
        <f>SUM(G53:G54)</f>
        <v>0</v>
      </c>
      <c r="H52" s="812">
        <f>SUM(H53:H54)</f>
        <v>0</v>
      </c>
      <c r="I52" s="792">
        <f t="shared" ref="I52:I57" si="3">SUM(C52-F52+G52-H52)</f>
        <v>0</v>
      </c>
      <c r="J52" s="812">
        <f>SUM(J53:J54)</f>
        <v>0</v>
      </c>
      <c r="K52" s="812">
        <f>SUM(K53:K54)</f>
        <v>0</v>
      </c>
      <c r="L52" s="812">
        <f>SUM(L53:L54)</f>
        <v>0</v>
      </c>
      <c r="M52" s="812">
        <f>SUM(M53:M54)</f>
        <v>0</v>
      </c>
      <c r="N52" s="976">
        <f>SUM(N53:P54)</f>
        <v>0</v>
      </c>
      <c r="O52" s="976"/>
      <c r="P52" s="977"/>
    </row>
    <row r="53" spans="1:16" ht="12.75" customHeight="1" x14ac:dyDescent="0.2">
      <c r="A53" s="11"/>
      <c r="B53" s="12" t="s">
        <v>39</v>
      </c>
      <c r="C53" s="1003">
        <v>0</v>
      </c>
      <c r="D53" s="1004"/>
      <c r="E53" s="1004"/>
      <c r="F53" s="810">
        <v>0</v>
      </c>
      <c r="G53" s="810">
        <v>0</v>
      </c>
      <c r="H53" s="810">
        <v>0</v>
      </c>
      <c r="I53" s="788">
        <f t="shared" si="3"/>
        <v>0</v>
      </c>
      <c r="J53" s="79">
        <v>0</v>
      </c>
      <c r="K53" s="79">
        <v>0</v>
      </c>
      <c r="L53" s="79">
        <v>0</v>
      </c>
      <c r="M53" s="79">
        <v>0</v>
      </c>
      <c r="N53" s="976">
        <f>SUM(J53-K53+L53-M53)</f>
        <v>0</v>
      </c>
      <c r="O53" s="976"/>
      <c r="P53" s="977"/>
    </row>
    <row r="54" spans="1:16" ht="12.75" customHeight="1" x14ac:dyDescent="0.2">
      <c r="A54" s="11"/>
      <c r="B54" s="12" t="s">
        <v>40</v>
      </c>
      <c r="C54" s="1003">
        <v>0</v>
      </c>
      <c r="D54" s="1004"/>
      <c r="E54" s="1004"/>
      <c r="F54" s="810">
        <v>0</v>
      </c>
      <c r="G54" s="810">
        <v>0</v>
      </c>
      <c r="H54" s="810">
        <v>0</v>
      </c>
      <c r="I54" s="788">
        <f t="shared" si="3"/>
        <v>0</v>
      </c>
      <c r="J54" s="79">
        <v>0</v>
      </c>
      <c r="K54" s="79">
        <v>0</v>
      </c>
      <c r="L54" s="79">
        <v>0</v>
      </c>
      <c r="M54" s="79">
        <v>0</v>
      </c>
      <c r="N54" s="976">
        <f>SUM(J54-K54+L54-M54)</f>
        <v>0</v>
      </c>
      <c r="O54" s="976"/>
      <c r="P54" s="977"/>
    </row>
    <row r="55" spans="1:16" ht="12.75" customHeight="1" x14ac:dyDescent="0.2">
      <c r="A55" s="11"/>
      <c r="B55" s="10" t="s">
        <v>41</v>
      </c>
      <c r="C55" s="1001">
        <f>SUM(C56:E57)</f>
        <v>50</v>
      </c>
      <c r="D55" s="1002"/>
      <c r="E55" s="1002"/>
      <c r="F55" s="812">
        <f>SUM(F56:F57)</f>
        <v>20</v>
      </c>
      <c r="G55" s="812">
        <f>SUM(G56:G57)</f>
        <v>0</v>
      </c>
      <c r="H55" s="812">
        <f>SUM(H56:H57)</f>
        <v>0</v>
      </c>
      <c r="I55" s="792">
        <f t="shared" si="3"/>
        <v>30</v>
      </c>
      <c r="J55" s="13">
        <f>SUM(J56:J57)</f>
        <v>170</v>
      </c>
      <c r="K55" s="13">
        <f>SUM(K56:K57)</f>
        <v>0</v>
      </c>
      <c r="L55" s="13">
        <f>SUM(L56:L57)</f>
        <v>100</v>
      </c>
      <c r="M55" s="13">
        <f>SUM(M56:M57)</f>
        <v>0</v>
      </c>
      <c r="N55" s="976">
        <f>SUM(N56:P57)</f>
        <v>270</v>
      </c>
      <c r="O55" s="976"/>
      <c r="P55" s="977"/>
    </row>
    <row r="56" spans="1:16" ht="12.75" customHeight="1" x14ac:dyDescent="0.2">
      <c r="A56" s="11"/>
      <c r="B56" s="12" t="s">
        <v>39</v>
      </c>
      <c r="C56" s="1003">
        <v>0</v>
      </c>
      <c r="D56" s="1004"/>
      <c r="E56" s="1004"/>
      <c r="F56" s="810">
        <v>0</v>
      </c>
      <c r="G56" s="810">
        <v>0</v>
      </c>
      <c r="H56" s="810">
        <v>0</v>
      </c>
      <c r="I56" s="788">
        <f t="shared" si="3"/>
        <v>0</v>
      </c>
      <c r="J56" s="36">
        <v>170</v>
      </c>
      <c r="K56" s="810">
        <v>0</v>
      </c>
      <c r="L56" s="810">
        <v>100</v>
      </c>
      <c r="M56" s="810">
        <v>0</v>
      </c>
      <c r="N56" s="976">
        <f>SUM(J56-K56+L56-M56)</f>
        <v>270</v>
      </c>
      <c r="O56" s="976"/>
      <c r="P56" s="977"/>
    </row>
    <row r="57" spans="1:16" ht="12.75" customHeight="1" x14ac:dyDescent="0.2">
      <c r="A57" s="11"/>
      <c r="B57" s="12" t="s">
        <v>40</v>
      </c>
      <c r="C57" s="1003">
        <v>50</v>
      </c>
      <c r="D57" s="1004"/>
      <c r="E57" s="1004"/>
      <c r="F57" s="810">
        <v>20</v>
      </c>
      <c r="G57" s="810">
        <v>0</v>
      </c>
      <c r="H57" s="810">
        <v>0</v>
      </c>
      <c r="I57" s="788">
        <f t="shared" si="3"/>
        <v>30</v>
      </c>
      <c r="J57" s="36">
        <v>0</v>
      </c>
      <c r="K57" s="810">
        <v>0</v>
      </c>
      <c r="L57" s="810">
        <v>0</v>
      </c>
      <c r="M57" s="810">
        <v>0</v>
      </c>
      <c r="N57" s="976">
        <f>SUM(J57-K57+L57-M57)</f>
        <v>0</v>
      </c>
      <c r="O57" s="976"/>
      <c r="P57" s="977"/>
    </row>
    <row r="58" spans="1:16" ht="12.75" customHeight="1" x14ac:dyDescent="0.2">
      <c r="A58" s="9">
        <v>2</v>
      </c>
      <c r="B58" s="10" t="s">
        <v>42</v>
      </c>
      <c r="C58" s="980"/>
      <c r="D58" s="981"/>
      <c r="E58" s="981"/>
      <c r="F58" s="795"/>
      <c r="G58" s="795"/>
      <c r="H58" s="795"/>
      <c r="I58" s="786"/>
      <c r="J58" s="794"/>
      <c r="K58" s="795"/>
      <c r="L58" s="795"/>
      <c r="M58" s="795"/>
      <c r="N58" s="983"/>
      <c r="O58" s="983"/>
      <c r="P58" s="984"/>
    </row>
    <row r="59" spans="1:16" ht="12.75" customHeight="1" x14ac:dyDescent="0.2">
      <c r="A59" s="11"/>
      <c r="B59" s="12" t="s">
        <v>43</v>
      </c>
      <c r="C59" s="1003">
        <v>0</v>
      </c>
      <c r="D59" s="1004"/>
      <c r="E59" s="1004"/>
      <c r="F59" s="810">
        <v>0</v>
      </c>
      <c r="G59" s="810">
        <v>0</v>
      </c>
      <c r="H59" s="810">
        <v>0</v>
      </c>
      <c r="I59" s="792">
        <f>SUM(C59-F59+G59-H59)</f>
        <v>0</v>
      </c>
      <c r="J59" s="794"/>
      <c r="K59" s="795"/>
      <c r="L59" s="795"/>
      <c r="M59" s="795"/>
      <c r="N59" s="983"/>
      <c r="O59" s="983"/>
      <c r="P59" s="984"/>
    </row>
    <row r="60" spans="1:16" ht="12.75" customHeight="1" x14ac:dyDescent="0.2">
      <c r="A60" s="11"/>
      <c r="B60" s="12" t="s">
        <v>44</v>
      </c>
      <c r="C60" s="1003">
        <v>50</v>
      </c>
      <c r="D60" s="1004"/>
      <c r="E60" s="1004"/>
      <c r="F60" s="810">
        <v>20</v>
      </c>
      <c r="G60" s="810">
        <v>0</v>
      </c>
      <c r="H60" s="810">
        <v>0</v>
      </c>
      <c r="I60" s="792">
        <f>SUM(C60-F60+G60-H60)</f>
        <v>30</v>
      </c>
      <c r="J60" s="794"/>
      <c r="K60" s="795"/>
      <c r="L60" s="795"/>
      <c r="M60" s="795"/>
      <c r="N60" s="983"/>
      <c r="O60" s="983"/>
      <c r="P60" s="984"/>
    </row>
    <row r="61" spans="1:16" ht="12.75" customHeight="1" x14ac:dyDescent="0.2">
      <c r="A61" s="9"/>
      <c r="B61" s="12" t="s">
        <v>45</v>
      </c>
      <c r="C61" s="1003">
        <v>0</v>
      </c>
      <c r="D61" s="1004"/>
      <c r="E61" s="1004"/>
      <c r="F61" s="810">
        <v>0</v>
      </c>
      <c r="G61" s="810">
        <v>0</v>
      </c>
      <c r="H61" s="810">
        <v>0</v>
      </c>
      <c r="I61" s="792">
        <f>SUM(C61-F61+G61-H61)</f>
        <v>0</v>
      </c>
      <c r="J61" s="794"/>
      <c r="K61" s="795"/>
      <c r="L61" s="795"/>
      <c r="M61" s="795"/>
      <c r="N61" s="983"/>
      <c r="O61" s="983"/>
      <c r="P61" s="984"/>
    </row>
    <row r="62" spans="1:16" ht="14.25" x14ac:dyDescent="0.2">
      <c r="A62" s="14"/>
      <c r="B62" s="15" t="s">
        <v>46</v>
      </c>
      <c r="C62" s="1005">
        <v>0</v>
      </c>
      <c r="D62" s="1006"/>
      <c r="E62" s="1006"/>
      <c r="F62" s="811">
        <v>0</v>
      </c>
      <c r="G62" s="811">
        <v>0</v>
      </c>
      <c r="H62" s="811">
        <v>0</v>
      </c>
      <c r="I62" s="792">
        <f>SUM(C62-F62+G62-H62)</f>
        <v>0</v>
      </c>
      <c r="J62" s="37"/>
      <c r="K62" s="16"/>
      <c r="L62" s="16"/>
      <c r="M62" s="16"/>
      <c r="N62" s="987"/>
      <c r="O62" s="987"/>
      <c r="P62" s="988"/>
    </row>
    <row r="63" spans="1:16" ht="15" thickBot="1" x14ac:dyDescent="0.25">
      <c r="A63" s="17">
        <v>3</v>
      </c>
      <c r="B63" s="18" t="s">
        <v>47</v>
      </c>
      <c r="C63" s="991">
        <v>0</v>
      </c>
      <c r="D63" s="992"/>
      <c r="E63" s="992"/>
      <c r="F63" s="25">
        <v>0</v>
      </c>
      <c r="G63" s="25">
        <v>0</v>
      </c>
      <c r="H63" s="809"/>
      <c r="I63" s="38"/>
      <c r="J63" s="39"/>
      <c r="K63" s="782"/>
      <c r="L63" s="782"/>
      <c r="M63" s="782"/>
      <c r="N63" s="993"/>
      <c r="O63" s="993"/>
      <c r="P63" s="994"/>
    </row>
    <row r="64" spans="1:16" x14ac:dyDescent="0.2">
      <c r="B64" s="784"/>
      <c r="C64" s="995">
        <f>SUM(C59:E62)-C50</f>
        <v>0</v>
      </c>
      <c r="D64" s="996"/>
      <c r="E64" s="996"/>
      <c r="F64" s="24">
        <f>SUM(F59:F62)-F50</f>
        <v>0</v>
      </c>
      <c r="G64" s="24">
        <f>SUM(G59:G62)-G50</f>
        <v>0</v>
      </c>
      <c r="H64" s="24">
        <f>SUM(H59:H62)-H50</f>
        <v>0</v>
      </c>
      <c r="I64" s="24">
        <f>SUM(I59:I62)-I50</f>
        <v>0</v>
      </c>
      <c r="J64" s="8"/>
      <c r="K64" s="8"/>
      <c r="L64" s="8"/>
      <c r="M64" s="8"/>
      <c r="N64" s="997"/>
      <c r="O64" s="997"/>
      <c r="P64" s="997"/>
    </row>
    <row r="65" spans="1:16" ht="12.75" customHeight="1" x14ac:dyDescent="0.2">
      <c r="A65" s="85" t="s">
        <v>65</v>
      </c>
      <c r="B65" s="784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783"/>
      <c r="O65" s="783"/>
      <c r="P65" s="783"/>
    </row>
    <row r="66" spans="1:16" ht="12.75" customHeight="1" x14ac:dyDescent="0.2">
      <c r="B66" s="784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783"/>
      <c r="O66" s="783"/>
      <c r="P66" s="783"/>
    </row>
    <row r="71" spans="1:16" ht="12.75" customHeight="1" x14ac:dyDescent="0.2">
      <c r="A71" s="951" t="s">
        <v>0</v>
      </c>
      <c r="B71" s="951"/>
      <c r="F71" s="1" t="s">
        <v>1</v>
      </c>
      <c r="M71" s="952" t="s">
        <v>2</v>
      </c>
      <c r="N71" s="952"/>
      <c r="O71" s="952"/>
      <c r="P71" s="952"/>
    </row>
    <row r="72" spans="1:16" ht="12.75" customHeight="1" x14ac:dyDescent="0.2">
      <c r="A72" s="951" t="s">
        <v>3</v>
      </c>
      <c r="B72" s="951"/>
      <c r="G72" s="1" t="s">
        <v>1</v>
      </c>
      <c r="M72" s="952"/>
      <c r="N72" s="952"/>
      <c r="O72" s="952"/>
      <c r="P72" s="952"/>
    </row>
    <row r="73" spans="1:16" ht="7.5" customHeight="1" x14ac:dyDescent="0.2">
      <c r="A73" s="951" t="s">
        <v>4</v>
      </c>
      <c r="B73" s="951"/>
    </row>
    <row r="74" spans="1:16" ht="18" customHeight="1" x14ac:dyDescent="0.3">
      <c r="F74" s="953" t="s">
        <v>5</v>
      </c>
      <c r="G74" s="953"/>
      <c r="H74" s="953"/>
      <c r="I74" s="953"/>
      <c r="J74" s="953"/>
      <c r="K74" s="953"/>
      <c r="L74" s="953"/>
    </row>
    <row r="75" spans="1:16" ht="12.75" customHeight="1" x14ac:dyDescent="0.2">
      <c r="F75" s="954" t="s">
        <v>64</v>
      </c>
      <c r="G75" s="954"/>
      <c r="H75" s="954"/>
      <c r="I75" s="954"/>
      <c r="J75" s="954"/>
      <c r="K75" s="954"/>
      <c r="L75" s="954"/>
    </row>
    <row r="76" spans="1:16" ht="12.75" customHeight="1" x14ac:dyDescent="0.2">
      <c r="A76" s="1" t="s">
        <v>6</v>
      </c>
      <c r="C76" s="27"/>
      <c r="D76" s="803">
        <v>1</v>
      </c>
      <c r="E76" s="803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7</v>
      </c>
      <c r="B77" s="3"/>
      <c r="C77" s="28"/>
      <c r="D77" s="4">
        <v>0</v>
      </c>
      <c r="E77" s="4">
        <v>8</v>
      </c>
      <c r="I77" s="969">
        <v>3</v>
      </c>
      <c r="K77" s="2"/>
      <c r="L77" s="23" t="s">
        <v>8</v>
      </c>
      <c r="M77" s="970" t="str">
        <f>+M42</f>
        <v>Oktober</v>
      </c>
      <c r="N77" s="971"/>
      <c r="O77" s="803">
        <f>+O42</f>
        <v>1</v>
      </c>
      <c r="P77" s="803">
        <f>+P42</f>
        <v>0</v>
      </c>
    </row>
    <row r="78" spans="1:16" s="3" customFormat="1" ht="12.75" customHeight="1" x14ac:dyDescent="0.2">
      <c r="A78" s="3" t="s">
        <v>10</v>
      </c>
      <c r="B78" s="754"/>
      <c r="C78" s="40">
        <v>0</v>
      </c>
      <c r="D78" s="40">
        <v>2</v>
      </c>
      <c r="E78" s="40">
        <v>0</v>
      </c>
      <c r="I78" s="969"/>
      <c r="J78" s="67"/>
      <c r="K78" s="68"/>
      <c r="L78" s="69" t="s">
        <v>11</v>
      </c>
      <c r="M78" s="972" t="str">
        <f>+M43</f>
        <v>: 2023</v>
      </c>
      <c r="N78" s="973"/>
      <c r="O78" s="40">
        <f>+O43</f>
        <v>2</v>
      </c>
      <c r="P78" s="40">
        <f>+P43</f>
        <v>3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938" t="s">
        <v>12</v>
      </c>
      <c r="B80" s="940" t="s">
        <v>13</v>
      </c>
      <c r="C80" s="942" t="s">
        <v>14</v>
      </c>
      <c r="D80" s="943"/>
      <c r="E80" s="943"/>
      <c r="F80" s="943"/>
      <c r="G80" s="943"/>
      <c r="H80" s="943"/>
      <c r="I80" s="944"/>
      <c r="J80" s="945" t="s">
        <v>15</v>
      </c>
      <c r="K80" s="943"/>
      <c r="L80" s="943"/>
      <c r="M80" s="943"/>
      <c r="N80" s="943"/>
      <c r="O80" s="943"/>
      <c r="P80" s="944"/>
    </row>
    <row r="81" spans="1:18" ht="20.100000000000001" customHeight="1" x14ac:dyDescent="0.2">
      <c r="A81" s="939"/>
      <c r="B81" s="941"/>
      <c r="C81" s="946" t="s">
        <v>16</v>
      </c>
      <c r="D81" s="947"/>
      <c r="E81" s="947"/>
      <c r="F81" s="4"/>
      <c r="G81" s="4"/>
      <c r="H81" s="4"/>
      <c r="I81" s="806" t="s">
        <v>16</v>
      </c>
      <c r="J81" s="32" t="s">
        <v>16</v>
      </c>
      <c r="K81" s="4"/>
      <c r="L81" s="4"/>
      <c r="M81" s="4"/>
      <c r="N81" s="947" t="s">
        <v>16</v>
      </c>
      <c r="O81" s="947"/>
      <c r="P81" s="948"/>
      <c r="R81" s="543"/>
    </row>
    <row r="82" spans="1:18" ht="20.100000000000001" customHeight="1" x14ac:dyDescent="0.2">
      <c r="A82" s="939"/>
      <c r="B82" s="941"/>
      <c r="C82" s="949" t="s">
        <v>8</v>
      </c>
      <c r="D82" s="950"/>
      <c r="E82" s="950"/>
      <c r="F82" s="807" t="s">
        <v>17</v>
      </c>
      <c r="G82" s="807" t="s">
        <v>18</v>
      </c>
      <c r="H82" s="807" t="s">
        <v>19</v>
      </c>
      <c r="I82" s="800" t="s">
        <v>20</v>
      </c>
      <c r="J82" s="33" t="s">
        <v>8</v>
      </c>
      <c r="K82" s="807" t="s">
        <v>17</v>
      </c>
      <c r="L82" s="807" t="s">
        <v>18</v>
      </c>
      <c r="M82" s="807" t="s">
        <v>19</v>
      </c>
      <c r="N82" s="955" t="s">
        <v>20</v>
      </c>
      <c r="O82" s="955"/>
      <c r="P82" s="956"/>
    </row>
    <row r="83" spans="1:18" ht="20.100000000000001" customHeight="1" x14ac:dyDescent="0.2">
      <c r="A83" s="939"/>
      <c r="B83" s="941"/>
      <c r="C83" s="957" t="s">
        <v>21</v>
      </c>
      <c r="D83" s="958"/>
      <c r="E83" s="958"/>
      <c r="F83" s="801"/>
      <c r="G83" s="801"/>
      <c r="H83" s="801"/>
      <c r="I83" s="802" t="s">
        <v>22</v>
      </c>
      <c r="J83" s="34" t="s">
        <v>21</v>
      </c>
      <c r="K83" s="801"/>
      <c r="L83" s="801"/>
      <c r="M83" s="801"/>
      <c r="N83" s="958" t="s">
        <v>23</v>
      </c>
      <c r="O83" s="958"/>
      <c r="P83" s="959"/>
    </row>
    <row r="84" spans="1:18" ht="20.100000000000001" customHeight="1" x14ac:dyDescent="0.2">
      <c r="A84" s="44" t="s">
        <v>24</v>
      </c>
      <c r="B84" s="45" t="s">
        <v>25</v>
      </c>
      <c r="C84" s="960" t="s">
        <v>26</v>
      </c>
      <c r="D84" s="961"/>
      <c r="E84" s="961"/>
      <c r="F84" s="804" t="s">
        <v>27</v>
      </c>
      <c r="G84" s="804" t="s">
        <v>28</v>
      </c>
      <c r="H84" s="804" t="s">
        <v>29</v>
      </c>
      <c r="I84" s="46" t="s">
        <v>30</v>
      </c>
      <c r="J84" s="47" t="s">
        <v>31</v>
      </c>
      <c r="K84" s="804" t="s">
        <v>32</v>
      </c>
      <c r="L84" s="804" t="s">
        <v>33</v>
      </c>
      <c r="M84" s="804" t="s">
        <v>34</v>
      </c>
      <c r="N84" s="962" t="s">
        <v>35</v>
      </c>
      <c r="O84" s="961"/>
      <c r="P84" s="963"/>
    </row>
    <row r="85" spans="1:18" ht="20.100000000000001" customHeight="1" x14ac:dyDescent="0.2">
      <c r="A85" s="5"/>
      <c r="B85" s="6" t="s">
        <v>36</v>
      </c>
      <c r="C85" s="998">
        <f>SUM(C87,C90)</f>
        <v>10</v>
      </c>
      <c r="D85" s="999"/>
      <c r="E85" s="999"/>
      <c r="F85" s="805">
        <f t="shared" ref="F85:N85" si="4">SUM(F87,F90)</f>
        <v>0</v>
      </c>
      <c r="G85" s="817">
        <f t="shared" si="4"/>
        <v>0</v>
      </c>
      <c r="H85" s="30">
        <f t="shared" si="4"/>
        <v>0</v>
      </c>
      <c r="I85" s="7">
        <f t="shared" si="4"/>
        <v>10</v>
      </c>
      <c r="J85" s="7">
        <f t="shared" si="4"/>
        <v>0</v>
      </c>
      <c r="K85" s="7">
        <f t="shared" si="4"/>
        <v>0</v>
      </c>
      <c r="L85" s="7">
        <f t="shared" si="4"/>
        <v>0</v>
      </c>
      <c r="M85" s="7">
        <f t="shared" si="4"/>
        <v>0</v>
      </c>
      <c r="N85" s="1000">
        <f t="shared" si="4"/>
        <v>0</v>
      </c>
      <c r="O85" s="967"/>
      <c r="P85" s="968"/>
    </row>
    <row r="86" spans="1:18" ht="20.100000000000001" customHeight="1" x14ac:dyDescent="0.2">
      <c r="A86" s="9">
        <v>1</v>
      </c>
      <c r="B86" s="10" t="s">
        <v>37</v>
      </c>
      <c r="C86" s="980"/>
      <c r="D86" s="981"/>
      <c r="E86" s="981"/>
      <c r="F86" s="795"/>
      <c r="G86" s="795"/>
      <c r="H86" s="795"/>
      <c r="I86" s="35"/>
      <c r="J86" s="794"/>
      <c r="K86" s="795"/>
      <c r="L86" s="795"/>
      <c r="M86" s="795"/>
      <c r="N86" s="981"/>
      <c r="O86" s="981"/>
      <c r="P86" s="982"/>
    </row>
    <row r="87" spans="1:18" ht="20.100000000000001" customHeight="1" x14ac:dyDescent="0.2">
      <c r="A87" s="11"/>
      <c r="B87" s="10" t="s">
        <v>38</v>
      </c>
      <c r="C87" s="1001">
        <f>SUM(C88:E89)</f>
        <v>0</v>
      </c>
      <c r="D87" s="1002"/>
      <c r="E87" s="1002"/>
      <c r="F87" s="812">
        <f>SUM(F88:F89)</f>
        <v>0</v>
      </c>
      <c r="G87" s="816">
        <f>SUM(G88:G89)</f>
        <v>0</v>
      </c>
      <c r="H87" s="812">
        <f>SUM(H88:H89)</f>
        <v>0</v>
      </c>
      <c r="I87" s="792">
        <f t="shared" ref="I87:I92" si="5">SUM(C87-F87+G87-H87)</f>
        <v>0</v>
      </c>
      <c r="J87" s="812">
        <f>SUM(J88:J89)</f>
        <v>0</v>
      </c>
      <c r="K87" s="812">
        <f>SUM(K88:K89)</f>
        <v>0</v>
      </c>
      <c r="L87" s="812">
        <f>SUM(L88:L89)</f>
        <v>0</v>
      </c>
      <c r="M87" s="812">
        <f>SUM(M88:M89)</f>
        <v>0</v>
      </c>
      <c r="N87" s="976">
        <f>SUM(N88:P89)</f>
        <v>0</v>
      </c>
      <c r="O87" s="976"/>
      <c r="P87" s="977"/>
    </row>
    <row r="88" spans="1:18" ht="26.25" customHeight="1" x14ac:dyDescent="0.2">
      <c r="A88" s="11"/>
      <c r="B88" s="12" t="s">
        <v>39</v>
      </c>
      <c r="C88" s="1003">
        <v>0</v>
      </c>
      <c r="D88" s="1004"/>
      <c r="E88" s="1004"/>
      <c r="F88" s="810">
        <v>0</v>
      </c>
      <c r="G88" s="815">
        <v>0</v>
      </c>
      <c r="H88" s="810">
        <v>0</v>
      </c>
      <c r="I88" s="788">
        <f t="shared" si="5"/>
        <v>0</v>
      </c>
      <c r="J88" s="79">
        <v>0</v>
      </c>
      <c r="K88" s="79">
        <v>0</v>
      </c>
      <c r="L88" s="79">
        <v>0</v>
      </c>
      <c r="M88" s="79">
        <v>0</v>
      </c>
      <c r="N88" s="976">
        <f>SUM(J88-K88+L88-M88)</f>
        <v>0</v>
      </c>
      <c r="O88" s="976"/>
      <c r="P88" s="977"/>
    </row>
    <row r="89" spans="1:18" ht="20.100000000000001" customHeight="1" x14ac:dyDescent="0.2">
      <c r="A89" s="11"/>
      <c r="B89" s="12" t="s">
        <v>40</v>
      </c>
      <c r="C89" s="1003">
        <v>0</v>
      </c>
      <c r="D89" s="1004"/>
      <c r="E89" s="1004"/>
      <c r="F89" s="810">
        <v>0</v>
      </c>
      <c r="G89" s="815">
        <v>0</v>
      </c>
      <c r="H89" s="810">
        <v>0</v>
      </c>
      <c r="I89" s="788">
        <f t="shared" si="5"/>
        <v>0</v>
      </c>
      <c r="J89" s="79">
        <v>0</v>
      </c>
      <c r="K89" s="79">
        <v>0</v>
      </c>
      <c r="L89" s="79">
        <v>0</v>
      </c>
      <c r="M89" s="79">
        <v>0</v>
      </c>
      <c r="N89" s="976">
        <f>SUM(J89-K89+L89-M89)</f>
        <v>0</v>
      </c>
      <c r="O89" s="976"/>
      <c r="P89" s="977"/>
    </row>
    <row r="90" spans="1:18" ht="12.75" customHeight="1" x14ac:dyDescent="0.2">
      <c r="A90" s="11"/>
      <c r="B90" s="10" t="s">
        <v>41</v>
      </c>
      <c r="C90" s="1001">
        <f>SUM(C91:E92)</f>
        <v>10</v>
      </c>
      <c r="D90" s="1002"/>
      <c r="E90" s="1002"/>
      <c r="F90" s="816">
        <f>SUM(F91:F92)</f>
        <v>0</v>
      </c>
      <c r="G90" s="816">
        <f>SUM(G91:G92)</f>
        <v>0</v>
      </c>
      <c r="H90" s="816">
        <f>SUM(H91:H92)</f>
        <v>0</v>
      </c>
      <c r="I90" s="813">
        <f t="shared" si="5"/>
        <v>10</v>
      </c>
      <c r="J90" s="13">
        <f>SUM(J91:J92)</f>
        <v>0</v>
      </c>
      <c r="K90" s="13">
        <f>SUM(K91:K92)</f>
        <v>0</v>
      </c>
      <c r="L90" s="13">
        <f>SUM(L91:L92)</f>
        <v>0</v>
      </c>
      <c r="M90" s="13">
        <f>SUM(M91:M92)</f>
        <v>0</v>
      </c>
      <c r="N90" s="976">
        <f>SUM(N91:P92)</f>
        <v>0</v>
      </c>
      <c r="O90" s="976"/>
      <c r="P90" s="977"/>
    </row>
    <row r="91" spans="1:18" ht="12.75" customHeight="1" x14ac:dyDescent="0.2">
      <c r="A91" s="11"/>
      <c r="B91" s="12" t="s">
        <v>39</v>
      </c>
      <c r="C91" s="1003">
        <v>10</v>
      </c>
      <c r="D91" s="1004"/>
      <c r="E91" s="1004"/>
      <c r="F91" s="810">
        <v>0</v>
      </c>
      <c r="G91" s="815">
        <v>0</v>
      </c>
      <c r="H91" s="31">
        <v>0</v>
      </c>
      <c r="I91" s="788">
        <f t="shared" si="5"/>
        <v>10</v>
      </c>
      <c r="J91" s="36">
        <v>0</v>
      </c>
      <c r="K91" s="810">
        <v>0</v>
      </c>
      <c r="L91" s="810">
        <v>0</v>
      </c>
      <c r="M91" s="810">
        <v>0</v>
      </c>
      <c r="N91" s="976">
        <f>SUM(J91-K91+L91-M91)</f>
        <v>0</v>
      </c>
      <c r="O91" s="976"/>
      <c r="P91" s="977"/>
    </row>
    <row r="92" spans="1:18" ht="12.75" customHeight="1" x14ac:dyDescent="0.2">
      <c r="A92" s="11"/>
      <c r="B92" s="12" t="s">
        <v>40</v>
      </c>
      <c r="C92" s="1003">
        <v>0</v>
      </c>
      <c r="D92" s="1004"/>
      <c r="E92" s="1004"/>
      <c r="F92" s="810">
        <v>0</v>
      </c>
      <c r="G92" s="815">
        <v>0</v>
      </c>
      <c r="H92" s="31">
        <v>0</v>
      </c>
      <c r="I92" s="788">
        <f t="shared" si="5"/>
        <v>0</v>
      </c>
      <c r="J92" s="36">
        <v>0</v>
      </c>
      <c r="K92" s="810">
        <v>0</v>
      </c>
      <c r="L92" s="810">
        <v>0</v>
      </c>
      <c r="M92" s="810">
        <v>0</v>
      </c>
      <c r="N92" s="976">
        <f>SUM(J92-K92+L92-M92)</f>
        <v>0</v>
      </c>
      <c r="O92" s="976"/>
      <c r="P92" s="977"/>
    </row>
    <row r="93" spans="1:18" ht="12.75" customHeight="1" x14ac:dyDescent="0.2">
      <c r="A93" s="9">
        <v>2</v>
      </c>
      <c r="B93" s="10" t="s">
        <v>42</v>
      </c>
      <c r="C93" s="980"/>
      <c r="D93" s="981"/>
      <c r="E93" s="981"/>
      <c r="F93" s="795"/>
      <c r="G93" s="795"/>
      <c r="H93" s="795"/>
      <c r="I93" s="786"/>
      <c r="J93" s="794"/>
      <c r="K93" s="795"/>
      <c r="L93" s="795"/>
      <c r="M93" s="795"/>
      <c r="N93" s="983"/>
      <c r="O93" s="983"/>
      <c r="P93" s="984"/>
    </row>
    <row r="94" spans="1:18" ht="14.25" x14ac:dyDescent="0.2">
      <c r="A94" s="11"/>
      <c r="B94" s="12" t="s">
        <v>43</v>
      </c>
      <c r="C94" s="1003">
        <v>0</v>
      </c>
      <c r="D94" s="1004"/>
      <c r="E94" s="1004"/>
      <c r="F94" s="810">
        <v>0</v>
      </c>
      <c r="G94" s="815">
        <v>0</v>
      </c>
      <c r="H94" s="810">
        <v>0</v>
      </c>
      <c r="I94" s="792">
        <f>SUM(C94-F94+G94-H94)</f>
        <v>0</v>
      </c>
      <c r="J94" s="794"/>
      <c r="K94" s="795"/>
      <c r="L94" s="795"/>
      <c r="M94" s="795"/>
      <c r="N94" s="983"/>
      <c r="O94" s="983"/>
      <c r="P94" s="984"/>
    </row>
    <row r="95" spans="1:18" ht="14.25" x14ac:dyDescent="0.2">
      <c r="A95" s="11"/>
      <c r="B95" s="12" t="s">
        <v>44</v>
      </c>
      <c r="C95" s="1003">
        <v>10</v>
      </c>
      <c r="D95" s="1004"/>
      <c r="E95" s="1004"/>
      <c r="F95" s="810">
        <v>0</v>
      </c>
      <c r="G95" s="815">
        <v>0</v>
      </c>
      <c r="H95" s="31">
        <v>0</v>
      </c>
      <c r="I95" s="792">
        <f>SUM(C95-F95+G95-H95)</f>
        <v>10</v>
      </c>
      <c r="J95" s="794"/>
      <c r="K95" s="795"/>
      <c r="L95" s="795"/>
      <c r="M95" s="795"/>
      <c r="N95" s="983"/>
      <c r="O95" s="983"/>
      <c r="P95" s="984"/>
    </row>
    <row r="96" spans="1:18" ht="14.25" x14ac:dyDescent="0.2">
      <c r="A96" s="9"/>
      <c r="B96" s="12" t="s">
        <v>45</v>
      </c>
      <c r="C96" s="1003">
        <v>0</v>
      </c>
      <c r="D96" s="1004"/>
      <c r="E96" s="1004"/>
      <c r="F96" s="810">
        <v>0</v>
      </c>
      <c r="G96" s="810">
        <v>0</v>
      </c>
      <c r="H96" s="810">
        <v>0</v>
      </c>
      <c r="I96" s="792">
        <f>SUM(C96-F96+G96-H96)</f>
        <v>0</v>
      </c>
      <c r="J96" s="794"/>
      <c r="K96" s="795"/>
      <c r="L96" s="795"/>
      <c r="M96" s="795"/>
      <c r="N96" s="983"/>
      <c r="O96" s="983"/>
      <c r="P96" s="984"/>
    </row>
    <row r="97" spans="1:16" ht="12.75" customHeight="1" x14ac:dyDescent="0.2">
      <c r="A97" s="14"/>
      <c r="B97" s="15" t="s">
        <v>46</v>
      </c>
      <c r="C97" s="1005">
        <v>0</v>
      </c>
      <c r="D97" s="1006"/>
      <c r="E97" s="1006"/>
      <c r="F97" s="811">
        <v>0</v>
      </c>
      <c r="G97" s="811">
        <v>0</v>
      </c>
      <c r="H97" s="811">
        <v>0</v>
      </c>
      <c r="I97" s="792">
        <f>SUM(C97-F97+G97-H97)</f>
        <v>0</v>
      </c>
      <c r="J97" s="37"/>
      <c r="K97" s="16"/>
      <c r="L97" s="16"/>
      <c r="M97" s="16"/>
      <c r="N97" s="987"/>
      <c r="O97" s="987"/>
      <c r="P97" s="988"/>
    </row>
    <row r="98" spans="1:16" ht="12.75" customHeight="1" thickBot="1" x14ac:dyDescent="0.25">
      <c r="A98" s="17">
        <v>3</v>
      </c>
      <c r="B98" s="18" t="s">
        <v>47</v>
      </c>
      <c r="C98" s="991"/>
      <c r="D98" s="992"/>
      <c r="E98" s="992"/>
      <c r="F98" s="25">
        <v>0</v>
      </c>
      <c r="G98" s="25">
        <v>0</v>
      </c>
      <c r="H98" s="809"/>
      <c r="I98" s="38"/>
      <c r="J98" s="39"/>
      <c r="K98" s="782"/>
      <c r="L98" s="782"/>
      <c r="M98" s="782"/>
      <c r="N98" s="993"/>
      <c r="O98" s="993"/>
      <c r="P98" s="994"/>
    </row>
    <row r="99" spans="1:16" x14ac:dyDescent="0.2">
      <c r="B99" s="784"/>
      <c r="C99" s="995">
        <f>SUM(C87+C90)-(C94+C95+C96+C97)</f>
        <v>0</v>
      </c>
      <c r="D99" s="996"/>
      <c r="E99" s="996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997"/>
      <c r="O99" s="997"/>
      <c r="P99" s="997"/>
    </row>
    <row r="100" spans="1:16" x14ac:dyDescent="0.2">
      <c r="A100" s="85" t="s">
        <v>65</v>
      </c>
      <c r="C100" s="951"/>
      <c r="D100" s="951"/>
      <c r="E100" s="951"/>
      <c r="N100" s="951"/>
      <c r="O100" s="951"/>
      <c r="P100" s="951"/>
    </row>
    <row r="101" spans="1:16" x14ac:dyDescent="0.2">
      <c r="C101" s="784"/>
      <c r="D101" s="784"/>
      <c r="E101" s="784"/>
      <c r="N101" s="784"/>
      <c r="O101" s="784"/>
      <c r="P101" s="784"/>
    </row>
    <row r="102" spans="1:16" x14ac:dyDescent="0.2">
      <c r="C102" s="784"/>
      <c r="D102" s="784"/>
      <c r="E102" s="784"/>
      <c r="N102" s="784"/>
      <c r="O102" s="784"/>
      <c r="P102" s="784"/>
    </row>
    <row r="103" spans="1:16" ht="12.75" customHeight="1" x14ac:dyDescent="0.2">
      <c r="C103" s="784"/>
      <c r="D103" s="784"/>
      <c r="E103" s="784"/>
      <c r="N103" s="784"/>
      <c r="O103" s="784"/>
      <c r="P103" s="784"/>
    </row>
    <row r="104" spans="1:16" ht="12.75" customHeight="1" x14ac:dyDescent="0.2">
      <c r="C104" s="784"/>
      <c r="D104" s="784"/>
      <c r="E104" s="784"/>
      <c r="N104" s="784"/>
      <c r="O104" s="784"/>
      <c r="P104" s="784"/>
    </row>
    <row r="105" spans="1:16" ht="12.75" customHeight="1" x14ac:dyDescent="0.2">
      <c r="C105" s="784"/>
      <c r="D105" s="784"/>
      <c r="E105" s="784"/>
      <c r="N105" s="784"/>
      <c r="O105" s="784"/>
      <c r="P105" s="784"/>
    </row>
    <row r="106" spans="1:16" ht="12.75" customHeight="1" x14ac:dyDescent="0.2">
      <c r="A106" s="951" t="s">
        <v>0</v>
      </c>
      <c r="B106" s="951"/>
      <c r="F106" s="1" t="s">
        <v>1</v>
      </c>
      <c r="M106" s="952" t="s">
        <v>2</v>
      </c>
      <c r="N106" s="952"/>
      <c r="O106" s="952"/>
      <c r="P106" s="952"/>
    </row>
    <row r="107" spans="1:16" ht="12.75" customHeight="1" x14ac:dyDescent="0.2">
      <c r="A107" s="951" t="s">
        <v>3</v>
      </c>
      <c r="B107" s="951"/>
      <c r="M107" s="952"/>
      <c r="N107" s="952"/>
      <c r="O107" s="952"/>
      <c r="P107" s="952"/>
    </row>
    <row r="108" spans="1:16" ht="13.5" customHeight="1" x14ac:dyDescent="0.2">
      <c r="A108" s="951" t="s">
        <v>4</v>
      </c>
      <c r="B108" s="951"/>
    </row>
    <row r="109" spans="1:16" ht="12.75" customHeight="1" x14ac:dyDescent="0.3">
      <c r="F109" s="953" t="s">
        <v>5</v>
      </c>
      <c r="G109" s="953"/>
      <c r="H109" s="953"/>
      <c r="I109" s="953"/>
      <c r="J109" s="953"/>
      <c r="K109" s="953"/>
      <c r="L109" s="953"/>
    </row>
    <row r="110" spans="1:16" x14ac:dyDescent="0.2">
      <c r="F110" s="954" t="s">
        <v>64</v>
      </c>
      <c r="G110" s="954"/>
      <c r="H110" s="954"/>
      <c r="I110" s="954"/>
      <c r="J110" s="954"/>
      <c r="K110" s="954"/>
      <c r="L110" s="954"/>
    </row>
    <row r="111" spans="1:16" ht="30" customHeight="1" x14ac:dyDescent="0.2">
      <c r="A111" s="1" t="s">
        <v>6</v>
      </c>
      <c r="C111" s="27"/>
      <c r="D111" s="803">
        <v>1</v>
      </c>
      <c r="E111" s="803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7</v>
      </c>
      <c r="C112" s="28"/>
      <c r="D112" s="4">
        <v>0</v>
      </c>
      <c r="E112" s="4">
        <v>8</v>
      </c>
      <c r="I112" s="969">
        <v>4</v>
      </c>
      <c r="K112" s="2"/>
      <c r="L112" s="23" t="s">
        <v>48</v>
      </c>
      <c r="M112" s="970" t="str">
        <f>+M77</f>
        <v>Oktober</v>
      </c>
      <c r="N112" s="971"/>
      <c r="O112" s="803">
        <f>+O77</f>
        <v>1</v>
      </c>
      <c r="P112" s="803">
        <f>+P77</f>
        <v>0</v>
      </c>
    </row>
    <row r="113" spans="1:20" s="3" customFormat="1" ht="20.100000000000001" customHeight="1" x14ac:dyDescent="0.2">
      <c r="A113" s="3" t="s">
        <v>52</v>
      </c>
      <c r="B113" s="754"/>
      <c r="C113" s="40">
        <v>0</v>
      </c>
      <c r="D113" s="40">
        <v>2</v>
      </c>
      <c r="E113" s="40">
        <v>1</v>
      </c>
      <c r="I113" s="969"/>
      <c r="J113" s="67"/>
      <c r="K113" s="68"/>
      <c r="L113" s="69" t="s">
        <v>11</v>
      </c>
      <c r="M113" s="972" t="str">
        <f>+M78</f>
        <v>: 2023</v>
      </c>
      <c r="N113" s="973"/>
      <c r="O113" s="40">
        <f>+O78</f>
        <v>2</v>
      </c>
      <c r="P113" s="40">
        <f>+P78</f>
        <v>3</v>
      </c>
    </row>
    <row r="114" spans="1:20" ht="20.100000000000001" customHeight="1" thickBot="1" x14ac:dyDescent="0.25">
      <c r="A114" s="3"/>
      <c r="B114" s="3"/>
      <c r="C114" s="29"/>
      <c r="D114" s="29"/>
      <c r="K114" s="2"/>
      <c r="L114" s="2"/>
      <c r="N114" s="2"/>
      <c r="O114" s="29"/>
      <c r="P114" s="29"/>
    </row>
    <row r="115" spans="1:20" ht="20.100000000000001" customHeight="1" x14ac:dyDescent="0.2">
      <c r="A115" s="938" t="s">
        <v>12</v>
      </c>
      <c r="B115" s="940" t="s">
        <v>13</v>
      </c>
      <c r="C115" s="942" t="s">
        <v>14</v>
      </c>
      <c r="D115" s="943"/>
      <c r="E115" s="943"/>
      <c r="F115" s="943"/>
      <c r="G115" s="943"/>
      <c r="H115" s="943"/>
      <c r="I115" s="944"/>
      <c r="J115" s="945" t="s">
        <v>15</v>
      </c>
      <c r="K115" s="943"/>
      <c r="L115" s="943"/>
      <c r="M115" s="943"/>
      <c r="N115" s="943"/>
      <c r="O115" s="943"/>
      <c r="P115" s="944"/>
      <c r="R115" s="543"/>
    </row>
    <row r="116" spans="1:20" ht="20.100000000000001" customHeight="1" x14ac:dyDescent="0.2">
      <c r="A116" s="939"/>
      <c r="B116" s="941"/>
      <c r="C116" s="946" t="s">
        <v>16</v>
      </c>
      <c r="D116" s="947"/>
      <c r="E116" s="947"/>
      <c r="F116" s="4"/>
      <c r="G116" s="4"/>
      <c r="H116" s="4"/>
      <c r="I116" s="806" t="s">
        <v>16</v>
      </c>
      <c r="J116" s="32" t="s">
        <v>16</v>
      </c>
      <c r="K116" s="4"/>
      <c r="L116" s="4"/>
      <c r="M116" s="4"/>
      <c r="N116" s="947" t="s">
        <v>16</v>
      </c>
      <c r="O116" s="947"/>
      <c r="P116" s="948"/>
    </row>
    <row r="117" spans="1:20" ht="20.100000000000001" customHeight="1" x14ac:dyDescent="0.2">
      <c r="A117" s="939"/>
      <c r="B117" s="941"/>
      <c r="C117" s="949" t="s">
        <v>8</v>
      </c>
      <c r="D117" s="950"/>
      <c r="E117" s="950"/>
      <c r="F117" s="807" t="s">
        <v>17</v>
      </c>
      <c r="G117" s="807" t="s">
        <v>18</v>
      </c>
      <c r="H117" s="807" t="s">
        <v>19</v>
      </c>
      <c r="I117" s="800" t="s">
        <v>20</v>
      </c>
      <c r="J117" s="33" t="s">
        <v>8</v>
      </c>
      <c r="K117" s="807" t="s">
        <v>17</v>
      </c>
      <c r="L117" s="807" t="s">
        <v>18</v>
      </c>
      <c r="M117" s="807" t="s">
        <v>19</v>
      </c>
      <c r="N117" s="955" t="s">
        <v>20</v>
      </c>
      <c r="O117" s="955"/>
      <c r="P117" s="956"/>
    </row>
    <row r="118" spans="1:20" ht="20.100000000000001" customHeight="1" x14ac:dyDescent="0.2">
      <c r="A118" s="939"/>
      <c r="B118" s="941"/>
      <c r="C118" s="957" t="s">
        <v>21</v>
      </c>
      <c r="D118" s="958"/>
      <c r="E118" s="958"/>
      <c r="F118" s="801"/>
      <c r="G118" s="801"/>
      <c r="H118" s="801"/>
      <c r="I118" s="802" t="s">
        <v>22</v>
      </c>
      <c r="J118" s="34" t="s">
        <v>21</v>
      </c>
      <c r="K118" s="801"/>
      <c r="L118" s="801"/>
      <c r="M118" s="801"/>
      <c r="N118" s="958" t="s">
        <v>23</v>
      </c>
      <c r="O118" s="958"/>
      <c r="P118" s="959"/>
    </row>
    <row r="119" spans="1:20" ht="20.100000000000001" customHeight="1" x14ac:dyDescent="0.2">
      <c r="A119" s="44" t="s">
        <v>24</v>
      </c>
      <c r="B119" s="45" t="s">
        <v>25</v>
      </c>
      <c r="C119" s="960" t="s">
        <v>26</v>
      </c>
      <c r="D119" s="961"/>
      <c r="E119" s="961"/>
      <c r="F119" s="804" t="s">
        <v>27</v>
      </c>
      <c r="G119" s="804" t="s">
        <v>28</v>
      </c>
      <c r="H119" s="804" t="s">
        <v>29</v>
      </c>
      <c r="I119" s="46" t="s">
        <v>30</v>
      </c>
      <c r="J119" s="47" t="s">
        <v>31</v>
      </c>
      <c r="K119" s="804" t="s">
        <v>32</v>
      </c>
      <c r="L119" s="804" t="s">
        <v>33</v>
      </c>
      <c r="M119" s="804" t="s">
        <v>34</v>
      </c>
      <c r="N119" s="962" t="s">
        <v>35</v>
      </c>
      <c r="O119" s="961"/>
      <c r="P119" s="963"/>
    </row>
    <row r="120" spans="1:20" ht="26.25" customHeight="1" x14ac:dyDescent="0.2">
      <c r="A120" s="5"/>
      <c r="B120" s="6" t="s">
        <v>36</v>
      </c>
      <c r="C120" s="998">
        <f>SUM(C122,C125)</f>
        <v>241</v>
      </c>
      <c r="D120" s="999"/>
      <c r="E120" s="999"/>
      <c r="F120" s="805">
        <f t="shared" ref="F120:N120" si="6">SUM(F122,F125)</f>
        <v>119</v>
      </c>
      <c r="G120" s="805">
        <f t="shared" si="6"/>
        <v>0</v>
      </c>
      <c r="H120" s="805">
        <f t="shared" si="6"/>
        <v>5</v>
      </c>
      <c r="I120" s="7">
        <f t="shared" si="6"/>
        <v>117</v>
      </c>
      <c r="J120" s="7">
        <f t="shared" si="6"/>
        <v>600</v>
      </c>
      <c r="K120" s="7">
        <f t="shared" si="6"/>
        <v>0</v>
      </c>
      <c r="L120" s="7">
        <f t="shared" si="6"/>
        <v>375</v>
      </c>
      <c r="M120" s="7">
        <f t="shared" si="6"/>
        <v>0</v>
      </c>
      <c r="N120" s="1000">
        <f t="shared" si="6"/>
        <v>975</v>
      </c>
      <c r="O120" s="967"/>
      <c r="P120" s="968"/>
    </row>
    <row r="121" spans="1:20" ht="20.100000000000001" customHeight="1" x14ac:dyDescent="0.25">
      <c r="A121" s="9">
        <v>1</v>
      </c>
      <c r="B121" s="10" t="s">
        <v>37</v>
      </c>
      <c r="C121" s="1007"/>
      <c r="D121" s="1008"/>
      <c r="E121" s="1008"/>
      <c r="F121" s="825"/>
      <c r="G121" s="825"/>
      <c r="H121" s="825"/>
      <c r="I121" s="70"/>
      <c r="J121" s="824"/>
      <c r="K121" s="825"/>
      <c r="L121" s="825"/>
      <c r="M121" s="825"/>
      <c r="N121" s="1008"/>
      <c r="O121" s="1008"/>
      <c r="P121" s="1009"/>
    </row>
    <row r="122" spans="1:20" ht="20.100000000000001" customHeight="1" x14ac:dyDescent="0.2">
      <c r="A122" s="11"/>
      <c r="B122" s="10" t="s">
        <v>38</v>
      </c>
      <c r="C122" s="1010">
        <f>SUM(C123:E124)</f>
        <v>0</v>
      </c>
      <c r="D122" s="976"/>
      <c r="E122" s="976"/>
      <c r="F122" s="791">
        <f>SUM(F123:F124)</f>
        <v>0</v>
      </c>
      <c r="G122" s="791">
        <f>SUM(G123:G124)</f>
        <v>0</v>
      </c>
      <c r="H122" s="791">
        <f>SUM(H123:H124)</f>
        <v>0</v>
      </c>
      <c r="I122" s="792">
        <f t="shared" ref="I122:I127" si="7">SUM(C122-F122+G122-H122)</f>
        <v>0</v>
      </c>
      <c r="J122" s="791">
        <f>SUM(J123:J124)</f>
        <v>0</v>
      </c>
      <c r="K122" s="791">
        <f>SUM(K123:K124)</f>
        <v>0</v>
      </c>
      <c r="L122" s="791">
        <f>SUM(L123:L124)</f>
        <v>0</v>
      </c>
      <c r="M122" s="791">
        <f>SUM(M123:M124)</f>
        <v>0</v>
      </c>
      <c r="N122" s="976">
        <f>SUM(N123:P124)</f>
        <v>0</v>
      </c>
      <c r="O122" s="976"/>
      <c r="P122" s="977"/>
    </row>
    <row r="123" spans="1:20" ht="20.100000000000001" customHeight="1" x14ac:dyDescent="0.25">
      <c r="A123" s="11"/>
      <c r="B123" s="12" t="s">
        <v>39</v>
      </c>
      <c r="C123" s="1015">
        <v>0</v>
      </c>
      <c r="D123" s="1016"/>
      <c r="E123" s="1016"/>
      <c r="F123" s="787">
        <v>0</v>
      </c>
      <c r="G123" s="787">
        <v>0</v>
      </c>
      <c r="H123" s="787">
        <v>0</v>
      </c>
      <c r="I123" s="788">
        <f t="shared" si="7"/>
        <v>0</v>
      </c>
      <c r="J123" s="71">
        <v>0</v>
      </c>
      <c r="K123" s="71">
        <v>0</v>
      </c>
      <c r="L123" s="71">
        <v>0</v>
      </c>
      <c r="M123" s="71">
        <v>0</v>
      </c>
      <c r="N123" s="976">
        <f>SUM(J123-K123+L123-M123)</f>
        <v>0</v>
      </c>
      <c r="O123" s="976"/>
      <c r="P123" s="977"/>
    </row>
    <row r="124" spans="1:20" ht="20.100000000000001" customHeight="1" x14ac:dyDescent="0.25">
      <c r="A124" s="11"/>
      <c r="B124" s="12" t="s">
        <v>40</v>
      </c>
      <c r="C124" s="1015">
        <v>0</v>
      </c>
      <c r="D124" s="1016"/>
      <c r="E124" s="1016"/>
      <c r="F124" s="787">
        <v>0</v>
      </c>
      <c r="G124" s="787">
        <v>0</v>
      </c>
      <c r="H124" s="787">
        <v>0</v>
      </c>
      <c r="I124" s="788">
        <f t="shared" si="7"/>
        <v>0</v>
      </c>
      <c r="J124" s="71">
        <v>0</v>
      </c>
      <c r="K124" s="71">
        <v>0</v>
      </c>
      <c r="L124" s="71">
        <v>0</v>
      </c>
      <c r="M124" s="71">
        <v>0</v>
      </c>
      <c r="N124" s="976">
        <f>SUM(J124-K124+L124-M124)</f>
        <v>0</v>
      </c>
      <c r="O124" s="976"/>
      <c r="P124" s="977"/>
    </row>
    <row r="125" spans="1:20" ht="24" customHeight="1" x14ac:dyDescent="0.2">
      <c r="A125" s="11"/>
      <c r="B125" s="10" t="s">
        <v>41</v>
      </c>
      <c r="C125" s="1010">
        <f>SUM(C126:E127)</f>
        <v>241</v>
      </c>
      <c r="D125" s="976"/>
      <c r="E125" s="976"/>
      <c r="F125" s="791">
        <f>SUM(F126:F127)</f>
        <v>119</v>
      </c>
      <c r="G125" s="791">
        <f>SUM(G126:G127)</f>
        <v>0</v>
      </c>
      <c r="H125" s="791">
        <f>SUM(H126:H127)</f>
        <v>5</v>
      </c>
      <c r="I125" s="813">
        <f t="shared" si="7"/>
        <v>117</v>
      </c>
      <c r="J125" s="72">
        <f>SUM(J126:J127)</f>
        <v>600</v>
      </c>
      <c r="K125" s="72">
        <f>SUM(K126:K127)</f>
        <v>0</v>
      </c>
      <c r="L125" s="72">
        <f>SUM(L126:L127)</f>
        <v>375</v>
      </c>
      <c r="M125" s="72">
        <f>SUM(M126:M127)</f>
        <v>0</v>
      </c>
      <c r="N125" s="976">
        <f>SUM(N126:P127)</f>
        <v>975</v>
      </c>
      <c r="O125" s="976"/>
      <c r="P125" s="977"/>
    </row>
    <row r="126" spans="1:20" ht="15" x14ac:dyDescent="0.2">
      <c r="A126" s="11"/>
      <c r="B126" s="12" t="s">
        <v>39</v>
      </c>
      <c r="C126" s="1011">
        <v>241</v>
      </c>
      <c r="D126" s="1012"/>
      <c r="E126" s="1012"/>
      <c r="F126" s="787">
        <v>119</v>
      </c>
      <c r="G126" s="823">
        <v>0</v>
      </c>
      <c r="H126" s="787">
        <v>5</v>
      </c>
      <c r="I126" s="788">
        <f t="shared" si="7"/>
        <v>117</v>
      </c>
      <c r="J126" s="73">
        <v>225</v>
      </c>
      <c r="K126" s="787">
        <v>0</v>
      </c>
      <c r="L126" s="787">
        <v>225</v>
      </c>
      <c r="M126" s="787">
        <v>0</v>
      </c>
      <c r="N126" s="976">
        <f>SUM(J126-K126+L126-M126)</f>
        <v>450</v>
      </c>
      <c r="O126" s="976"/>
      <c r="P126" s="977"/>
    </row>
    <row r="127" spans="1:20" ht="12.75" customHeight="1" x14ac:dyDescent="0.2">
      <c r="A127" s="11"/>
      <c r="B127" s="12" t="s">
        <v>40</v>
      </c>
      <c r="C127" s="1011">
        <v>0</v>
      </c>
      <c r="D127" s="1012"/>
      <c r="E127" s="1012"/>
      <c r="F127" s="823">
        <v>0</v>
      </c>
      <c r="G127" s="787">
        <v>0</v>
      </c>
      <c r="H127" s="787">
        <v>0</v>
      </c>
      <c r="I127" s="788">
        <f t="shared" si="7"/>
        <v>0</v>
      </c>
      <c r="J127" s="73">
        <v>375</v>
      </c>
      <c r="K127" s="787">
        <v>0</v>
      </c>
      <c r="L127" s="787">
        <v>150</v>
      </c>
      <c r="M127" s="787">
        <v>0</v>
      </c>
      <c r="N127" s="976">
        <f>SUM(J127-K127+L127-M127)</f>
        <v>525</v>
      </c>
      <c r="O127" s="976"/>
      <c r="P127" s="977"/>
      <c r="T127" s="1" t="s">
        <v>1</v>
      </c>
    </row>
    <row r="128" spans="1:20" ht="12.75" customHeight="1" x14ac:dyDescent="0.25">
      <c r="A128" s="9">
        <v>2</v>
      </c>
      <c r="B128" s="10" t="s">
        <v>42</v>
      </c>
      <c r="C128" s="1007"/>
      <c r="D128" s="1008"/>
      <c r="E128" s="1008"/>
      <c r="F128" s="825"/>
      <c r="G128" s="825"/>
      <c r="H128" s="825"/>
      <c r="I128" s="821"/>
      <c r="J128" s="824"/>
      <c r="K128" s="825"/>
      <c r="L128" s="825"/>
      <c r="M128" s="825"/>
      <c r="N128" s="1013"/>
      <c r="O128" s="1013"/>
      <c r="P128" s="1014"/>
    </row>
    <row r="129" spans="1:16" ht="12.75" customHeight="1" x14ac:dyDescent="0.25">
      <c r="A129" s="11"/>
      <c r="B129" s="12" t="s">
        <v>43</v>
      </c>
      <c r="C129" s="1015">
        <v>0</v>
      </c>
      <c r="D129" s="1016"/>
      <c r="E129" s="1016"/>
      <c r="F129" s="787">
        <v>0</v>
      </c>
      <c r="G129" s="787">
        <v>0</v>
      </c>
      <c r="H129" s="787">
        <v>0</v>
      </c>
      <c r="I129" s="792">
        <f>SUM(C129-F129+G129-H129)</f>
        <v>0</v>
      </c>
      <c r="J129" s="824"/>
      <c r="K129" s="825"/>
      <c r="L129" s="825"/>
      <c r="M129" s="825"/>
      <c r="N129" s="1013"/>
      <c r="O129" s="1013"/>
      <c r="P129" s="1014"/>
    </row>
    <row r="130" spans="1:16" ht="12.75" customHeight="1" x14ac:dyDescent="0.25">
      <c r="A130" s="11"/>
      <c r="B130" s="12" t="s">
        <v>44</v>
      </c>
      <c r="C130" s="1011">
        <v>241</v>
      </c>
      <c r="D130" s="1012"/>
      <c r="E130" s="1012"/>
      <c r="F130" s="823">
        <v>119</v>
      </c>
      <c r="G130" s="823">
        <v>0</v>
      </c>
      <c r="H130" s="823">
        <v>5</v>
      </c>
      <c r="I130" s="813">
        <f>SUM(C130-F130+G130-H130)</f>
        <v>117</v>
      </c>
      <c r="J130" s="824"/>
      <c r="K130" s="825"/>
      <c r="L130" s="825"/>
      <c r="M130" s="825"/>
      <c r="N130" s="1013"/>
      <c r="O130" s="1013"/>
      <c r="P130" s="1014"/>
    </row>
    <row r="131" spans="1:16" ht="12.75" customHeight="1" x14ac:dyDescent="0.25">
      <c r="A131" s="9"/>
      <c r="B131" s="12" t="s">
        <v>45</v>
      </c>
      <c r="C131" s="1011">
        <v>0</v>
      </c>
      <c r="D131" s="1012"/>
      <c r="E131" s="1012"/>
      <c r="F131" s="823">
        <v>0</v>
      </c>
      <c r="G131" s="823">
        <v>0</v>
      </c>
      <c r="H131" s="787">
        <v>0</v>
      </c>
      <c r="I131" s="792">
        <f>SUM(C131-F131+G131-H131)</f>
        <v>0</v>
      </c>
      <c r="J131" s="824"/>
      <c r="K131" s="825"/>
      <c r="L131" s="825"/>
      <c r="M131" s="825"/>
      <c r="N131" s="1013"/>
      <c r="O131" s="1013"/>
      <c r="P131" s="1014"/>
    </row>
    <row r="132" spans="1:16" ht="12.75" customHeight="1" x14ac:dyDescent="0.25">
      <c r="A132" s="14"/>
      <c r="B132" s="15" t="s">
        <v>46</v>
      </c>
      <c r="C132" s="1017">
        <v>0</v>
      </c>
      <c r="D132" s="1018"/>
      <c r="E132" s="1018"/>
      <c r="F132" s="820">
        <v>0</v>
      </c>
      <c r="G132" s="820">
        <v>0</v>
      </c>
      <c r="H132" s="790">
        <v>0</v>
      </c>
      <c r="I132" s="792">
        <f>SUM(C132-F132+G132-H132)</f>
        <v>0</v>
      </c>
      <c r="J132" s="74"/>
      <c r="K132" s="75"/>
      <c r="L132" s="75"/>
      <c r="M132" s="75"/>
      <c r="N132" s="1019"/>
      <c r="O132" s="1019"/>
      <c r="P132" s="1020"/>
    </row>
    <row r="133" spans="1:16" ht="12.75" customHeight="1" thickBot="1" x14ac:dyDescent="0.3">
      <c r="A133" s="17">
        <v>3</v>
      </c>
      <c r="B133" s="18" t="s">
        <v>47</v>
      </c>
      <c r="C133" s="1021">
        <v>0</v>
      </c>
      <c r="D133" s="1022"/>
      <c r="E133" s="1022"/>
      <c r="F133" s="26">
        <v>0</v>
      </c>
      <c r="G133" s="26">
        <v>0</v>
      </c>
      <c r="H133" s="822"/>
      <c r="I133" s="38"/>
      <c r="J133" s="76"/>
      <c r="K133" s="77"/>
      <c r="L133" s="77"/>
      <c r="M133" s="77"/>
      <c r="N133" s="1023"/>
      <c r="O133" s="1024"/>
      <c r="P133" s="1025"/>
    </row>
    <row r="134" spans="1:16" x14ac:dyDescent="0.2">
      <c r="B134" s="784"/>
      <c r="C134" s="995">
        <f>SUM(C129:E132)-C120</f>
        <v>0</v>
      </c>
      <c r="D134" s="996"/>
      <c r="E134" s="996"/>
      <c r="F134" s="24">
        <f>SUM(F129:F132)-F120</f>
        <v>0</v>
      </c>
      <c r="G134" s="24">
        <f>SUM(G129:G132)-G120</f>
        <v>0</v>
      </c>
      <c r="H134" s="24">
        <f>SUM(H129:H132)-H120</f>
        <v>0</v>
      </c>
      <c r="I134" s="24">
        <f>SUM(I129:I132)-I120</f>
        <v>0</v>
      </c>
      <c r="J134" s="8"/>
      <c r="K134" s="8"/>
      <c r="L134" s="8"/>
      <c r="M134" s="8"/>
      <c r="N134" s="997"/>
      <c r="O134" s="997"/>
      <c r="P134" s="997"/>
    </row>
    <row r="135" spans="1:16" ht="12.75" customHeight="1" x14ac:dyDescent="0.2">
      <c r="A135" s="85" t="s">
        <v>65</v>
      </c>
      <c r="B135" s="784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783"/>
      <c r="O135" s="783"/>
      <c r="P135" s="783"/>
    </row>
    <row r="136" spans="1:16" ht="12.75" customHeight="1" x14ac:dyDescent="0.2">
      <c r="B136" s="784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783"/>
      <c r="O136" s="783"/>
      <c r="P136" s="783"/>
    </row>
    <row r="137" spans="1:16" ht="7.5" customHeight="1" x14ac:dyDescent="0.2">
      <c r="C137" s="784"/>
      <c r="D137" s="784"/>
      <c r="E137" s="784"/>
      <c r="I137" s="3"/>
      <c r="N137" s="784"/>
      <c r="O137" s="784"/>
      <c r="P137" s="784"/>
    </row>
    <row r="138" spans="1:16" ht="18" customHeight="1" x14ac:dyDescent="0.2">
      <c r="C138" s="784"/>
      <c r="D138" s="784"/>
      <c r="E138" s="784"/>
      <c r="N138" s="784"/>
      <c r="O138" s="784"/>
      <c r="P138" s="784"/>
    </row>
    <row r="139" spans="1:16" ht="12.75" customHeight="1" x14ac:dyDescent="0.2">
      <c r="C139" s="784"/>
      <c r="D139" s="784"/>
      <c r="E139" s="784"/>
      <c r="N139" s="784"/>
      <c r="O139" s="784"/>
      <c r="P139" s="784"/>
    </row>
    <row r="140" spans="1:16" ht="12.75" customHeight="1" x14ac:dyDescent="0.2">
      <c r="C140" s="784"/>
      <c r="D140" s="784"/>
      <c r="E140" s="784"/>
      <c r="N140" s="784"/>
      <c r="O140" s="784"/>
      <c r="P140" s="784"/>
    </row>
    <row r="141" spans="1:16" ht="12.75" customHeight="1" x14ac:dyDescent="0.2">
      <c r="A141" s="951" t="s">
        <v>0</v>
      </c>
      <c r="B141" s="951"/>
      <c r="F141" s="1" t="s">
        <v>1</v>
      </c>
      <c r="M141" s="952" t="s">
        <v>2</v>
      </c>
      <c r="N141" s="952"/>
      <c r="O141" s="952"/>
      <c r="P141" s="952"/>
    </row>
    <row r="142" spans="1:16" ht="12.75" customHeight="1" x14ac:dyDescent="0.2">
      <c r="A142" s="951" t="s">
        <v>3</v>
      </c>
      <c r="B142" s="951"/>
      <c r="M142" s="952"/>
      <c r="N142" s="952"/>
      <c r="O142" s="952"/>
      <c r="P142" s="952"/>
    </row>
    <row r="143" spans="1:16" ht="30" customHeight="1" x14ac:dyDescent="0.2">
      <c r="A143" s="951" t="s">
        <v>4</v>
      </c>
      <c r="B143" s="951"/>
    </row>
    <row r="144" spans="1:16" ht="25.5" customHeight="1" x14ac:dyDescent="0.3">
      <c r="F144" s="953" t="s">
        <v>5</v>
      </c>
      <c r="G144" s="953"/>
      <c r="H144" s="953"/>
      <c r="I144" s="953"/>
      <c r="J144" s="953"/>
      <c r="K144" s="953"/>
      <c r="L144" s="953"/>
    </row>
    <row r="145" spans="1:18" ht="20.100000000000001" customHeight="1" x14ac:dyDescent="0.2">
      <c r="F145" s="954" t="s">
        <v>64</v>
      </c>
      <c r="G145" s="954"/>
      <c r="H145" s="954"/>
      <c r="I145" s="954"/>
      <c r="J145" s="954"/>
      <c r="K145" s="954"/>
      <c r="L145" s="954"/>
    </row>
    <row r="146" spans="1:18" ht="20.100000000000001" customHeight="1" x14ac:dyDescent="0.2">
      <c r="A146" s="1" t="s">
        <v>6</v>
      </c>
      <c r="C146" s="27"/>
      <c r="D146" s="803">
        <v>1</v>
      </c>
      <c r="E146" s="803">
        <v>5</v>
      </c>
      <c r="K146" s="2"/>
      <c r="L146" s="2"/>
      <c r="M146" s="2"/>
      <c r="N146" s="2"/>
      <c r="O146" s="2"/>
      <c r="P146" s="2"/>
    </row>
    <row r="147" spans="1:18" ht="20.100000000000001" customHeight="1" x14ac:dyDescent="0.2">
      <c r="A147" s="1" t="s">
        <v>7</v>
      </c>
      <c r="C147" s="28"/>
      <c r="D147" s="4">
        <v>0</v>
      </c>
      <c r="E147" s="4">
        <v>8</v>
      </c>
      <c r="I147" s="969">
        <v>5</v>
      </c>
      <c r="K147" s="2"/>
      <c r="L147" s="23" t="s">
        <v>48</v>
      </c>
      <c r="M147" s="970" t="str">
        <f>+M112</f>
        <v>Oktober</v>
      </c>
      <c r="N147" s="971"/>
      <c r="O147" s="803">
        <f>+O112</f>
        <v>1</v>
      </c>
      <c r="P147" s="803">
        <f>+P112</f>
        <v>0</v>
      </c>
    </row>
    <row r="148" spans="1:18" s="3" customFormat="1" ht="20.100000000000001" customHeight="1" x14ac:dyDescent="0.2">
      <c r="A148" s="3" t="s">
        <v>57</v>
      </c>
      <c r="B148" s="754"/>
      <c r="C148" s="40">
        <v>0</v>
      </c>
      <c r="D148" s="40">
        <v>2</v>
      </c>
      <c r="E148" s="40">
        <v>2</v>
      </c>
      <c r="I148" s="969"/>
      <c r="J148" s="67"/>
      <c r="K148" s="68"/>
      <c r="L148" s="69" t="s">
        <v>11</v>
      </c>
      <c r="M148" s="972" t="str">
        <f>+M113</f>
        <v>: 2023</v>
      </c>
      <c r="N148" s="973"/>
      <c r="O148" s="40">
        <f>+O113</f>
        <v>2</v>
      </c>
      <c r="P148" s="40">
        <f>+P113</f>
        <v>3</v>
      </c>
    </row>
    <row r="149" spans="1:18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8" ht="20.100000000000001" customHeight="1" x14ac:dyDescent="0.2">
      <c r="A150" s="938" t="s">
        <v>12</v>
      </c>
      <c r="B150" s="940" t="s">
        <v>13</v>
      </c>
      <c r="C150" s="942" t="s">
        <v>14</v>
      </c>
      <c r="D150" s="943"/>
      <c r="E150" s="943"/>
      <c r="F150" s="943"/>
      <c r="G150" s="943"/>
      <c r="H150" s="943"/>
      <c r="I150" s="944"/>
      <c r="J150" s="945" t="s">
        <v>15</v>
      </c>
      <c r="K150" s="943"/>
      <c r="L150" s="943"/>
      <c r="M150" s="943"/>
      <c r="N150" s="943"/>
      <c r="O150" s="943"/>
      <c r="P150" s="944"/>
    </row>
    <row r="151" spans="1:18" ht="20.100000000000001" customHeight="1" x14ac:dyDescent="0.2">
      <c r="A151" s="939"/>
      <c r="B151" s="941"/>
      <c r="C151" s="946" t="s">
        <v>16</v>
      </c>
      <c r="D151" s="947"/>
      <c r="E151" s="947"/>
      <c r="F151" s="4"/>
      <c r="G151" s="4"/>
      <c r="H151" s="4"/>
      <c r="I151" s="806" t="s">
        <v>16</v>
      </c>
      <c r="J151" s="32" t="s">
        <v>16</v>
      </c>
      <c r="K151" s="4"/>
      <c r="L151" s="4"/>
      <c r="M151" s="4"/>
      <c r="N151" s="947" t="s">
        <v>16</v>
      </c>
      <c r="O151" s="947"/>
      <c r="P151" s="948"/>
      <c r="R151" s="543"/>
    </row>
    <row r="152" spans="1:18" ht="26.25" customHeight="1" x14ac:dyDescent="0.2">
      <c r="A152" s="939"/>
      <c r="B152" s="941"/>
      <c r="C152" s="949" t="s">
        <v>8</v>
      </c>
      <c r="D152" s="950"/>
      <c r="E152" s="950"/>
      <c r="F152" s="807" t="s">
        <v>17</v>
      </c>
      <c r="G152" s="807" t="s">
        <v>18</v>
      </c>
      <c r="H152" s="807" t="s">
        <v>19</v>
      </c>
      <c r="I152" s="800" t="s">
        <v>20</v>
      </c>
      <c r="J152" s="33" t="s">
        <v>8</v>
      </c>
      <c r="K152" s="807" t="s">
        <v>17</v>
      </c>
      <c r="L152" s="807" t="s">
        <v>18</v>
      </c>
      <c r="M152" s="807" t="s">
        <v>19</v>
      </c>
      <c r="N152" s="955" t="s">
        <v>20</v>
      </c>
      <c r="O152" s="955"/>
      <c r="P152" s="956"/>
    </row>
    <row r="153" spans="1:18" ht="20.100000000000001" customHeight="1" x14ac:dyDescent="0.2">
      <c r="A153" s="939"/>
      <c r="B153" s="941"/>
      <c r="C153" s="957" t="s">
        <v>21</v>
      </c>
      <c r="D153" s="958"/>
      <c r="E153" s="958"/>
      <c r="F153" s="801"/>
      <c r="G153" s="801"/>
      <c r="H153" s="801"/>
      <c r="I153" s="802" t="s">
        <v>22</v>
      </c>
      <c r="J153" s="34" t="s">
        <v>21</v>
      </c>
      <c r="K153" s="801"/>
      <c r="L153" s="801"/>
      <c r="M153" s="801"/>
      <c r="N153" s="958" t="s">
        <v>23</v>
      </c>
      <c r="O153" s="958"/>
      <c r="P153" s="959"/>
    </row>
    <row r="154" spans="1:18" ht="20.100000000000001" customHeight="1" x14ac:dyDescent="0.2">
      <c r="A154" s="44" t="s">
        <v>24</v>
      </c>
      <c r="B154" s="45" t="s">
        <v>25</v>
      </c>
      <c r="C154" s="960" t="s">
        <v>26</v>
      </c>
      <c r="D154" s="961"/>
      <c r="E154" s="961"/>
      <c r="F154" s="804" t="s">
        <v>27</v>
      </c>
      <c r="G154" s="804" t="s">
        <v>28</v>
      </c>
      <c r="H154" s="804" t="s">
        <v>29</v>
      </c>
      <c r="I154" s="46" t="s">
        <v>30</v>
      </c>
      <c r="J154" s="47" t="s">
        <v>31</v>
      </c>
      <c r="K154" s="804" t="s">
        <v>32</v>
      </c>
      <c r="L154" s="804" t="s">
        <v>33</v>
      </c>
      <c r="M154" s="804" t="s">
        <v>34</v>
      </c>
      <c r="N154" s="962" t="s">
        <v>35</v>
      </c>
      <c r="O154" s="961"/>
      <c r="P154" s="963"/>
    </row>
    <row r="155" spans="1:18" ht="20.100000000000001" customHeight="1" x14ac:dyDescent="0.2">
      <c r="A155" s="5"/>
      <c r="B155" s="6" t="s">
        <v>36</v>
      </c>
      <c r="C155" s="998">
        <f>SUM(C157,C160)</f>
        <v>130</v>
      </c>
      <c r="D155" s="999"/>
      <c r="E155" s="999"/>
      <c r="F155" s="805">
        <f t="shared" ref="F155:N155" si="8">SUM(F157,F160)</f>
        <v>50</v>
      </c>
      <c r="G155" s="817">
        <f t="shared" si="8"/>
        <v>0</v>
      </c>
      <c r="H155" s="817">
        <f t="shared" si="8"/>
        <v>0</v>
      </c>
      <c r="I155" s="41">
        <f t="shared" si="8"/>
        <v>80</v>
      </c>
      <c r="J155" s="7">
        <f t="shared" si="8"/>
        <v>50</v>
      </c>
      <c r="K155" s="7">
        <f t="shared" si="8"/>
        <v>0</v>
      </c>
      <c r="L155" s="7">
        <f t="shared" si="8"/>
        <v>100</v>
      </c>
      <c r="M155" s="7">
        <f t="shared" si="8"/>
        <v>0</v>
      </c>
      <c r="N155" s="1000">
        <f t="shared" si="8"/>
        <v>150</v>
      </c>
      <c r="O155" s="967"/>
      <c r="P155" s="968"/>
    </row>
    <row r="156" spans="1:18" ht="20.100000000000001" customHeight="1" x14ac:dyDescent="0.2">
      <c r="A156" s="9">
        <v>1</v>
      </c>
      <c r="B156" s="10" t="s">
        <v>37</v>
      </c>
      <c r="C156" s="980"/>
      <c r="D156" s="981"/>
      <c r="E156" s="981"/>
      <c r="F156" s="795"/>
      <c r="G156" s="795"/>
      <c r="H156" s="795"/>
      <c r="I156" s="795"/>
      <c r="J156" s="794"/>
      <c r="K156" s="795"/>
      <c r="L156" s="795"/>
      <c r="M156" s="795"/>
      <c r="N156" s="981"/>
      <c r="O156" s="981"/>
      <c r="P156" s="982"/>
    </row>
    <row r="157" spans="1:18" ht="24" customHeight="1" x14ac:dyDescent="0.2">
      <c r="A157" s="11"/>
      <c r="B157" s="10" t="s">
        <v>38</v>
      </c>
      <c r="C157" s="1001">
        <f>SUM(C158:E159)</f>
        <v>0</v>
      </c>
      <c r="D157" s="1002"/>
      <c r="E157" s="1002"/>
      <c r="F157" s="812">
        <f>SUM(F158:F159)</f>
        <v>0</v>
      </c>
      <c r="G157" s="816">
        <f>SUM(G158:G159)</f>
        <v>0</v>
      </c>
      <c r="H157" s="816">
        <f>SUM(H158:H159)</f>
        <v>0</v>
      </c>
      <c r="I157" s="813">
        <f t="shared" ref="I157:I162" si="9">SUM(C157-F157+G157-H157)</f>
        <v>0</v>
      </c>
      <c r="J157" s="812">
        <f>SUM(J158:J159)</f>
        <v>0</v>
      </c>
      <c r="K157" s="812">
        <f>SUM(K158:K159)</f>
        <v>0</v>
      </c>
      <c r="L157" s="812">
        <f>SUM(L158:L159)</f>
        <v>0</v>
      </c>
      <c r="M157" s="812">
        <f>SUM(M158:M159)</f>
        <v>0</v>
      </c>
      <c r="N157" s="976">
        <f>SUM(N158:P159)</f>
        <v>0</v>
      </c>
      <c r="O157" s="976"/>
      <c r="P157" s="977"/>
    </row>
    <row r="158" spans="1:18" ht="15" x14ac:dyDescent="0.2">
      <c r="A158" s="11"/>
      <c r="B158" s="12" t="s">
        <v>39</v>
      </c>
      <c r="C158" s="1003">
        <v>0</v>
      </c>
      <c r="D158" s="1004"/>
      <c r="E158" s="1004"/>
      <c r="F158" s="810">
        <v>0</v>
      </c>
      <c r="G158" s="815">
        <v>0</v>
      </c>
      <c r="H158" s="815">
        <v>0</v>
      </c>
      <c r="I158" s="42">
        <f t="shared" si="9"/>
        <v>0</v>
      </c>
      <c r="J158" s="79">
        <v>0</v>
      </c>
      <c r="K158" s="79">
        <v>0</v>
      </c>
      <c r="L158" s="79">
        <v>0</v>
      </c>
      <c r="M158" s="79">
        <v>0</v>
      </c>
      <c r="N158" s="976">
        <f>SUM(J158-K158+L158-M158)</f>
        <v>0</v>
      </c>
      <c r="O158" s="976"/>
      <c r="P158" s="977"/>
    </row>
    <row r="159" spans="1:18" ht="15" x14ac:dyDescent="0.2">
      <c r="A159" s="11"/>
      <c r="B159" s="12" t="s">
        <v>40</v>
      </c>
      <c r="C159" s="1003">
        <v>0</v>
      </c>
      <c r="D159" s="1004"/>
      <c r="E159" s="1004"/>
      <c r="F159" s="810">
        <v>0</v>
      </c>
      <c r="G159" s="815">
        <v>0</v>
      </c>
      <c r="H159" s="815">
        <v>0</v>
      </c>
      <c r="I159" s="42">
        <f t="shared" si="9"/>
        <v>0</v>
      </c>
      <c r="J159" s="79">
        <v>0</v>
      </c>
      <c r="K159" s="79">
        <v>0</v>
      </c>
      <c r="L159" s="79">
        <v>0</v>
      </c>
      <c r="M159" s="79">
        <v>0</v>
      </c>
      <c r="N159" s="976">
        <f>SUM(J159-K159+L159-M159)</f>
        <v>0</v>
      </c>
      <c r="O159" s="976"/>
      <c r="P159" s="977"/>
    </row>
    <row r="160" spans="1:18" ht="14.25" x14ac:dyDescent="0.2">
      <c r="A160" s="11"/>
      <c r="B160" s="10" t="s">
        <v>41</v>
      </c>
      <c r="C160" s="1001">
        <f>SUM(C161:E162)</f>
        <v>130</v>
      </c>
      <c r="D160" s="1002"/>
      <c r="E160" s="1002"/>
      <c r="F160" s="812">
        <f>SUM(F161:F162)</f>
        <v>50</v>
      </c>
      <c r="G160" s="816">
        <f>SUM(G161:G162)</f>
        <v>0</v>
      </c>
      <c r="H160" s="816">
        <f>SUM(H161:H162)</f>
        <v>0</v>
      </c>
      <c r="I160" s="813">
        <f t="shared" si="9"/>
        <v>80</v>
      </c>
      <c r="J160" s="13">
        <f>SUM(J161:J162)</f>
        <v>50</v>
      </c>
      <c r="K160" s="13">
        <f>SUM(K161:K162)</f>
        <v>0</v>
      </c>
      <c r="L160" s="13">
        <f>SUM(L161:L162)</f>
        <v>100</v>
      </c>
      <c r="M160" s="13">
        <f>SUM(M161:M162)</f>
        <v>0</v>
      </c>
      <c r="N160" s="976">
        <f>SUM(N161:P162)</f>
        <v>150</v>
      </c>
      <c r="O160" s="976"/>
      <c r="P160" s="977"/>
    </row>
    <row r="161" spans="1:16" ht="12.75" customHeight="1" x14ac:dyDescent="0.2">
      <c r="A161" s="11"/>
      <c r="B161" s="12" t="s">
        <v>39</v>
      </c>
      <c r="C161" s="1003">
        <v>50</v>
      </c>
      <c r="D161" s="1004"/>
      <c r="E161" s="1004"/>
      <c r="F161" s="810">
        <v>50</v>
      </c>
      <c r="G161" s="815">
        <v>0</v>
      </c>
      <c r="H161" s="815">
        <v>0</v>
      </c>
      <c r="I161" s="42">
        <f t="shared" si="9"/>
        <v>0</v>
      </c>
      <c r="J161" s="36">
        <v>50</v>
      </c>
      <c r="K161" s="810">
        <v>0</v>
      </c>
      <c r="L161" s="810">
        <v>100</v>
      </c>
      <c r="M161" s="810">
        <v>0</v>
      </c>
      <c r="N161" s="976">
        <f>SUM(J161-K161+L161-M161)</f>
        <v>150</v>
      </c>
      <c r="O161" s="976"/>
      <c r="P161" s="977"/>
    </row>
    <row r="162" spans="1:16" ht="12.75" customHeight="1" x14ac:dyDescent="0.2">
      <c r="A162" s="11"/>
      <c r="B162" s="12" t="s">
        <v>40</v>
      </c>
      <c r="C162" s="1003">
        <v>80</v>
      </c>
      <c r="D162" s="1004"/>
      <c r="E162" s="1004"/>
      <c r="F162" s="810">
        <v>0</v>
      </c>
      <c r="G162" s="815">
        <v>0</v>
      </c>
      <c r="H162" s="815">
        <v>0</v>
      </c>
      <c r="I162" s="42">
        <f t="shared" si="9"/>
        <v>80</v>
      </c>
      <c r="J162" s="36">
        <v>0</v>
      </c>
      <c r="K162" s="810">
        <v>0</v>
      </c>
      <c r="L162" s="810">
        <v>0</v>
      </c>
      <c r="M162" s="810">
        <v>0</v>
      </c>
      <c r="N162" s="976">
        <f>SUM(J162-K162+L162-M162)</f>
        <v>0</v>
      </c>
      <c r="O162" s="976"/>
      <c r="P162" s="977"/>
    </row>
    <row r="163" spans="1:16" x14ac:dyDescent="0.2">
      <c r="A163" s="9">
        <v>2</v>
      </c>
      <c r="B163" s="10" t="s">
        <v>42</v>
      </c>
      <c r="C163" s="980"/>
      <c r="D163" s="981"/>
      <c r="E163" s="981"/>
      <c r="F163" s="795"/>
      <c r="G163" s="795"/>
      <c r="H163" s="795"/>
      <c r="I163" s="786"/>
      <c r="J163" s="794"/>
      <c r="K163" s="795"/>
      <c r="L163" s="795"/>
      <c r="M163" s="795"/>
      <c r="N163" s="983"/>
      <c r="O163" s="983"/>
      <c r="P163" s="984"/>
    </row>
    <row r="164" spans="1:16" ht="14.25" x14ac:dyDescent="0.2">
      <c r="A164" s="11"/>
      <c r="B164" s="12" t="s">
        <v>43</v>
      </c>
      <c r="C164" s="1003">
        <v>0</v>
      </c>
      <c r="D164" s="1004"/>
      <c r="E164" s="1004"/>
      <c r="F164" s="810">
        <v>0</v>
      </c>
      <c r="G164" s="810">
        <v>0</v>
      </c>
      <c r="H164" s="810">
        <v>0</v>
      </c>
      <c r="I164" s="792">
        <f>SUM(C164-F164+G164-H164)</f>
        <v>0</v>
      </c>
      <c r="J164" s="794"/>
      <c r="K164" s="795"/>
      <c r="L164" s="795"/>
      <c r="M164" s="795"/>
      <c r="N164" s="983"/>
      <c r="O164" s="983"/>
      <c r="P164" s="984"/>
    </row>
    <row r="165" spans="1:16" ht="14.25" x14ac:dyDescent="0.2">
      <c r="A165" s="11"/>
      <c r="B165" s="12" t="s">
        <v>44</v>
      </c>
      <c r="C165" s="1003">
        <v>130</v>
      </c>
      <c r="D165" s="1004"/>
      <c r="E165" s="1004"/>
      <c r="F165" s="810">
        <v>50</v>
      </c>
      <c r="G165" s="810">
        <v>0</v>
      </c>
      <c r="H165" s="810">
        <v>0</v>
      </c>
      <c r="I165" s="792">
        <f>SUM(C165-F165+G165-H165)</f>
        <v>80</v>
      </c>
      <c r="J165" s="794"/>
      <c r="K165" s="795"/>
      <c r="L165" s="795"/>
      <c r="M165" s="795"/>
      <c r="N165" s="983"/>
      <c r="O165" s="983"/>
      <c r="P165" s="984"/>
    </row>
    <row r="166" spans="1:16" ht="14.25" x14ac:dyDescent="0.2">
      <c r="A166" s="9"/>
      <c r="B166" s="12" t="s">
        <v>45</v>
      </c>
      <c r="C166" s="1003">
        <v>0</v>
      </c>
      <c r="D166" s="1004"/>
      <c r="E166" s="1004"/>
      <c r="F166" s="810">
        <v>0</v>
      </c>
      <c r="G166" s="810">
        <v>0</v>
      </c>
      <c r="H166" s="810">
        <v>0</v>
      </c>
      <c r="I166" s="792">
        <f>SUM(C166-F166+G166-H166)</f>
        <v>0</v>
      </c>
      <c r="J166" s="794"/>
      <c r="K166" s="795"/>
      <c r="L166" s="795"/>
      <c r="M166" s="795"/>
      <c r="N166" s="983"/>
      <c r="O166" s="983"/>
      <c r="P166" s="984"/>
    </row>
    <row r="167" spans="1:16" ht="12.75" customHeight="1" x14ac:dyDescent="0.2">
      <c r="A167" s="14"/>
      <c r="B167" s="15" t="s">
        <v>46</v>
      </c>
      <c r="C167" s="1005">
        <v>0</v>
      </c>
      <c r="D167" s="1006"/>
      <c r="E167" s="1006"/>
      <c r="F167" s="811">
        <v>0</v>
      </c>
      <c r="G167" s="811">
        <v>0</v>
      </c>
      <c r="H167" s="811">
        <v>0</v>
      </c>
      <c r="I167" s="792">
        <f>SUM(C167-F167+G167-H167)</f>
        <v>0</v>
      </c>
      <c r="J167" s="37"/>
      <c r="K167" s="16"/>
      <c r="L167" s="16"/>
      <c r="M167" s="16"/>
      <c r="N167" s="987"/>
      <c r="O167" s="987"/>
      <c r="P167" s="988"/>
    </row>
    <row r="168" spans="1:16" ht="12.75" customHeight="1" thickBot="1" x14ac:dyDescent="0.25">
      <c r="A168" s="17">
        <v>3</v>
      </c>
      <c r="B168" s="18" t="s">
        <v>47</v>
      </c>
      <c r="C168" s="991">
        <v>0</v>
      </c>
      <c r="D168" s="992"/>
      <c r="E168" s="992"/>
      <c r="F168" s="25">
        <v>0</v>
      </c>
      <c r="G168" s="25">
        <v>0</v>
      </c>
      <c r="H168" s="809"/>
      <c r="I168" s="38"/>
      <c r="J168" s="39"/>
      <c r="K168" s="782"/>
      <c r="L168" s="782"/>
      <c r="M168" s="782"/>
      <c r="N168" s="993"/>
      <c r="O168" s="993"/>
      <c r="P168" s="994"/>
    </row>
    <row r="169" spans="1:16" ht="7.5" customHeight="1" x14ac:dyDescent="0.2">
      <c r="B169" s="784"/>
      <c r="C169" s="995">
        <f>SUM(C164:E167)-C155</f>
        <v>0</v>
      </c>
      <c r="D169" s="996"/>
      <c r="E169" s="996"/>
      <c r="F169" s="24">
        <f>SUM(F164:F167)-F155</f>
        <v>0</v>
      </c>
      <c r="G169" s="24">
        <f>SUM(G164:G167)-G155</f>
        <v>0</v>
      </c>
      <c r="H169" s="24">
        <f>SUM(H164:H167)-H155</f>
        <v>0</v>
      </c>
      <c r="I169" s="24">
        <f>SUM(I164:I167)-I155</f>
        <v>0</v>
      </c>
      <c r="J169" s="8"/>
      <c r="K169" s="8"/>
      <c r="L169" s="8"/>
      <c r="M169" s="8"/>
      <c r="N169" s="997"/>
      <c r="O169" s="997"/>
      <c r="P169" s="997"/>
    </row>
    <row r="170" spans="1:16" ht="18" customHeight="1" x14ac:dyDescent="0.2">
      <c r="A170" s="85" t="s">
        <v>65</v>
      </c>
      <c r="B170" s="784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783"/>
      <c r="O170" s="783"/>
      <c r="P170" s="783"/>
    </row>
    <row r="171" spans="1:16" ht="12.75" customHeight="1" x14ac:dyDescent="0.2">
      <c r="B171" s="784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783"/>
      <c r="O171" s="783"/>
      <c r="P171" s="783"/>
    </row>
    <row r="172" spans="1:16" ht="12.75" customHeight="1" x14ac:dyDescent="0.2">
      <c r="B172" s="784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783"/>
      <c r="O172" s="783"/>
      <c r="P172" s="783"/>
    </row>
    <row r="173" spans="1:16" ht="12.75" customHeight="1" x14ac:dyDescent="0.2">
      <c r="C173" s="951"/>
      <c r="D173" s="951"/>
      <c r="E173" s="951"/>
      <c r="N173" s="951"/>
      <c r="O173" s="951"/>
      <c r="P173" s="951"/>
    </row>
    <row r="174" spans="1:16" x14ac:dyDescent="0.2">
      <c r="C174" s="784"/>
      <c r="D174" s="784"/>
      <c r="E174" s="784"/>
      <c r="N174" s="784"/>
      <c r="O174" s="784"/>
      <c r="P174" s="784"/>
    </row>
    <row r="175" spans="1:16" ht="30" customHeight="1" x14ac:dyDescent="0.2">
      <c r="C175" s="784"/>
      <c r="D175" s="784"/>
      <c r="E175" s="784"/>
      <c r="N175" s="784"/>
      <c r="O175" s="784"/>
      <c r="P175" s="784"/>
    </row>
    <row r="176" spans="1:16" ht="25.5" customHeight="1" x14ac:dyDescent="0.2">
      <c r="A176" s="951" t="s">
        <v>0</v>
      </c>
      <c r="B176" s="951"/>
      <c r="F176" s="1" t="s">
        <v>1</v>
      </c>
      <c r="M176" s="952" t="s">
        <v>2</v>
      </c>
      <c r="N176" s="952"/>
      <c r="O176" s="952"/>
      <c r="P176" s="952"/>
    </row>
    <row r="177" spans="1:19" ht="20.100000000000001" customHeight="1" x14ac:dyDescent="0.2">
      <c r="A177" s="951" t="s">
        <v>3</v>
      </c>
      <c r="B177" s="951"/>
      <c r="M177" s="952"/>
      <c r="N177" s="952"/>
      <c r="O177" s="952"/>
      <c r="P177" s="952"/>
    </row>
    <row r="178" spans="1:19" ht="20.100000000000001" customHeight="1" x14ac:dyDescent="0.2">
      <c r="A178" s="951" t="s">
        <v>4</v>
      </c>
      <c r="B178" s="951"/>
    </row>
    <row r="179" spans="1:19" ht="20.100000000000001" customHeight="1" x14ac:dyDescent="0.3">
      <c r="F179" s="953" t="s">
        <v>5</v>
      </c>
      <c r="G179" s="953"/>
      <c r="H179" s="953"/>
      <c r="I179" s="953"/>
      <c r="J179" s="953"/>
      <c r="K179" s="953"/>
      <c r="L179" s="953"/>
    </row>
    <row r="180" spans="1:19" ht="20.100000000000001" customHeight="1" x14ac:dyDescent="0.2">
      <c r="F180" s="954" t="s">
        <v>64</v>
      </c>
      <c r="G180" s="954"/>
      <c r="H180" s="954"/>
      <c r="I180" s="954"/>
      <c r="J180" s="954"/>
      <c r="K180" s="954"/>
      <c r="L180" s="954"/>
    </row>
    <row r="181" spans="1:19" ht="20.100000000000001" customHeight="1" x14ac:dyDescent="0.2">
      <c r="A181" s="1" t="s">
        <v>6</v>
      </c>
      <c r="C181" s="27"/>
      <c r="D181" s="803">
        <v>1</v>
      </c>
      <c r="E181" s="803">
        <v>5</v>
      </c>
      <c r="K181" s="2"/>
      <c r="L181" s="2"/>
      <c r="M181" s="2"/>
      <c r="N181" s="2"/>
      <c r="O181" s="2"/>
      <c r="P181" s="2"/>
    </row>
    <row r="182" spans="1:19" ht="20.100000000000001" customHeight="1" x14ac:dyDescent="0.2">
      <c r="A182" s="1" t="s">
        <v>7</v>
      </c>
      <c r="C182" s="28"/>
      <c r="D182" s="4">
        <v>0</v>
      </c>
      <c r="E182" s="4">
        <v>8</v>
      </c>
      <c r="I182" s="1026">
        <v>6</v>
      </c>
      <c r="K182" s="2"/>
      <c r="L182" s="23" t="s">
        <v>48</v>
      </c>
      <c r="M182" s="970" t="str">
        <f>+M147</f>
        <v>Oktober</v>
      </c>
      <c r="N182" s="971"/>
      <c r="O182" s="803">
        <f>+O147</f>
        <v>1</v>
      </c>
      <c r="P182" s="803">
        <f>+P147</f>
        <v>0</v>
      </c>
    </row>
    <row r="183" spans="1:19" s="3" customFormat="1" ht="20.100000000000001" customHeight="1" x14ac:dyDescent="0.2">
      <c r="A183" s="19" t="s">
        <v>51</v>
      </c>
      <c r="B183" s="19"/>
      <c r="C183" s="40">
        <v>0</v>
      </c>
      <c r="D183" s="40">
        <v>3</v>
      </c>
      <c r="E183" s="40">
        <v>0</v>
      </c>
      <c r="I183" s="1026"/>
      <c r="J183" s="67"/>
      <c r="K183" s="68"/>
      <c r="L183" s="69" t="s">
        <v>11</v>
      </c>
      <c r="M183" s="972" t="str">
        <f>+M148</f>
        <v>: 2023</v>
      </c>
      <c r="N183" s="973"/>
      <c r="O183" s="40">
        <f>+O148</f>
        <v>2</v>
      </c>
      <c r="P183" s="40">
        <f>+P148</f>
        <v>3</v>
      </c>
    </row>
    <row r="184" spans="1:19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9" ht="20.100000000000001" customHeight="1" x14ac:dyDescent="0.2">
      <c r="A185" s="938" t="s">
        <v>12</v>
      </c>
      <c r="B185" s="940" t="s">
        <v>13</v>
      </c>
      <c r="C185" s="942" t="s">
        <v>14</v>
      </c>
      <c r="D185" s="943"/>
      <c r="E185" s="943"/>
      <c r="F185" s="943"/>
      <c r="G185" s="943"/>
      <c r="H185" s="943"/>
      <c r="I185" s="944"/>
      <c r="J185" s="945" t="s">
        <v>15</v>
      </c>
      <c r="K185" s="943"/>
      <c r="L185" s="943"/>
      <c r="M185" s="943"/>
      <c r="N185" s="943"/>
      <c r="O185" s="943"/>
      <c r="P185" s="944"/>
      <c r="S185" s="543"/>
    </row>
    <row r="186" spans="1:19" ht="20.100000000000001" customHeight="1" x14ac:dyDescent="0.2">
      <c r="A186" s="939"/>
      <c r="B186" s="941"/>
      <c r="C186" s="946" t="s">
        <v>16</v>
      </c>
      <c r="D186" s="947"/>
      <c r="E186" s="947"/>
      <c r="F186" s="4"/>
      <c r="G186" s="4"/>
      <c r="H186" s="4"/>
      <c r="I186" s="806" t="s">
        <v>16</v>
      </c>
      <c r="J186" s="32" t="s">
        <v>16</v>
      </c>
      <c r="K186" s="4"/>
      <c r="L186" s="4"/>
      <c r="M186" s="4"/>
      <c r="N186" s="947" t="s">
        <v>16</v>
      </c>
      <c r="O186" s="947"/>
      <c r="P186" s="948"/>
    </row>
    <row r="187" spans="1:19" ht="20.100000000000001" customHeight="1" x14ac:dyDescent="0.2">
      <c r="A187" s="939"/>
      <c r="B187" s="941"/>
      <c r="C187" s="949" t="s">
        <v>8</v>
      </c>
      <c r="D187" s="950"/>
      <c r="E187" s="950"/>
      <c r="F187" s="807" t="s">
        <v>17</v>
      </c>
      <c r="G187" s="807" t="s">
        <v>18</v>
      </c>
      <c r="H187" s="807" t="s">
        <v>19</v>
      </c>
      <c r="I187" s="800" t="s">
        <v>20</v>
      </c>
      <c r="J187" s="33" t="s">
        <v>8</v>
      </c>
      <c r="K187" s="807" t="s">
        <v>17</v>
      </c>
      <c r="L187" s="807" t="s">
        <v>18</v>
      </c>
      <c r="M187" s="807" t="s">
        <v>19</v>
      </c>
      <c r="N187" s="955" t="s">
        <v>20</v>
      </c>
      <c r="O187" s="955"/>
      <c r="P187" s="956"/>
    </row>
    <row r="188" spans="1:19" ht="20.100000000000001" customHeight="1" x14ac:dyDescent="0.2">
      <c r="A188" s="939"/>
      <c r="B188" s="941"/>
      <c r="C188" s="957" t="s">
        <v>21</v>
      </c>
      <c r="D188" s="958"/>
      <c r="E188" s="958"/>
      <c r="F188" s="801"/>
      <c r="G188" s="801"/>
      <c r="H188" s="801"/>
      <c r="I188" s="802" t="s">
        <v>22</v>
      </c>
      <c r="J188" s="34" t="s">
        <v>21</v>
      </c>
      <c r="K188" s="801"/>
      <c r="L188" s="801"/>
      <c r="M188" s="801"/>
      <c r="N188" s="958" t="s">
        <v>23</v>
      </c>
      <c r="O188" s="958"/>
      <c r="P188" s="959"/>
    </row>
    <row r="189" spans="1:19" ht="24" customHeight="1" x14ac:dyDescent="0.2">
      <c r="A189" s="44" t="s">
        <v>24</v>
      </c>
      <c r="B189" s="45" t="s">
        <v>25</v>
      </c>
      <c r="C189" s="960" t="s">
        <v>26</v>
      </c>
      <c r="D189" s="961"/>
      <c r="E189" s="961"/>
      <c r="F189" s="804" t="s">
        <v>27</v>
      </c>
      <c r="G189" s="804" t="s">
        <v>28</v>
      </c>
      <c r="H189" s="804" t="s">
        <v>29</v>
      </c>
      <c r="I189" s="46" t="s">
        <v>30</v>
      </c>
      <c r="J189" s="47" t="s">
        <v>31</v>
      </c>
      <c r="K189" s="804" t="s">
        <v>32</v>
      </c>
      <c r="L189" s="804" t="s">
        <v>33</v>
      </c>
      <c r="M189" s="804" t="s">
        <v>34</v>
      </c>
      <c r="N189" s="962" t="s">
        <v>35</v>
      </c>
      <c r="O189" s="961"/>
      <c r="P189" s="963"/>
    </row>
    <row r="190" spans="1:19" ht="15.75" x14ac:dyDescent="0.2">
      <c r="A190" s="5"/>
      <c r="B190" s="6" t="s">
        <v>36</v>
      </c>
      <c r="C190" s="998">
        <f>SUM(C192,C195)</f>
        <v>0</v>
      </c>
      <c r="D190" s="999"/>
      <c r="E190" s="999"/>
      <c r="F190" s="805">
        <f t="shared" ref="F190:N190" si="10">SUM(F192,F195)</f>
        <v>0</v>
      </c>
      <c r="G190" s="805">
        <f t="shared" si="10"/>
        <v>0</v>
      </c>
      <c r="H190" s="805">
        <f t="shared" si="10"/>
        <v>0</v>
      </c>
      <c r="I190" s="7">
        <f t="shared" si="10"/>
        <v>0</v>
      </c>
      <c r="J190" s="7">
        <f t="shared" si="10"/>
        <v>0</v>
      </c>
      <c r="K190" s="7">
        <f t="shared" si="10"/>
        <v>0</v>
      </c>
      <c r="L190" s="7">
        <f t="shared" si="10"/>
        <v>0</v>
      </c>
      <c r="M190" s="7">
        <f t="shared" si="10"/>
        <v>0</v>
      </c>
      <c r="N190" s="1000">
        <f t="shared" si="10"/>
        <v>0</v>
      </c>
      <c r="O190" s="967"/>
      <c r="P190" s="968"/>
    </row>
    <row r="191" spans="1:19" x14ac:dyDescent="0.2">
      <c r="A191" s="9">
        <v>1</v>
      </c>
      <c r="B191" s="10" t="s">
        <v>37</v>
      </c>
      <c r="C191" s="980"/>
      <c r="D191" s="981"/>
      <c r="E191" s="981"/>
      <c r="F191" s="795"/>
      <c r="G191" s="795"/>
      <c r="H191" s="795"/>
      <c r="I191" s="35"/>
      <c r="J191" s="794"/>
      <c r="K191" s="795"/>
      <c r="L191" s="795"/>
      <c r="M191" s="795"/>
      <c r="N191" s="981"/>
      <c r="O191" s="981"/>
      <c r="P191" s="982"/>
    </row>
    <row r="192" spans="1:19" ht="14.25" x14ac:dyDescent="0.2">
      <c r="A192" s="11"/>
      <c r="B192" s="10" t="s">
        <v>38</v>
      </c>
      <c r="C192" s="1001">
        <f>SUM(C193:E194)</f>
        <v>0</v>
      </c>
      <c r="D192" s="1002"/>
      <c r="E192" s="1002"/>
      <c r="F192" s="812">
        <f>SUM(F193:F194)</f>
        <v>0</v>
      </c>
      <c r="G192" s="812">
        <f>SUM(G193:G194)</f>
        <v>0</v>
      </c>
      <c r="H192" s="812">
        <f>SUM(H193:H194)</f>
        <v>0</v>
      </c>
      <c r="I192" s="792">
        <f t="shared" ref="I192:I197" si="11">SUM(C192-F192+G192-H192)</f>
        <v>0</v>
      </c>
      <c r="J192" s="812">
        <f>SUM(J193:J194)</f>
        <v>0</v>
      </c>
      <c r="K192" s="812">
        <f>SUM(K193:K194)</f>
        <v>0</v>
      </c>
      <c r="L192" s="812">
        <f>SUM(L193:L194)</f>
        <v>0</v>
      </c>
      <c r="M192" s="812">
        <f>SUM(M193:M194)</f>
        <v>0</v>
      </c>
      <c r="N192" s="976">
        <f>SUM(N193:P194)</f>
        <v>0</v>
      </c>
      <c r="O192" s="976"/>
      <c r="P192" s="977"/>
    </row>
    <row r="193" spans="1:16" ht="12.75" customHeight="1" x14ac:dyDescent="0.2">
      <c r="A193" s="11"/>
      <c r="B193" s="12" t="s">
        <v>39</v>
      </c>
      <c r="C193" s="1003">
        <v>0</v>
      </c>
      <c r="D193" s="1004"/>
      <c r="E193" s="1004"/>
      <c r="F193" s="810">
        <v>0</v>
      </c>
      <c r="G193" s="810">
        <v>0</v>
      </c>
      <c r="H193" s="810">
        <v>0</v>
      </c>
      <c r="I193" s="788">
        <f t="shared" si="11"/>
        <v>0</v>
      </c>
      <c r="J193" s="79">
        <v>0</v>
      </c>
      <c r="K193" s="79">
        <v>0</v>
      </c>
      <c r="L193" s="79">
        <v>0</v>
      </c>
      <c r="M193" s="79">
        <v>0</v>
      </c>
      <c r="N193" s="976">
        <f>SUM(J193-K193+L193-M193)</f>
        <v>0</v>
      </c>
      <c r="O193" s="976"/>
      <c r="P193" s="977"/>
    </row>
    <row r="194" spans="1:16" ht="12.75" customHeight="1" x14ac:dyDescent="0.2">
      <c r="A194" s="11"/>
      <c r="B194" s="12" t="s">
        <v>40</v>
      </c>
      <c r="C194" s="1003">
        <v>0</v>
      </c>
      <c r="D194" s="1004"/>
      <c r="E194" s="1004"/>
      <c r="F194" s="810">
        <v>0</v>
      </c>
      <c r="G194" s="810">
        <v>0</v>
      </c>
      <c r="H194" s="810">
        <v>0</v>
      </c>
      <c r="I194" s="788">
        <f t="shared" si="11"/>
        <v>0</v>
      </c>
      <c r="J194" s="79">
        <v>0</v>
      </c>
      <c r="K194" s="79">
        <v>0</v>
      </c>
      <c r="L194" s="79">
        <v>0</v>
      </c>
      <c r="M194" s="79">
        <v>0</v>
      </c>
      <c r="N194" s="976">
        <f>SUM(J194-K194+L194-M194)</f>
        <v>0</v>
      </c>
      <c r="O194" s="976"/>
      <c r="P194" s="977"/>
    </row>
    <row r="195" spans="1:16" ht="14.25" x14ac:dyDescent="0.2">
      <c r="A195" s="11"/>
      <c r="B195" s="10" t="s">
        <v>41</v>
      </c>
      <c r="C195" s="1001">
        <f>SUM(C196:E197)</f>
        <v>0</v>
      </c>
      <c r="D195" s="1002"/>
      <c r="E195" s="1002"/>
      <c r="F195" s="812">
        <f>SUM(F196:F197)</f>
        <v>0</v>
      </c>
      <c r="G195" s="812">
        <f>SUM(G196:G197)</f>
        <v>0</v>
      </c>
      <c r="H195" s="812">
        <f>SUM(H196:H197)</f>
        <v>0</v>
      </c>
      <c r="I195" s="792">
        <f t="shared" si="11"/>
        <v>0</v>
      </c>
      <c r="J195" s="13">
        <f>SUM(J196:J197)</f>
        <v>0</v>
      </c>
      <c r="K195" s="13">
        <f>SUM(K196:K197)</f>
        <v>0</v>
      </c>
      <c r="L195" s="13">
        <f>SUM(L196:L197)</f>
        <v>0</v>
      </c>
      <c r="M195" s="13">
        <f>SUM(M196:M197)</f>
        <v>0</v>
      </c>
      <c r="N195" s="976">
        <f>SUM(N196:P197)</f>
        <v>0</v>
      </c>
      <c r="O195" s="976"/>
      <c r="P195" s="977"/>
    </row>
    <row r="196" spans="1:16" ht="15" x14ac:dyDescent="0.2">
      <c r="A196" s="11"/>
      <c r="B196" s="12" t="s">
        <v>39</v>
      </c>
      <c r="C196" s="1003">
        <v>0</v>
      </c>
      <c r="D196" s="1004"/>
      <c r="E196" s="1004"/>
      <c r="F196" s="810">
        <v>0</v>
      </c>
      <c r="G196" s="810">
        <v>0</v>
      </c>
      <c r="H196" s="810">
        <v>0</v>
      </c>
      <c r="I196" s="788">
        <f t="shared" si="11"/>
        <v>0</v>
      </c>
      <c r="J196" s="36">
        <v>0</v>
      </c>
      <c r="K196" s="810">
        <v>0</v>
      </c>
      <c r="L196" s="810">
        <v>0</v>
      </c>
      <c r="M196" s="810">
        <v>0</v>
      </c>
      <c r="N196" s="976">
        <f>SUM(J196-K196+L196-M196)</f>
        <v>0</v>
      </c>
      <c r="O196" s="976"/>
      <c r="P196" s="977"/>
    </row>
    <row r="197" spans="1:16" ht="15" x14ac:dyDescent="0.2">
      <c r="A197" s="11"/>
      <c r="B197" s="12" t="s">
        <v>40</v>
      </c>
      <c r="C197" s="1003">
        <v>0</v>
      </c>
      <c r="D197" s="1004"/>
      <c r="E197" s="1004"/>
      <c r="F197" s="810">
        <v>0</v>
      </c>
      <c r="G197" s="810">
        <v>0</v>
      </c>
      <c r="H197" s="810">
        <v>0</v>
      </c>
      <c r="I197" s="788">
        <f t="shared" si="11"/>
        <v>0</v>
      </c>
      <c r="J197" s="36">
        <v>0</v>
      </c>
      <c r="K197" s="810">
        <v>0</v>
      </c>
      <c r="L197" s="810">
        <v>0</v>
      </c>
      <c r="M197" s="810">
        <v>0</v>
      </c>
      <c r="N197" s="976">
        <f>SUM(J197-K197+L197-M197)</f>
        <v>0</v>
      </c>
      <c r="O197" s="976"/>
      <c r="P197" s="977"/>
    </row>
    <row r="198" spans="1:16" x14ac:dyDescent="0.2">
      <c r="A198" s="9">
        <v>2</v>
      </c>
      <c r="B198" s="10" t="s">
        <v>42</v>
      </c>
      <c r="C198" s="980"/>
      <c r="D198" s="981"/>
      <c r="E198" s="981"/>
      <c r="F198" s="795"/>
      <c r="G198" s="795"/>
      <c r="H198" s="795"/>
      <c r="I198" s="786"/>
      <c r="J198" s="794"/>
      <c r="K198" s="795"/>
      <c r="L198" s="795"/>
      <c r="M198" s="795"/>
      <c r="N198" s="983"/>
      <c r="O198" s="983"/>
      <c r="P198" s="984"/>
    </row>
    <row r="199" spans="1:16" ht="12.75" customHeight="1" x14ac:dyDescent="0.2">
      <c r="A199" s="11"/>
      <c r="B199" s="12" t="s">
        <v>43</v>
      </c>
      <c r="C199" s="1003">
        <v>0</v>
      </c>
      <c r="D199" s="1004"/>
      <c r="E199" s="1004"/>
      <c r="F199" s="810">
        <v>0</v>
      </c>
      <c r="G199" s="810">
        <v>0</v>
      </c>
      <c r="H199" s="810">
        <v>0</v>
      </c>
      <c r="I199" s="792">
        <f>SUM(C199-F199+G199-H199)</f>
        <v>0</v>
      </c>
      <c r="J199" s="794"/>
      <c r="K199" s="795"/>
      <c r="L199" s="795"/>
      <c r="M199" s="795"/>
      <c r="N199" s="983"/>
      <c r="O199" s="983"/>
      <c r="P199" s="984"/>
    </row>
    <row r="200" spans="1:16" ht="12.75" customHeight="1" x14ac:dyDescent="0.2">
      <c r="A200" s="11"/>
      <c r="B200" s="12" t="s">
        <v>44</v>
      </c>
      <c r="C200" s="1003">
        <v>0</v>
      </c>
      <c r="D200" s="1004"/>
      <c r="E200" s="1004"/>
      <c r="F200" s="810">
        <v>0</v>
      </c>
      <c r="G200" s="810">
        <v>0</v>
      </c>
      <c r="H200" s="810">
        <v>0</v>
      </c>
      <c r="I200" s="792">
        <f>SUM(C200-F200+G200-H200)</f>
        <v>0</v>
      </c>
      <c r="J200" s="794"/>
      <c r="K200" s="795"/>
      <c r="L200" s="795"/>
      <c r="M200" s="795"/>
      <c r="N200" s="983"/>
      <c r="O200" s="983"/>
      <c r="P200" s="984"/>
    </row>
    <row r="201" spans="1:16" ht="7.5" customHeight="1" x14ac:dyDescent="0.2">
      <c r="A201" s="9"/>
      <c r="B201" s="12" t="s">
        <v>45</v>
      </c>
      <c r="C201" s="1003">
        <v>0</v>
      </c>
      <c r="D201" s="1004"/>
      <c r="E201" s="1004"/>
      <c r="F201" s="810">
        <v>0</v>
      </c>
      <c r="G201" s="810">
        <v>0</v>
      </c>
      <c r="H201" s="810">
        <v>0</v>
      </c>
      <c r="I201" s="792">
        <f>SUM(C201-F201+G201-H201)</f>
        <v>0</v>
      </c>
      <c r="J201" s="794"/>
      <c r="K201" s="795"/>
      <c r="L201" s="795"/>
      <c r="M201" s="795"/>
      <c r="N201" s="983"/>
      <c r="O201" s="983"/>
      <c r="P201" s="984"/>
    </row>
    <row r="202" spans="1:16" ht="18" customHeight="1" x14ac:dyDescent="0.2">
      <c r="A202" s="14"/>
      <c r="B202" s="15" t="s">
        <v>46</v>
      </c>
      <c r="C202" s="1005">
        <v>0</v>
      </c>
      <c r="D202" s="1006"/>
      <c r="E202" s="1006"/>
      <c r="F202" s="811">
        <v>0</v>
      </c>
      <c r="G202" s="811">
        <v>0</v>
      </c>
      <c r="H202" s="811">
        <v>0</v>
      </c>
      <c r="I202" s="792">
        <f>SUM(C202-F202+G202-H202)</f>
        <v>0</v>
      </c>
      <c r="J202" s="37"/>
      <c r="K202" s="16"/>
      <c r="L202" s="16"/>
      <c r="M202" s="16"/>
      <c r="N202" s="987"/>
      <c r="O202" s="987"/>
      <c r="P202" s="988"/>
    </row>
    <row r="203" spans="1:16" ht="12.75" customHeight="1" thickBot="1" x14ac:dyDescent="0.25">
      <c r="A203" s="17">
        <v>3</v>
      </c>
      <c r="B203" s="18" t="s">
        <v>47</v>
      </c>
      <c r="C203" s="991">
        <v>0</v>
      </c>
      <c r="D203" s="992"/>
      <c r="E203" s="992"/>
      <c r="F203" s="25">
        <v>0</v>
      </c>
      <c r="G203" s="25">
        <v>0</v>
      </c>
      <c r="H203" s="809"/>
      <c r="I203" s="38"/>
      <c r="J203" s="39"/>
      <c r="K203" s="782"/>
      <c r="L203" s="782"/>
      <c r="M203" s="782"/>
      <c r="N203" s="993"/>
      <c r="O203" s="993"/>
      <c r="P203" s="994"/>
    </row>
    <row r="204" spans="1:16" x14ac:dyDescent="0.2">
      <c r="B204" s="784"/>
      <c r="C204" s="995">
        <f>SUM(C199:E202)-C190</f>
        <v>0</v>
      </c>
      <c r="D204" s="996"/>
      <c r="E204" s="996"/>
      <c r="F204" s="24">
        <f>SUM(F199:F202)-F190</f>
        <v>0</v>
      </c>
      <c r="G204" s="24">
        <f>SUM(G199:G202)-G190</f>
        <v>0</v>
      </c>
      <c r="H204" s="24">
        <f>SUM(H199:H202)-H190</f>
        <v>0</v>
      </c>
      <c r="I204" s="24">
        <f>SUM(I199:I202)-I190</f>
        <v>0</v>
      </c>
      <c r="J204" s="8"/>
      <c r="K204" s="8"/>
      <c r="L204" s="8"/>
      <c r="M204" s="8"/>
      <c r="N204" s="997"/>
      <c r="O204" s="997"/>
      <c r="P204" s="997"/>
    </row>
    <row r="205" spans="1:16" x14ac:dyDescent="0.2">
      <c r="A205" s="85" t="s">
        <v>65</v>
      </c>
      <c r="B205" s="784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783"/>
      <c r="O205" s="783"/>
      <c r="P205" s="783"/>
    </row>
    <row r="206" spans="1:16" x14ac:dyDescent="0.2">
      <c r="B206" s="784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783"/>
      <c r="O206" s="783"/>
      <c r="P206" s="783"/>
    </row>
    <row r="207" spans="1:16" ht="30" customHeight="1" x14ac:dyDescent="0.2">
      <c r="B207" s="784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783"/>
      <c r="O207" s="783"/>
      <c r="P207" s="783"/>
    </row>
    <row r="208" spans="1:16" ht="25.5" customHeight="1" x14ac:dyDescent="0.2">
      <c r="C208" s="784"/>
      <c r="D208" s="784"/>
      <c r="E208" s="784"/>
      <c r="N208" s="784"/>
      <c r="O208" s="784"/>
      <c r="P208" s="784"/>
    </row>
    <row r="209" spans="1:19" ht="20.100000000000001" customHeight="1" x14ac:dyDescent="0.2">
      <c r="C209" s="784"/>
      <c r="D209" s="784"/>
      <c r="E209" s="784"/>
      <c r="N209" s="784"/>
      <c r="O209" s="784"/>
      <c r="P209" s="784"/>
    </row>
    <row r="210" spans="1:19" ht="20.100000000000001" customHeight="1" x14ac:dyDescent="0.2">
      <c r="C210" s="951"/>
      <c r="D210" s="951"/>
      <c r="E210" s="951"/>
      <c r="N210" s="951"/>
      <c r="O210" s="951"/>
      <c r="P210" s="951"/>
    </row>
    <row r="211" spans="1:19" ht="20.100000000000001" customHeight="1" x14ac:dyDescent="0.2">
      <c r="A211" s="951" t="s">
        <v>0</v>
      </c>
      <c r="B211" s="951"/>
      <c r="F211" s="1" t="s">
        <v>1</v>
      </c>
      <c r="M211" s="952" t="s">
        <v>2</v>
      </c>
      <c r="N211" s="952"/>
      <c r="O211" s="952"/>
      <c r="P211" s="952"/>
    </row>
    <row r="212" spans="1:19" ht="20.100000000000001" customHeight="1" x14ac:dyDescent="0.2">
      <c r="A212" s="951" t="s">
        <v>3</v>
      </c>
      <c r="B212" s="951"/>
      <c r="M212" s="952"/>
      <c r="N212" s="952"/>
      <c r="O212" s="952"/>
      <c r="P212" s="952"/>
    </row>
    <row r="213" spans="1:19" ht="20.100000000000001" customHeight="1" x14ac:dyDescent="0.2">
      <c r="A213" s="951" t="s">
        <v>4</v>
      </c>
      <c r="B213" s="951"/>
    </row>
    <row r="214" spans="1:19" ht="20.100000000000001" customHeight="1" x14ac:dyDescent="0.3">
      <c r="F214" s="953" t="s">
        <v>5</v>
      </c>
      <c r="G214" s="953"/>
      <c r="H214" s="953"/>
      <c r="I214" s="953"/>
      <c r="J214" s="953"/>
      <c r="K214" s="953"/>
      <c r="L214" s="953"/>
    </row>
    <row r="215" spans="1:19" ht="20.100000000000001" customHeight="1" x14ac:dyDescent="0.2">
      <c r="F215" s="954" t="s">
        <v>64</v>
      </c>
      <c r="G215" s="954"/>
      <c r="H215" s="954"/>
      <c r="I215" s="954"/>
      <c r="J215" s="954"/>
      <c r="K215" s="954"/>
      <c r="L215" s="954"/>
    </row>
    <row r="216" spans="1:19" ht="26.25" customHeight="1" x14ac:dyDescent="0.2">
      <c r="A216" s="1" t="s">
        <v>6</v>
      </c>
      <c r="C216" s="27"/>
      <c r="D216" s="803">
        <v>1</v>
      </c>
      <c r="E216" s="803">
        <v>5</v>
      </c>
      <c r="K216" s="2"/>
      <c r="L216" s="2"/>
      <c r="M216" s="2"/>
      <c r="N216" s="2"/>
      <c r="O216" s="2"/>
      <c r="P216" s="2"/>
    </row>
    <row r="217" spans="1:19" ht="20.100000000000001" customHeight="1" x14ac:dyDescent="0.2">
      <c r="A217" s="1" t="s">
        <v>7</v>
      </c>
      <c r="C217" s="28"/>
      <c r="D217" s="4">
        <v>0</v>
      </c>
      <c r="E217" s="4">
        <v>8</v>
      </c>
      <c r="I217" s="1026">
        <v>7</v>
      </c>
      <c r="K217" s="2"/>
      <c r="L217" s="23" t="s">
        <v>48</v>
      </c>
      <c r="M217" s="970" t="str">
        <f>+M182</f>
        <v>Oktober</v>
      </c>
      <c r="N217" s="971"/>
      <c r="O217" s="803">
        <f>+O182</f>
        <v>1</v>
      </c>
      <c r="P217" s="803">
        <f>+P182</f>
        <v>0</v>
      </c>
    </row>
    <row r="218" spans="1:19" s="3" customFormat="1" ht="20.100000000000001" customHeight="1" x14ac:dyDescent="0.2">
      <c r="A218" s="19" t="s">
        <v>55</v>
      </c>
      <c r="B218" s="20"/>
      <c r="C218" s="40">
        <v>0</v>
      </c>
      <c r="D218" s="40">
        <v>3</v>
      </c>
      <c r="E218" s="40">
        <v>2</v>
      </c>
      <c r="I218" s="1026"/>
      <c r="J218" s="67"/>
      <c r="K218" s="68"/>
      <c r="L218" s="69" t="s">
        <v>11</v>
      </c>
      <c r="M218" s="972" t="str">
        <f>+M183</f>
        <v>: 2023</v>
      </c>
      <c r="N218" s="973"/>
      <c r="O218" s="40">
        <f>+O183</f>
        <v>2</v>
      </c>
      <c r="P218" s="40">
        <f>+P183</f>
        <v>3</v>
      </c>
    </row>
    <row r="219" spans="1:19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9" ht="20.100000000000001" customHeight="1" x14ac:dyDescent="0.2">
      <c r="A220" s="938" t="s">
        <v>12</v>
      </c>
      <c r="B220" s="940" t="s">
        <v>13</v>
      </c>
      <c r="C220" s="942" t="s">
        <v>14</v>
      </c>
      <c r="D220" s="943"/>
      <c r="E220" s="943"/>
      <c r="F220" s="943"/>
      <c r="G220" s="943"/>
      <c r="H220" s="943"/>
      <c r="I220" s="944"/>
      <c r="J220" s="945" t="s">
        <v>15</v>
      </c>
      <c r="K220" s="943"/>
      <c r="L220" s="943"/>
      <c r="M220" s="943"/>
      <c r="N220" s="943"/>
      <c r="O220" s="943"/>
      <c r="P220" s="944"/>
    </row>
    <row r="221" spans="1:19" ht="24" customHeight="1" x14ac:dyDescent="0.2">
      <c r="A221" s="939"/>
      <c r="B221" s="941"/>
      <c r="C221" s="946" t="s">
        <v>16</v>
      </c>
      <c r="D221" s="947"/>
      <c r="E221" s="947"/>
      <c r="F221" s="4"/>
      <c r="G221" s="4"/>
      <c r="H221" s="4"/>
      <c r="I221" s="806" t="s">
        <v>16</v>
      </c>
      <c r="J221" s="32" t="s">
        <v>16</v>
      </c>
      <c r="K221" s="4"/>
      <c r="L221" s="4"/>
      <c r="M221" s="4"/>
      <c r="N221" s="947" t="s">
        <v>16</v>
      </c>
      <c r="O221" s="947"/>
      <c r="P221" s="948"/>
    </row>
    <row r="222" spans="1:19" ht="12.75" customHeight="1" x14ac:dyDescent="0.2">
      <c r="A222" s="939"/>
      <c r="B222" s="941"/>
      <c r="C222" s="949" t="s">
        <v>8</v>
      </c>
      <c r="D222" s="950"/>
      <c r="E222" s="950"/>
      <c r="F222" s="807" t="s">
        <v>17</v>
      </c>
      <c r="G222" s="807" t="s">
        <v>18</v>
      </c>
      <c r="H222" s="807" t="s">
        <v>19</v>
      </c>
      <c r="I222" s="800" t="s">
        <v>20</v>
      </c>
      <c r="J222" s="33" t="s">
        <v>8</v>
      </c>
      <c r="K222" s="807" t="s">
        <v>17</v>
      </c>
      <c r="L222" s="807" t="s">
        <v>18</v>
      </c>
      <c r="M222" s="807" t="s">
        <v>19</v>
      </c>
      <c r="N222" s="955" t="s">
        <v>20</v>
      </c>
      <c r="O222" s="955"/>
      <c r="P222" s="956"/>
      <c r="S222" s="543"/>
    </row>
    <row r="223" spans="1:19" ht="12.75" customHeight="1" x14ac:dyDescent="0.2">
      <c r="A223" s="939"/>
      <c r="B223" s="941"/>
      <c r="C223" s="957" t="s">
        <v>21</v>
      </c>
      <c r="D223" s="958"/>
      <c r="E223" s="958"/>
      <c r="F223" s="801"/>
      <c r="G223" s="801"/>
      <c r="H223" s="801"/>
      <c r="I223" s="802" t="s">
        <v>22</v>
      </c>
      <c r="J223" s="34" t="s">
        <v>21</v>
      </c>
      <c r="K223" s="801"/>
      <c r="L223" s="801"/>
      <c r="M223" s="801"/>
      <c r="N223" s="958" t="s">
        <v>23</v>
      </c>
      <c r="O223" s="958"/>
      <c r="P223" s="959"/>
    </row>
    <row r="224" spans="1:19" x14ac:dyDescent="0.2">
      <c r="A224" s="44" t="s">
        <v>24</v>
      </c>
      <c r="B224" s="45" t="s">
        <v>25</v>
      </c>
      <c r="C224" s="960" t="s">
        <v>26</v>
      </c>
      <c r="D224" s="961"/>
      <c r="E224" s="961"/>
      <c r="F224" s="804" t="s">
        <v>27</v>
      </c>
      <c r="G224" s="804" t="s">
        <v>28</v>
      </c>
      <c r="H224" s="804" t="s">
        <v>29</v>
      </c>
      <c r="I224" s="46" t="s">
        <v>30</v>
      </c>
      <c r="J224" s="47" t="s">
        <v>31</v>
      </c>
      <c r="K224" s="804" t="s">
        <v>32</v>
      </c>
      <c r="L224" s="804" t="s">
        <v>33</v>
      </c>
      <c r="M224" s="804" t="s">
        <v>34</v>
      </c>
      <c r="N224" s="962" t="s">
        <v>35</v>
      </c>
      <c r="O224" s="961"/>
      <c r="P224" s="963"/>
    </row>
    <row r="225" spans="1:16" ht="12.75" customHeight="1" x14ac:dyDescent="0.2">
      <c r="A225" s="5"/>
      <c r="B225" s="6" t="s">
        <v>36</v>
      </c>
      <c r="C225" s="998">
        <f>SUM(C227,C230)</f>
        <v>0</v>
      </c>
      <c r="D225" s="999"/>
      <c r="E225" s="999"/>
      <c r="F225" s="805">
        <f t="shared" ref="F225:N225" si="12">SUM(F227,F230)</f>
        <v>0</v>
      </c>
      <c r="G225" s="805">
        <f t="shared" si="12"/>
        <v>0</v>
      </c>
      <c r="H225" s="805">
        <f t="shared" si="12"/>
        <v>0</v>
      </c>
      <c r="I225" s="7">
        <f t="shared" si="12"/>
        <v>0</v>
      </c>
      <c r="J225" s="7">
        <f t="shared" si="12"/>
        <v>0</v>
      </c>
      <c r="K225" s="7">
        <f t="shared" si="12"/>
        <v>0</v>
      </c>
      <c r="L225" s="7">
        <f t="shared" si="12"/>
        <v>0</v>
      </c>
      <c r="M225" s="7">
        <f t="shared" si="12"/>
        <v>0</v>
      </c>
      <c r="N225" s="1000">
        <f t="shared" si="12"/>
        <v>0</v>
      </c>
      <c r="O225" s="967"/>
      <c r="P225" s="968"/>
    </row>
    <row r="226" spans="1:16" ht="12.75" customHeight="1" x14ac:dyDescent="0.2">
      <c r="A226" s="9">
        <v>1</v>
      </c>
      <c r="B226" s="10" t="s">
        <v>37</v>
      </c>
      <c r="C226" s="980"/>
      <c r="D226" s="981"/>
      <c r="E226" s="981"/>
      <c r="F226" s="795"/>
      <c r="G226" s="795"/>
      <c r="H226" s="795"/>
      <c r="I226" s="35"/>
      <c r="J226" s="794"/>
      <c r="K226" s="795"/>
      <c r="L226" s="795"/>
      <c r="M226" s="795"/>
      <c r="N226" s="981"/>
      <c r="O226" s="981"/>
      <c r="P226" s="982"/>
    </row>
    <row r="227" spans="1:16" ht="14.25" x14ac:dyDescent="0.2">
      <c r="A227" s="11"/>
      <c r="B227" s="10" t="s">
        <v>38</v>
      </c>
      <c r="C227" s="1001">
        <f>SUM(C228:E229)</f>
        <v>0</v>
      </c>
      <c r="D227" s="1002"/>
      <c r="E227" s="1002"/>
      <c r="F227" s="812">
        <f>SUM(F228:F229)</f>
        <v>0</v>
      </c>
      <c r="G227" s="812">
        <f>SUM(G228:G229)</f>
        <v>0</v>
      </c>
      <c r="H227" s="812">
        <f>SUM(H228:H229)</f>
        <v>0</v>
      </c>
      <c r="I227" s="792">
        <f t="shared" ref="I227:I232" si="13">SUM(C227-F227+G227-H227)</f>
        <v>0</v>
      </c>
      <c r="J227" s="812">
        <f>SUM(J228:J229)</f>
        <v>0</v>
      </c>
      <c r="K227" s="812">
        <f>SUM(K228:K229)</f>
        <v>0</v>
      </c>
      <c r="L227" s="812">
        <f>SUM(L228:L229)</f>
        <v>0</v>
      </c>
      <c r="M227" s="812">
        <f>SUM(M228:M229)</f>
        <v>0</v>
      </c>
      <c r="N227" s="976">
        <f>SUM(N228:P229)</f>
        <v>0</v>
      </c>
      <c r="O227" s="976"/>
      <c r="P227" s="977"/>
    </row>
    <row r="228" spans="1:16" ht="15" x14ac:dyDescent="0.2">
      <c r="A228" s="11"/>
      <c r="B228" s="12" t="s">
        <v>39</v>
      </c>
      <c r="C228" s="1003">
        <v>0</v>
      </c>
      <c r="D228" s="1004"/>
      <c r="E228" s="1004"/>
      <c r="F228" s="810">
        <v>0</v>
      </c>
      <c r="G228" s="810">
        <v>0</v>
      </c>
      <c r="H228" s="810">
        <v>0</v>
      </c>
      <c r="I228" s="788">
        <f t="shared" si="13"/>
        <v>0</v>
      </c>
      <c r="J228" s="79">
        <v>0</v>
      </c>
      <c r="K228" s="79">
        <v>0</v>
      </c>
      <c r="L228" s="79">
        <v>0</v>
      </c>
      <c r="M228" s="79">
        <v>0</v>
      </c>
      <c r="N228" s="976">
        <f>SUM(J228-K228+L228-M228)</f>
        <v>0</v>
      </c>
      <c r="O228" s="976"/>
      <c r="P228" s="977"/>
    </row>
    <row r="229" spans="1:16" ht="15" x14ac:dyDescent="0.2">
      <c r="A229" s="11"/>
      <c r="B229" s="12" t="s">
        <v>40</v>
      </c>
      <c r="C229" s="1003">
        <v>0</v>
      </c>
      <c r="D229" s="1004"/>
      <c r="E229" s="1004"/>
      <c r="F229" s="810">
        <v>0</v>
      </c>
      <c r="G229" s="810">
        <v>0</v>
      </c>
      <c r="H229" s="810">
        <v>0</v>
      </c>
      <c r="I229" s="788">
        <f t="shared" si="13"/>
        <v>0</v>
      </c>
      <c r="J229" s="79">
        <v>0</v>
      </c>
      <c r="K229" s="79">
        <v>0</v>
      </c>
      <c r="L229" s="79">
        <v>0</v>
      </c>
      <c r="M229" s="79">
        <v>0</v>
      </c>
      <c r="N229" s="976">
        <f>SUM(J229-K229+L229-M229)</f>
        <v>0</v>
      </c>
      <c r="O229" s="976"/>
      <c r="P229" s="977"/>
    </row>
    <row r="230" spans="1:16" ht="14.25" x14ac:dyDescent="0.2">
      <c r="A230" s="11"/>
      <c r="B230" s="10" t="s">
        <v>41</v>
      </c>
      <c r="C230" s="1001">
        <f>SUM(C231:E232)</f>
        <v>0</v>
      </c>
      <c r="D230" s="1002"/>
      <c r="E230" s="1002"/>
      <c r="F230" s="812">
        <f>SUM(F231:F232)</f>
        <v>0</v>
      </c>
      <c r="G230" s="812">
        <f>SUM(G231:G232)</f>
        <v>0</v>
      </c>
      <c r="H230" s="812">
        <f>SUM(H231:H232)</f>
        <v>0</v>
      </c>
      <c r="I230" s="792">
        <f t="shared" si="13"/>
        <v>0</v>
      </c>
      <c r="J230" s="13">
        <f>SUM(J231:J232)</f>
        <v>0</v>
      </c>
      <c r="K230" s="13">
        <f>SUM(K231:K232)</f>
        <v>0</v>
      </c>
      <c r="L230" s="13">
        <f>SUM(L231:L232)</f>
        <v>0</v>
      </c>
      <c r="M230" s="13">
        <f>SUM(M231:M232)</f>
        <v>0</v>
      </c>
      <c r="N230" s="976">
        <f>SUM(N231:P232)</f>
        <v>0</v>
      </c>
      <c r="O230" s="976"/>
      <c r="P230" s="977"/>
    </row>
    <row r="231" spans="1:16" ht="12.75" customHeight="1" x14ac:dyDescent="0.2">
      <c r="A231" s="11"/>
      <c r="B231" s="12" t="s">
        <v>39</v>
      </c>
      <c r="C231" s="1003">
        <v>0</v>
      </c>
      <c r="D231" s="1004"/>
      <c r="E231" s="1004"/>
      <c r="F231" s="810">
        <v>0</v>
      </c>
      <c r="G231" s="810">
        <v>0</v>
      </c>
      <c r="H231" s="810">
        <v>0</v>
      </c>
      <c r="I231" s="788">
        <f t="shared" si="13"/>
        <v>0</v>
      </c>
      <c r="J231" s="36">
        <v>0</v>
      </c>
      <c r="K231" s="810">
        <v>0</v>
      </c>
      <c r="L231" s="810">
        <v>0</v>
      </c>
      <c r="M231" s="810">
        <v>0</v>
      </c>
      <c r="N231" s="976">
        <f>SUM(J231-K231+L231-M231)</f>
        <v>0</v>
      </c>
      <c r="O231" s="976"/>
      <c r="P231" s="977"/>
    </row>
    <row r="232" spans="1:16" ht="12.75" customHeight="1" x14ac:dyDescent="0.2">
      <c r="A232" s="11"/>
      <c r="B232" s="12" t="s">
        <v>40</v>
      </c>
      <c r="C232" s="1003">
        <v>0</v>
      </c>
      <c r="D232" s="1004"/>
      <c r="E232" s="1004"/>
      <c r="F232" s="810">
        <v>0</v>
      </c>
      <c r="G232" s="810">
        <v>0</v>
      </c>
      <c r="H232" s="810">
        <v>0</v>
      </c>
      <c r="I232" s="788">
        <f t="shared" si="13"/>
        <v>0</v>
      </c>
      <c r="J232" s="36">
        <v>0</v>
      </c>
      <c r="K232" s="810">
        <v>0</v>
      </c>
      <c r="L232" s="810">
        <v>0</v>
      </c>
      <c r="M232" s="810">
        <v>0</v>
      </c>
      <c r="N232" s="976">
        <f>SUM(J232-K232+L232-M232)</f>
        <v>0</v>
      </c>
      <c r="O232" s="976"/>
      <c r="P232" s="977"/>
    </row>
    <row r="233" spans="1:16" ht="7.5" customHeight="1" x14ac:dyDescent="0.2">
      <c r="A233" s="9">
        <v>2</v>
      </c>
      <c r="B233" s="10" t="s">
        <v>42</v>
      </c>
      <c r="C233" s="980"/>
      <c r="D233" s="981"/>
      <c r="E233" s="981"/>
      <c r="F233" s="795"/>
      <c r="G233" s="795"/>
      <c r="H233" s="795"/>
      <c r="I233" s="786"/>
      <c r="J233" s="794"/>
      <c r="K233" s="795"/>
      <c r="L233" s="795"/>
      <c r="M233" s="795"/>
      <c r="N233" s="983"/>
      <c r="O233" s="983"/>
      <c r="P233" s="984"/>
    </row>
    <row r="234" spans="1:16" ht="18" customHeight="1" x14ac:dyDescent="0.2">
      <c r="A234" s="11"/>
      <c r="B234" s="12" t="s">
        <v>43</v>
      </c>
      <c r="C234" s="1003">
        <v>0</v>
      </c>
      <c r="D234" s="1004"/>
      <c r="E234" s="1004"/>
      <c r="F234" s="810">
        <v>0</v>
      </c>
      <c r="G234" s="810">
        <v>0</v>
      </c>
      <c r="H234" s="810">
        <v>0</v>
      </c>
      <c r="I234" s="792">
        <f>SUM(C234-F234+G234-H234)</f>
        <v>0</v>
      </c>
      <c r="J234" s="794"/>
      <c r="K234" s="795"/>
      <c r="L234" s="795"/>
      <c r="M234" s="795"/>
      <c r="N234" s="983"/>
      <c r="O234" s="983"/>
      <c r="P234" s="984"/>
    </row>
    <row r="235" spans="1:16" ht="12.75" customHeight="1" x14ac:dyDescent="0.2">
      <c r="A235" s="11"/>
      <c r="B235" s="12" t="s">
        <v>44</v>
      </c>
      <c r="C235" s="1003">
        <v>0</v>
      </c>
      <c r="D235" s="1004"/>
      <c r="E235" s="1004"/>
      <c r="F235" s="810">
        <v>0</v>
      </c>
      <c r="G235" s="810">
        <v>0</v>
      </c>
      <c r="H235" s="810">
        <v>0</v>
      </c>
      <c r="I235" s="792">
        <f>SUM(C235-F235+G235-H235)</f>
        <v>0</v>
      </c>
      <c r="J235" s="794"/>
      <c r="K235" s="795"/>
      <c r="L235" s="795"/>
      <c r="M235" s="795"/>
      <c r="N235" s="983"/>
      <c r="O235" s="983"/>
      <c r="P235" s="984"/>
    </row>
    <row r="236" spans="1:16" ht="12.75" customHeight="1" x14ac:dyDescent="0.2">
      <c r="A236" s="9"/>
      <c r="B236" s="12" t="s">
        <v>45</v>
      </c>
      <c r="C236" s="1003">
        <v>0</v>
      </c>
      <c r="D236" s="1004"/>
      <c r="E236" s="1004"/>
      <c r="F236" s="810">
        <v>0</v>
      </c>
      <c r="G236" s="810">
        <v>0</v>
      </c>
      <c r="H236" s="810">
        <v>0</v>
      </c>
      <c r="I236" s="792">
        <f>SUM(C236-F236+G236-H236)</f>
        <v>0</v>
      </c>
      <c r="J236" s="794"/>
      <c r="K236" s="795"/>
      <c r="L236" s="795"/>
      <c r="M236" s="795"/>
      <c r="N236" s="983"/>
      <c r="O236" s="983"/>
      <c r="P236" s="984"/>
    </row>
    <row r="237" spans="1:16" ht="12.75" customHeight="1" x14ac:dyDescent="0.2">
      <c r="A237" s="14"/>
      <c r="B237" s="15" t="s">
        <v>46</v>
      </c>
      <c r="C237" s="1005">
        <v>0</v>
      </c>
      <c r="D237" s="1006"/>
      <c r="E237" s="1006"/>
      <c r="F237" s="811">
        <v>0</v>
      </c>
      <c r="G237" s="811">
        <v>0</v>
      </c>
      <c r="H237" s="811">
        <v>0</v>
      </c>
      <c r="I237" s="792">
        <f>SUM(C237-F237+G237-H237)</f>
        <v>0</v>
      </c>
      <c r="J237" s="37"/>
      <c r="K237" s="16"/>
      <c r="L237" s="16"/>
      <c r="M237" s="16"/>
      <c r="N237" s="987"/>
      <c r="O237" s="987"/>
      <c r="P237" s="988"/>
    </row>
    <row r="238" spans="1:16" ht="15" thickBot="1" x14ac:dyDescent="0.25">
      <c r="A238" s="17">
        <v>3</v>
      </c>
      <c r="B238" s="18" t="s">
        <v>47</v>
      </c>
      <c r="C238" s="991">
        <v>0</v>
      </c>
      <c r="D238" s="992"/>
      <c r="E238" s="992"/>
      <c r="F238" s="25">
        <v>0</v>
      </c>
      <c r="G238" s="25">
        <v>0</v>
      </c>
      <c r="H238" s="809"/>
      <c r="I238" s="38"/>
      <c r="J238" s="39"/>
      <c r="K238" s="782"/>
      <c r="L238" s="782"/>
      <c r="M238" s="782"/>
      <c r="N238" s="993"/>
      <c r="O238" s="993"/>
      <c r="P238" s="994"/>
    </row>
    <row r="239" spans="1:16" ht="30" customHeight="1" x14ac:dyDescent="0.2">
      <c r="B239" s="784"/>
      <c r="C239" s="995">
        <f>SUM(C234:E237)-C225</f>
        <v>0</v>
      </c>
      <c r="D239" s="996"/>
      <c r="E239" s="996"/>
      <c r="F239" s="24">
        <f>SUM(F234:F237)-F225</f>
        <v>0</v>
      </c>
      <c r="G239" s="24">
        <f>SUM(G234:G237)-G225</f>
        <v>0</v>
      </c>
      <c r="H239" s="24">
        <f>SUM(H234:H237)-H225</f>
        <v>0</v>
      </c>
      <c r="I239" s="24">
        <f>SUM(I234:I237)-I225</f>
        <v>0</v>
      </c>
      <c r="J239" s="8"/>
      <c r="K239" s="8"/>
      <c r="L239" s="8"/>
      <c r="M239" s="8"/>
      <c r="N239" s="997"/>
      <c r="O239" s="997"/>
      <c r="P239" s="997"/>
    </row>
    <row r="240" spans="1:16" ht="25.5" customHeight="1" x14ac:dyDescent="0.2">
      <c r="A240" s="85" t="s">
        <v>65</v>
      </c>
      <c r="B240" s="784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783"/>
      <c r="O240" s="783"/>
      <c r="P240" s="783"/>
    </row>
    <row r="241" spans="1:16" ht="20.100000000000001" customHeight="1" x14ac:dyDescent="0.2">
      <c r="B241" s="784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783"/>
      <c r="O241" s="783"/>
      <c r="P241" s="783"/>
    </row>
    <row r="242" spans="1:16" ht="20.100000000000001" customHeight="1" x14ac:dyDescent="0.2">
      <c r="B242" s="784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783"/>
      <c r="O242" s="783"/>
      <c r="P242" s="783"/>
    </row>
    <row r="243" spans="1:16" ht="20.100000000000001" customHeight="1" x14ac:dyDescent="0.2">
      <c r="C243" s="784"/>
      <c r="D243" s="784"/>
      <c r="E243" s="784"/>
      <c r="G243" s="1" t="s">
        <v>1</v>
      </c>
      <c r="N243" s="784"/>
      <c r="O243" s="784"/>
      <c r="P243" s="784"/>
    </row>
    <row r="244" spans="1:16" ht="20.100000000000001" customHeight="1" x14ac:dyDescent="0.2">
      <c r="C244" s="784"/>
      <c r="D244" s="784"/>
      <c r="E244" s="784"/>
      <c r="N244" s="784"/>
      <c r="O244" s="784"/>
      <c r="P244" s="784"/>
    </row>
    <row r="245" spans="1:16" ht="20.100000000000001" customHeight="1" x14ac:dyDescent="0.2">
      <c r="C245" s="784"/>
      <c r="D245" s="784"/>
      <c r="E245" s="784"/>
      <c r="N245" s="784"/>
      <c r="O245" s="784"/>
      <c r="P245" s="784"/>
    </row>
    <row r="246" spans="1:16" ht="20.100000000000001" customHeight="1" x14ac:dyDescent="0.2">
      <c r="C246" s="784"/>
      <c r="D246" s="784"/>
      <c r="E246" s="784"/>
      <c r="N246" s="784"/>
      <c r="O246" s="784"/>
      <c r="P246" s="784"/>
    </row>
    <row r="247" spans="1:16" ht="20.100000000000001" customHeight="1" x14ac:dyDescent="0.2">
      <c r="A247" s="951" t="s">
        <v>0</v>
      </c>
      <c r="B247" s="951"/>
      <c r="F247" s="1" t="s">
        <v>1</v>
      </c>
      <c r="M247" s="952" t="s">
        <v>2</v>
      </c>
      <c r="N247" s="952"/>
      <c r="O247" s="952"/>
      <c r="P247" s="952"/>
    </row>
    <row r="248" spans="1:16" ht="26.25" customHeight="1" x14ac:dyDescent="0.2">
      <c r="A248" s="951" t="s">
        <v>3</v>
      </c>
      <c r="B248" s="951"/>
      <c r="M248" s="952"/>
      <c r="N248" s="952"/>
      <c r="O248" s="952"/>
      <c r="P248" s="952"/>
    </row>
    <row r="249" spans="1:16" ht="20.100000000000001" customHeight="1" x14ac:dyDescent="0.2">
      <c r="A249" s="951" t="s">
        <v>4</v>
      </c>
      <c r="B249" s="951"/>
    </row>
    <row r="250" spans="1:16" ht="20.100000000000001" customHeight="1" x14ac:dyDescent="0.3">
      <c r="F250" s="953" t="s">
        <v>5</v>
      </c>
      <c r="G250" s="953"/>
      <c r="H250" s="953"/>
      <c r="I250" s="953"/>
      <c r="J250" s="953"/>
      <c r="K250" s="953"/>
      <c r="L250" s="953"/>
    </row>
    <row r="251" spans="1:16" ht="20.100000000000001" customHeight="1" x14ac:dyDescent="0.2">
      <c r="F251" s="954" t="s">
        <v>64</v>
      </c>
      <c r="G251" s="954"/>
      <c r="H251" s="954"/>
      <c r="I251" s="954"/>
      <c r="J251" s="954"/>
      <c r="K251" s="954"/>
      <c r="L251" s="954"/>
    </row>
    <row r="252" spans="1:16" ht="20.100000000000001" customHeight="1" x14ac:dyDescent="0.2">
      <c r="A252" s="1" t="s">
        <v>6</v>
      </c>
      <c r="C252" s="27"/>
      <c r="D252" s="803">
        <v>1</v>
      </c>
      <c r="E252" s="803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7</v>
      </c>
      <c r="C253" s="28"/>
      <c r="D253" s="4">
        <v>0</v>
      </c>
      <c r="E253" s="4">
        <v>8</v>
      </c>
      <c r="I253" s="1026">
        <v>8</v>
      </c>
      <c r="K253" s="2"/>
      <c r="L253" s="23" t="s">
        <v>48</v>
      </c>
      <c r="M253" s="970" t="str">
        <f>+M217</f>
        <v>Oktober</v>
      </c>
      <c r="N253" s="971"/>
      <c r="O253" s="803">
        <f>+O217</f>
        <v>1</v>
      </c>
      <c r="P253" s="803">
        <f>+P217</f>
        <v>0</v>
      </c>
    </row>
    <row r="254" spans="1:16" ht="12.75" customHeight="1" x14ac:dyDescent="0.2">
      <c r="A254" s="19" t="s">
        <v>56</v>
      </c>
      <c r="B254" s="19"/>
      <c r="C254" s="803">
        <v>0</v>
      </c>
      <c r="D254" s="803">
        <v>3</v>
      </c>
      <c r="E254" s="803">
        <v>5</v>
      </c>
      <c r="I254" s="1026"/>
      <c r="J254" s="808"/>
      <c r="K254" s="2"/>
      <c r="L254" s="23" t="s">
        <v>11</v>
      </c>
      <c r="M254" s="970" t="str">
        <f>+M218</f>
        <v>: 2023</v>
      </c>
      <c r="N254" s="971"/>
      <c r="O254" s="803">
        <f>+O218</f>
        <v>2</v>
      </c>
      <c r="P254" s="803">
        <f>+P218</f>
        <v>3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938" t="s">
        <v>12</v>
      </c>
      <c r="B256" s="940" t="s">
        <v>13</v>
      </c>
      <c r="C256" s="942" t="s">
        <v>14</v>
      </c>
      <c r="D256" s="943"/>
      <c r="E256" s="943"/>
      <c r="F256" s="943"/>
      <c r="G256" s="943"/>
      <c r="H256" s="943"/>
      <c r="I256" s="944"/>
      <c r="J256" s="945" t="s">
        <v>15</v>
      </c>
      <c r="K256" s="943"/>
      <c r="L256" s="943"/>
      <c r="M256" s="943"/>
      <c r="N256" s="943"/>
      <c r="O256" s="943"/>
      <c r="P256" s="944"/>
    </row>
    <row r="257" spans="1:16" ht="12.75" customHeight="1" x14ac:dyDescent="0.2">
      <c r="A257" s="939"/>
      <c r="B257" s="941"/>
      <c r="C257" s="946" t="s">
        <v>16</v>
      </c>
      <c r="D257" s="947"/>
      <c r="E257" s="947"/>
      <c r="F257" s="4"/>
      <c r="G257" s="4"/>
      <c r="H257" s="4"/>
      <c r="I257" s="806" t="s">
        <v>16</v>
      </c>
      <c r="J257" s="32" t="s">
        <v>16</v>
      </c>
      <c r="K257" s="4"/>
      <c r="L257" s="4"/>
      <c r="M257" s="4"/>
      <c r="N257" s="947" t="s">
        <v>16</v>
      </c>
      <c r="O257" s="947"/>
      <c r="P257" s="948"/>
    </row>
    <row r="258" spans="1:16" ht="12.75" customHeight="1" x14ac:dyDescent="0.2">
      <c r="A258" s="939"/>
      <c r="B258" s="941"/>
      <c r="C258" s="949" t="s">
        <v>8</v>
      </c>
      <c r="D258" s="950"/>
      <c r="E258" s="950"/>
      <c r="F258" s="807" t="s">
        <v>17</v>
      </c>
      <c r="G258" s="807" t="s">
        <v>18</v>
      </c>
      <c r="H258" s="807" t="s">
        <v>19</v>
      </c>
      <c r="I258" s="800" t="s">
        <v>20</v>
      </c>
      <c r="J258" s="33" t="s">
        <v>8</v>
      </c>
      <c r="K258" s="807" t="s">
        <v>17</v>
      </c>
      <c r="L258" s="807" t="s">
        <v>18</v>
      </c>
      <c r="M258" s="807" t="s">
        <v>19</v>
      </c>
      <c r="N258" s="955" t="s">
        <v>20</v>
      </c>
      <c r="O258" s="955"/>
      <c r="P258" s="956"/>
    </row>
    <row r="259" spans="1:16" ht="12.75" customHeight="1" x14ac:dyDescent="0.2">
      <c r="A259" s="939"/>
      <c r="B259" s="941"/>
      <c r="C259" s="957" t="s">
        <v>21</v>
      </c>
      <c r="D259" s="958"/>
      <c r="E259" s="958"/>
      <c r="F259" s="801"/>
      <c r="G259" s="801"/>
      <c r="H259" s="801"/>
      <c r="I259" s="802" t="s">
        <v>22</v>
      </c>
      <c r="J259" s="34" t="s">
        <v>21</v>
      </c>
      <c r="K259" s="801"/>
      <c r="L259" s="801"/>
      <c r="M259" s="801"/>
      <c r="N259" s="958" t="s">
        <v>23</v>
      </c>
      <c r="O259" s="958"/>
      <c r="P259" s="959"/>
    </row>
    <row r="260" spans="1:16" x14ac:dyDescent="0.2">
      <c r="A260" s="44" t="s">
        <v>24</v>
      </c>
      <c r="B260" s="45" t="s">
        <v>25</v>
      </c>
      <c r="C260" s="960" t="s">
        <v>26</v>
      </c>
      <c r="D260" s="961"/>
      <c r="E260" s="961"/>
      <c r="F260" s="804" t="s">
        <v>27</v>
      </c>
      <c r="G260" s="804" t="s">
        <v>28</v>
      </c>
      <c r="H260" s="804" t="s">
        <v>29</v>
      </c>
      <c r="I260" s="46" t="s">
        <v>30</v>
      </c>
      <c r="J260" s="47" t="s">
        <v>31</v>
      </c>
      <c r="K260" s="804" t="s">
        <v>32</v>
      </c>
      <c r="L260" s="804" t="s">
        <v>33</v>
      </c>
      <c r="M260" s="804" t="s">
        <v>34</v>
      </c>
      <c r="N260" s="962" t="s">
        <v>35</v>
      </c>
      <c r="O260" s="961"/>
      <c r="P260" s="963"/>
    </row>
    <row r="261" spans="1:16" ht="15.75" x14ac:dyDescent="0.2">
      <c r="A261" s="5"/>
      <c r="B261" s="6" t="s">
        <v>36</v>
      </c>
      <c r="C261" s="998">
        <f>SUM(C263,C266)</f>
        <v>0</v>
      </c>
      <c r="D261" s="999"/>
      <c r="E261" s="999"/>
      <c r="F261" s="805">
        <f t="shared" ref="F261:N261" si="14">SUM(F263,F266)</f>
        <v>0</v>
      </c>
      <c r="G261" s="805">
        <f t="shared" si="14"/>
        <v>0</v>
      </c>
      <c r="H261" s="805">
        <f t="shared" si="14"/>
        <v>0</v>
      </c>
      <c r="I261" s="7">
        <f t="shared" si="14"/>
        <v>0</v>
      </c>
      <c r="J261" s="7">
        <f t="shared" si="14"/>
        <v>0</v>
      </c>
      <c r="K261" s="7">
        <f t="shared" si="14"/>
        <v>0</v>
      </c>
      <c r="L261" s="7">
        <f t="shared" si="14"/>
        <v>0</v>
      </c>
      <c r="M261" s="7">
        <f t="shared" si="14"/>
        <v>0</v>
      </c>
      <c r="N261" s="1000">
        <f t="shared" si="14"/>
        <v>0</v>
      </c>
      <c r="O261" s="967"/>
      <c r="P261" s="968"/>
    </row>
    <row r="262" spans="1:16" x14ac:dyDescent="0.2">
      <c r="A262" s="9">
        <v>1</v>
      </c>
      <c r="B262" s="10" t="s">
        <v>37</v>
      </c>
      <c r="C262" s="980"/>
      <c r="D262" s="981"/>
      <c r="E262" s="981"/>
      <c r="F262" s="795"/>
      <c r="G262" s="795"/>
      <c r="H262" s="795"/>
      <c r="I262" s="35"/>
      <c r="J262" s="794"/>
      <c r="K262" s="795"/>
      <c r="L262" s="795"/>
      <c r="M262" s="795"/>
      <c r="N262" s="981"/>
      <c r="O262" s="981"/>
      <c r="P262" s="982"/>
    </row>
    <row r="263" spans="1:16" ht="12.75" customHeight="1" x14ac:dyDescent="0.2">
      <c r="A263" s="11"/>
      <c r="B263" s="10" t="s">
        <v>38</v>
      </c>
      <c r="C263" s="1001">
        <f>SUM(C264:E265)</f>
        <v>0</v>
      </c>
      <c r="D263" s="1002"/>
      <c r="E263" s="1002"/>
      <c r="F263" s="812">
        <f>SUM(F264:F265)</f>
        <v>0</v>
      </c>
      <c r="G263" s="812">
        <f>SUM(G264:G265)</f>
        <v>0</v>
      </c>
      <c r="H263" s="812">
        <f>SUM(H264:H265)</f>
        <v>0</v>
      </c>
      <c r="I263" s="792">
        <f t="shared" ref="I263:I268" si="15">SUM(C263-F263+G263-H263)</f>
        <v>0</v>
      </c>
      <c r="J263" s="812">
        <f>SUM(J264:J265)</f>
        <v>0</v>
      </c>
      <c r="K263" s="812">
        <f>SUM(K264:K265)</f>
        <v>0</v>
      </c>
      <c r="L263" s="812">
        <f>SUM(L264:L265)</f>
        <v>0</v>
      </c>
      <c r="M263" s="812">
        <f>SUM(M264:M265)</f>
        <v>0</v>
      </c>
      <c r="N263" s="976">
        <f>SUM(N264:P265)</f>
        <v>0</v>
      </c>
      <c r="O263" s="976"/>
      <c r="P263" s="977"/>
    </row>
    <row r="264" spans="1:16" ht="12.75" customHeight="1" x14ac:dyDescent="0.2">
      <c r="A264" s="11"/>
      <c r="B264" s="12" t="s">
        <v>39</v>
      </c>
      <c r="C264" s="1003">
        <v>0</v>
      </c>
      <c r="D264" s="1004"/>
      <c r="E264" s="1004"/>
      <c r="F264" s="810">
        <v>0</v>
      </c>
      <c r="G264" s="810">
        <v>0</v>
      </c>
      <c r="H264" s="810">
        <v>0</v>
      </c>
      <c r="I264" s="788">
        <f t="shared" si="15"/>
        <v>0</v>
      </c>
      <c r="J264" s="79">
        <v>0</v>
      </c>
      <c r="K264" s="79">
        <v>0</v>
      </c>
      <c r="L264" s="79">
        <v>0</v>
      </c>
      <c r="M264" s="79">
        <v>0</v>
      </c>
      <c r="N264" s="976">
        <f>SUM(J264-K264+L264-M264)</f>
        <v>0</v>
      </c>
      <c r="O264" s="976"/>
      <c r="P264" s="977"/>
    </row>
    <row r="265" spans="1:16" ht="13.5" customHeight="1" x14ac:dyDescent="0.2">
      <c r="A265" s="11"/>
      <c r="B265" s="12" t="s">
        <v>40</v>
      </c>
      <c r="C265" s="1003">
        <v>0</v>
      </c>
      <c r="D265" s="1004"/>
      <c r="E265" s="1004"/>
      <c r="F265" s="810">
        <v>0</v>
      </c>
      <c r="G265" s="810">
        <v>0</v>
      </c>
      <c r="H265" s="810">
        <v>0</v>
      </c>
      <c r="I265" s="788">
        <f t="shared" si="15"/>
        <v>0</v>
      </c>
      <c r="J265" s="79">
        <v>0</v>
      </c>
      <c r="K265" s="79">
        <v>0</v>
      </c>
      <c r="L265" s="79">
        <v>0</v>
      </c>
      <c r="M265" s="79">
        <v>0</v>
      </c>
      <c r="N265" s="976">
        <f>SUM(J265-K265+L265-M265)</f>
        <v>0</v>
      </c>
      <c r="O265" s="976"/>
      <c r="P265" s="977"/>
    </row>
    <row r="266" spans="1:16" ht="18" customHeight="1" x14ac:dyDescent="0.2">
      <c r="A266" s="11"/>
      <c r="B266" s="10" t="s">
        <v>41</v>
      </c>
      <c r="C266" s="1001">
        <f>SUM(C267:E268)</f>
        <v>0</v>
      </c>
      <c r="D266" s="1002"/>
      <c r="E266" s="1002"/>
      <c r="F266" s="812">
        <f>SUM(F267:F268)</f>
        <v>0</v>
      </c>
      <c r="G266" s="812">
        <f>SUM(G267:G268)</f>
        <v>0</v>
      </c>
      <c r="H266" s="812">
        <f>SUM(H267:H268)</f>
        <v>0</v>
      </c>
      <c r="I266" s="792">
        <f t="shared" si="15"/>
        <v>0</v>
      </c>
      <c r="J266" s="13">
        <f>SUM(J267:J268)</f>
        <v>0</v>
      </c>
      <c r="K266" s="13">
        <f>SUM(K267:K268)</f>
        <v>0</v>
      </c>
      <c r="L266" s="13">
        <f>SUM(L267:L268)</f>
        <v>0</v>
      </c>
      <c r="M266" s="13">
        <f>SUM(M267:M268)</f>
        <v>0</v>
      </c>
      <c r="N266" s="976">
        <f>SUM(N267:P268)</f>
        <v>0</v>
      </c>
      <c r="O266" s="976"/>
      <c r="P266" s="977"/>
    </row>
    <row r="267" spans="1:16" ht="12.75" customHeight="1" x14ac:dyDescent="0.2">
      <c r="A267" s="11"/>
      <c r="B267" s="12" t="s">
        <v>39</v>
      </c>
      <c r="C267" s="1003">
        <v>0</v>
      </c>
      <c r="D267" s="1004"/>
      <c r="E267" s="1004"/>
      <c r="F267" s="810">
        <v>0</v>
      </c>
      <c r="G267" s="810">
        <v>0</v>
      </c>
      <c r="H267" s="810">
        <v>0</v>
      </c>
      <c r="I267" s="788">
        <f t="shared" si="15"/>
        <v>0</v>
      </c>
      <c r="J267" s="36">
        <v>0</v>
      </c>
      <c r="K267" s="810">
        <v>0</v>
      </c>
      <c r="L267" s="810">
        <v>0</v>
      </c>
      <c r="M267" s="810">
        <v>0</v>
      </c>
      <c r="N267" s="976">
        <f>SUM(J267-K267+L267-M267)</f>
        <v>0</v>
      </c>
      <c r="O267" s="976"/>
      <c r="P267" s="977"/>
    </row>
    <row r="268" spans="1:16" ht="13.5" customHeight="1" x14ac:dyDescent="0.2">
      <c r="A268" s="11"/>
      <c r="B268" s="12" t="s">
        <v>40</v>
      </c>
      <c r="C268" s="1003">
        <v>0</v>
      </c>
      <c r="D268" s="1004"/>
      <c r="E268" s="1004"/>
      <c r="F268" s="810">
        <v>0</v>
      </c>
      <c r="G268" s="810">
        <v>0</v>
      </c>
      <c r="H268" s="810">
        <v>0</v>
      </c>
      <c r="I268" s="788">
        <f t="shared" si="15"/>
        <v>0</v>
      </c>
      <c r="J268" s="36">
        <v>0</v>
      </c>
      <c r="K268" s="810">
        <v>0</v>
      </c>
      <c r="L268" s="810">
        <v>0</v>
      </c>
      <c r="M268" s="810">
        <v>0</v>
      </c>
      <c r="N268" s="976">
        <f>SUM(J268-K268+L268-M268)</f>
        <v>0</v>
      </c>
      <c r="O268" s="976"/>
      <c r="P268" s="977"/>
    </row>
    <row r="269" spans="1:16" ht="12.75" customHeight="1" x14ac:dyDescent="0.2">
      <c r="A269" s="9">
        <v>2</v>
      </c>
      <c r="B269" s="10" t="s">
        <v>42</v>
      </c>
      <c r="C269" s="980"/>
      <c r="D269" s="981"/>
      <c r="E269" s="981"/>
      <c r="F269" s="795"/>
      <c r="G269" s="795"/>
      <c r="H269" s="795"/>
      <c r="I269" s="786"/>
      <c r="J269" s="794"/>
      <c r="K269" s="795"/>
      <c r="L269" s="795"/>
      <c r="M269" s="795"/>
      <c r="N269" s="983"/>
      <c r="O269" s="983"/>
      <c r="P269" s="984"/>
    </row>
    <row r="270" spans="1:16" ht="14.25" x14ac:dyDescent="0.2">
      <c r="A270" s="11"/>
      <c r="B270" s="12" t="s">
        <v>43</v>
      </c>
      <c r="C270" s="1003">
        <v>0</v>
      </c>
      <c r="D270" s="1004"/>
      <c r="E270" s="1004"/>
      <c r="F270" s="810">
        <v>0</v>
      </c>
      <c r="G270" s="810">
        <v>0</v>
      </c>
      <c r="H270" s="810">
        <v>0</v>
      </c>
      <c r="I270" s="792">
        <f>SUM(C270-F270+G270-H270)</f>
        <v>0</v>
      </c>
      <c r="J270" s="794"/>
      <c r="K270" s="795"/>
      <c r="L270" s="795"/>
      <c r="M270" s="795"/>
      <c r="N270" s="983"/>
      <c r="O270" s="983"/>
      <c r="P270" s="984"/>
    </row>
    <row r="271" spans="1:16" ht="30" customHeight="1" x14ac:dyDescent="0.2">
      <c r="A271" s="11"/>
      <c r="B271" s="12" t="s">
        <v>44</v>
      </c>
      <c r="C271" s="1003">
        <v>0</v>
      </c>
      <c r="D271" s="1004"/>
      <c r="E271" s="1004"/>
      <c r="F271" s="810">
        <v>0</v>
      </c>
      <c r="G271" s="810">
        <v>0</v>
      </c>
      <c r="H271" s="810">
        <v>0</v>
      </c>
      <c r="I271" s="792">
        <f>SUM(C271-F271+G271-H271)</f>
        <v>0</v>
      </c>
      <c r="J271" s="794"/>
      <c r="K271" s="795"/>
      <c r="L271" s="795"/>
      <c r="M271" s="795"/>
      <c r="N271" s="983"/>
      <c r="O271" s="983"/>
      <c r="P271" s="984"/>
    </row>
    <row r="272" spans="1:16" ht="25.5" customHeight="1" x14ac:dyDescent="0.2">
      <c r="A272" s="9"/>
      <c r="B272" s="12" t="s">
        <v>45</v>
      </c>
      <c r="C272" s="1003">
        <v>0</v>
      </c>
      <c r="D272" s="1004"/>
      <c r="E272" s="1004"/>
      <c r="F272" s="810">
        <v>0</v>
      </c>
      <c r="G272" s="810">
        <v>0</v>
      </c>
      <c r="H272" s="810">
        <v>0</v>
      </c>
      <c r="I272" s="792">
        <f>SUM(C272-F272+G272-H272)</f>
        <v>0</v>
      </c>
      <c r="J272" s="794"/>
      <c r="K272" s="795"/>
      <c r="L272" s="795"/>
      <c r="M272" s="795"/>
      <c r="N272" s="983"/>
      <c r="O272" s="983"/>
      <c r="P272" s="984"/>
    </row>
    <row r="273" spans="1:16" ht="20.100000000000001" customHeight="1" x14ac:dyDescent="0.2">
      <c r="A273" s="14"/>
      <c r="B273" s="15" t="s">
        <v>46</v>
      </c>
      <c r="C273" s="1005">
        <v>0</v>
      </c>
      <c r="D273" s="1006"/>
      <c r="E273" s="1006"/>
      <c r="F273" s="811">
        <v>0</v>
      </c>
      <c r="G273" s="811">
        <v>0</v>
      </c>
      <c r="H273" s="811">
        <v>0</v>
      </c>
      <c r="I273" s="792">
        <f>SUM(C273-F273+G273-H273)</f>
        <v>0</v>
      </c>
      <c r="J273" s="37"/>
      <c r="K273" s="16"/>
      <c r="L273" s="16"/>
      <c r="M273" s="16"/>
      <c r="N273" s="987"/>
      <c r="O273" s="987"/>
      <c r="P273" s="988"/>
    </row>
    <row r="274" spans="1:16" ht="20.100000000000001" customHeight="1" thickBot="1" x14ac:dyDescent="0.25">
      <c r="A274" s="17">
        <v>3</v>
      </c>
      <c r="B274" s="18" t="s">
        <v>47</v>
      </c>
      <c r="C274" s="991">
        <v>0</v>
      </c>
      <c r="D274" s="992"/>
      <c r="E274" s="992"/>
      <c r="F274" s="25">
        <v>0</v>
      </c>
      <c r="G274" s="25">
        <v>0</v>
      </c>
      <c r="H274" s="809"/>
      <c r="I274" s="38"/>
      <c r="J274" s="39"/>
      <c r="K274" s="782"/>
      <c r="L274" s="782"/>
      <c r="M274" s="782"/>
      <c r="N274" s="993"/>
      <c r="O274" s="993"/>
      <c r="P274" s="994"/>
    </row>
    <row r="275" spans="1:16" ht="20.100000000000001" customHeight="1" x14ac:dyDescent="0.2">
      <c r="B275" s="784"/>
      <c r="C275" s="995">
        <f>SUM(C270:E273)-C261</f>
        <v>0</v>
      </c>
      <c r="D275" s="996"/>
      <c r="E275" s="996"/>
      <c r="F275" s="24">
        <f>SUM(F270:F273)-F261</f>
        <v>0</v>
      </c>
      <c r="G275" s="24">
        <f>SUM(G270:G273)-G261</f>
        <v>0</v>
      </c>
      <c r="H275" s="24">
        <f>SUM(H270:H273)-H261</f>
        <v>0</v>
      </c>
      <c r="I275" s="24">
        <f>SUM(I270:I273)-I261</f>
        <v>0</v>
      </c>
      <c r="J275" s="8"/>
      <c r="K275" s="8"/>
      <c r="L275" s="8"/>
      <c r="M275" s="8"/>
      <c r="N275" s="997"/>
      <c r="O275" s="997"/>
      <c r="P275" s="997"/>
    </row>
    <row r="276" spans="1:16" ht="20.100000000000001" customHeight="1" x14ac:dyDescent="0.2">
      <c r="A276" s="85" t="s">
        <v>65</v>
      </c>
      <c r="C276" s="784"/>
      <c r="D276" s="784"/>
      <c r="E276" s="784"/>
      <c r="N276" s="784"/>
      <c r="O276" s="784"/>
      <c r="P276" s="784"/>
    </row>
    <row r="277" spans="1:16" ht="20.100000000000001" customHeight="1" x14ac:dyDescent="0.2">
      <c r="C277" s="784"/>
      <c r="D277" s="784"/>
      <c r="E277" s="784"/>
      <c r="N277" s="784"/>
      <c r="O277" s="784"/>
      <c r="P277" s="784"/>
    </row>
    <row r="278" spans="1:16" ht="20.100000000000001" customHeight="1" x14ac:dyDescent="0.2">
      <c r="C278" s="784"/>
      <c r="D278" s="784"/>
      <c r="E278" s="784"/>
      <c r="N278" s="784"/>
      <c r="O278" s="784"/>
      <c r="P278" s="784"/>
    </row>
    <row r="279" spans="1:16" ht="20.100000000000001" customHeight="1" x14ac:dyDescent="0.2">
      <c r="C279" s="784"/>
      <c r="D279" s="784"/>
      <c r="E279" s="784"/>
      <c r="N279" s="784"/>
      <c r="O279" s="784"/>
      <c r="P279" s="784"/>
    </row>
    <row r="280" spans="1:16" ht="26.25" customHeight="1" x14ac:dyDescent="0.2">
      <c r="C280" s="784"/>
      <c r="D280" s="784"/>
      <c r="E280" s="784"/>
      <c r="N280" s="784"/>
      <c r="O280" s="784"/>
      <c r="P280" s="784"/>
    </row>
    <row r="281" spans="1:16" ht="20.100000000000001" customHeight="1" x14ac:dyDescent="0.2">
      <c r="C281" s="784"/>
      <c r="D281" s="784"/>
      <c r="E281" s="784"/>
      <c r="N281" s="784"/>
      <c r="O281" s="784"/>
      <c r="P281" s="784"/>
    </row>
    <row r="282" spans="1:16" ht="20.100000000000001" customHeight="1" x14ac:dyDescent="0.2">
      <c r="A282" s="951" t="s">
        <v>0</v>
      </c>
      <c r="B282" s="951"/>
      <c r="F282" s="1" t="s">
        <v>1</v>
      </c>
      <c r="M282" s="952" t="s">
        <v>2</v>
      </c>
      <c r="N282" s="952"/>
      <c r="O282" s="952"/>
      <c r="P282" s="952"/>
    </row>
    <row r="283" spans="1:16" ht="20.100000000000001" customHeight="1" x14ac:dyDescent="0.2">
      <c r="A283" s="951" t="s">
        <v>3</v>
      </c>
      <c r="B283" s="951"/>
      <c r="M283" s="952"/>
      <c r="N283" s="952"/>
      <c r="O283" s="952"/>
      <c r="P283" s="952"/>
    </row>
    <row r="284" spans="1:16" ht="20.100000000000001" customHeight="1" x14ac:dyDescent="0.2">
      <c r="A284" s="951" t="s">
        <v>4</v>
      </c>
      <c r="B284" s="951"/>
    </row>
    <row r="285" spans="1:16" ht="24" customHeight="1" x14ac:dyDescent="0.3">
      <c r="F285" s="953" t="s">
        <v>5</v>
      </c>
      <c r="G285" s="953"/>
      <c r="H285" s="953"/>
      <c r="I285" s="953"/>
      <c r="J285" s="953"/>
      <c r="K285" s="953"/>
      <c r="L285" s="953"/>
    </row>
    <row r="286" spans="1:16" x14ac:dyDescent="0.2">
      <c r="F286" s="954" t="s">
        <v>64</v>
      </c>
      <c r="G286" s="954"/>
      <c r="H286" s="954"/>
      <c r="I286" s="954"/>
      <c r="J286" s="954"/>
      <c r="K286" s="954"/>
      <c r="L286" s="954"/>
    </row>
    <row r="287" spans="1:16" ht="12.75" customHeight="1" x14ac:dyDescent="0.2">
      <c r="A287" s="1" t="s">
        <v>6</v>
      </c>
      <c r="C287" s="27"/>
      <c r="D287" s="803">
        <v>1</v>
      </c>
      <c r="E287" s="803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7</v>
      </c>
      <c r="C288" s="28"/>
      <c r="D288" s="4">
        <v>0</v>
      </c>
      <c r="E288" s="4">
        <v>8</v>
      </c>
      <c r="I288" s="969">
        <v>9</v>
      </c>
      <c r="K288" s="2"/>
      <c r="L288" s="23" t="s">
        <v>48</v>
      </c>
      <c r="M288" s="970" t="str">
        <f>+M253</f>
        <v>Oktober</v>
      </c>
      <c r="N288" s="971"/>
      <c r="O288" s="803">
        <f>+O253</f>
        <v>1</v>
      </c>
      <c r="P288" s="803">
        <f>+P253</f>
        <v>0</v>
      </c>
    </row>
    <row r="289" spans="1:19" s="3" customFormat="1" ht="12.75" customHeight="1" x14ac:dyDescent="0.2">
      <c r="A289" s="19" t="s">
        <v>50</v>
      </c>
      <c r="B289" s="755"/>
      <c r="C289" s="40">
        <v>0</v>
      </c>
      <c r="D289" s="40">
        <v>4</v>
      </c>
      <c r="E289" s="40">
        <v>0</v>
      </c>
      <c r="I289" s="969"/>
      <c r="J289" s="67"/>
      <c r="K289" s="68"/>
      <c r="L289" s="69" t="s">
        <v>11</v>
      </c>
      <c r="M289" s="972" t="str">
        <f>+M254</f>
        <v>: 2023</v>
      </c>
      <c r="N289" s="973"/>
      <c r="O289" s="40">
        <f>+O254</f>
        <v>2</v>
      </c>
      <c r="P289" s="40">
        <f>+P254</f>
        <v>3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938" t="s">
        <v>12</v>
      </c>
      <c r="B291" s="940" t="s">
        <v>13</v>
      </c>
      <c r="C291" s="942" t="s">
        <v>14</v>
      </c>
      <c r="D291" s="943"/>
      <c r="E291" s="943"/>
      <c r="F291" s="943"/>
      <c r="G291" s="943"/>
      <c r="H291" s="943"/>
      <c r="I291" s="944"/>
      <c r="J291" s="945" t="s">
        <v>15</v>
      </c>
      <c r="K291" s="943"/>
      <c r="L291" s="943"/>
      <c r="M291" s="943"/>
      <c r="N291" s="943"/>
      <c r="O291" s="943"/>
      <c r="P291" s="944"/>
      <c r="R291" s="543"/>
    </row>
    <row r="292" spans="1:19" ht="12.75" customHeight="1" x14ac:dyDescent="0.2">
      <c r="A292" s="939"/>
      <c r="B292" s="941"/>
      <c r="C292" s="946" t="s">
        <v>16</v>
      </c>
      <c r="D292" s="947"/>
      <c r="E292" s="947"/>
      <c r="F292" s="4"/>
      <c r="G292" s="4"/>
      <c r="H292" s="4"/>
      <c r="I292" s="806" t="s">
        <v>16</v>
      </c>
      <c r="J292" s="32" t="s">
        <v>16</v>
      </c>
      <c r="K292" s="4"/>
      <c r="L292" s="4"/>
      <c r="M292" s="4"/>
      <c r="N292" s="947" t="s">
        <v>16</v>
      </c>
      <c r="O292" s="947"/>
      <c r="P292" s="948"/>
    </row>
    <row r="293" spans="1:19" ht="12.75" customHeight="1" x14ac:dyDescent="0.2">
      <c r="A293" s="939"/>
      <c r="B293" s="941"/>
      <c r="C293" s="949" t="s">
        <v>8</v>
      </c>
      <c r="D293" s="950"/>
      <c r="E293" s="950"/>
      <c r="F293" s="807" t="s">
        <v>17</v>
      </c>
      <c r="G293" s="807" t="s">
        <v>18</v>
      </c>
      <c r="H293" s="807" t="s">
        <v>19</v>
      </c>
      <c r="I293" s="800" t="s">
        <v>20</v>
      </c>
      <c r="J293" s="33" t="s">
        <v>8</v>
      </c>
      <c r="K293" s="807" t="s">
        <v>17</v>
      </c>
      <c r="L293" s="807" t="s">
        <v>18</v>
      </c>
      <c r="M293" s="807" t="s">
        <v>19</v>
      </c>
      <c r="N293" s="955" t="s">
        <v>20</v>
      </c>
      <c r="O293" s="955"/>
      <c r="P293" s="956"/>
    </row>
    <row r="294" spans="1:19" ht="12.75" customHeight="1" x14ac:dyDescent="0.2">
      <c r="A294" s="939"/>
      <c r="B294" s="941"/>
      <c r="C294" s="957" t="s">
        <v>21</v>
      </c>
      <c r="D294" s="958"/>
      <c r="E294" s="958"/>
      <c r="F294" s="801"/>
      <c r="G294" s="801"/>
      <c r="H294" s="801"/>
      <c r="I294" s="802" t="s">
        <v>22</v>
      </c>
      <c r="J294" s="34" t="s">
        <v>21</v>
      </c>
      <c r="K294" s="801"/>
      <c r="L294" s="801"/>
      <c r="M294" s="801"/>
      <c r="N294" s="958" t="s">
        <v>23</v>
      </c>
      <c r="O294" s="958"/>
      <c r="P294" s="959"/>
    </row>
    <row r="295" spans="1:19" ht="12.75" customHeight="1" x14ac:dyDescent="0.2">
      <c r="A295" s="44" t="s">
        <v>24</v>
      </c>
      <c r="B295" s="45" t="s">
        <v>25</v>
      </c>
      <c r="C295" s="960" t="s">
        <v>26</v>
      </c>
      <c r="D295" s="961"/>
      <c r="E295" s="961"/>
      <c r="F295" s="804" t="s">
        <v>27</v>
      </c>
      <c r="G295" s="804" t="s">
        <v>28</v>
      </c>
      <c r="H295" s="804" t="s">
        <v>29</v>
      </c>
      <c r="I295" s="46" t="s">
        <v>30</v>
      </c>
      <c r="J295" s="47" t="s">
        <v>31</v>
      </c>
      <c r="K295" s="804" t="s">
        <v>32</v>
      </c>
      <c r="L295" s="804" t="s">
        <v>33</v>
      </c>
      <c r="M295" s="804" t="s">
        <v>34</v>
      </c>
      <c r="N295" s="962" t="s">
        <v>35</v>
      </c>
      <c r="O295" s="961"/>
      <c r="P295" s="963"/>
    </row>
    <row r="296" spans="1:19" ht="12.75" customHeight="1" x14ac:dyDescent="0.2">
      <c r="A296" s="5"/>
      <c r="B296" s="6" t="s">
        <v>36</v>
      </c>
      <c r="C296" s="964">
        <f>SUM(C298,C301)</f>
        <v>1125</v>
      </c>
      <c r="D296" s="965"/>
      <c r="E296" s="965"/>
      <c r="F296" s="817">
        <f t="shared" ref="F296:N296" si="16">SUM(F298,F301)</f>
        <v>561</v>
      </c>
      <c r="G296" s="817">
        <f t="shared" si="16"/>
        <v>50</v>
      </c>
      <c r="H296" s="817">
        <f t="shared" si="16"/>
        <v>4</v>
      </c>
      <c r="I296" s="41">
        <f t="shared" si="16"/>
        <v>610</v>
      </c>
      <c r="J296" s="41">
        <f t="shared" si="16"/>
        <v>0</v>
      </c>
      <c r="K296" s="41">
        <f t="shared" si="16"/>
        <v>0</v>
      </c>
      <c r="L296" s="41">
        <f t="shared" si="16"/>
        <v>0</v>
      </c>
      <c r="M296" s="41">
        <f t="shared" si="16"/>
        <v>0</v>
      </c>
      <c r="N296" s="1027">
        <f t="shared" si="16"/>
        <v>0</v>
      </c>
      <c r="O296" s="1028"/>
      <c r="P296" s="1029"/>
    </row>
    <row r="297" spans="1:19" ht="18" customHeight="1" x14ac:dyDescent="0.2">
      <c r="A297" s="9">
        <v>1</v>
      </c>
      <c r="B297" s="78" t="s">
        <v>37</v>
      </c>
      <c r="C297" s="1030"/>
      <c r="D297" s="1030"/>
      <c r="E297" s="1030"/>
      <c r="F297" s="795"/>
      <c r="G297" s="795"/>
      <c r="H297" s="795"/>
      <c r="I297" s="789"/>
      <c r="J297" s="794"/>
      <c r="K297" s="795"/>
      <c r="L297" s="795"/>
      <c r="M297" s="795"/>
      <c r="N297" s="981"/>
      <c r="O297" s="981"/>
      <c r="P297" s="982"/>
    </row>
    <row r="298" spans="1:19" ht="18" customHeight="1" x14ac:dyDescent="0.2">
      <c r="A298" s="11"/>
      <c r="B298" s="10" t="s">
        <v>38</v>
      </c>
      <c r="C298" s="1031">
        <f>SUM(C299:E300)</f>
        <v>0</v>
      </c>
      <c r="D298" s="1032"/>
      <c r="E298" s="1032"/>
      <c r="F298" s="819">
        <f>SUM(F299:F300)</f>
        <v>0</v>
      </c>
      <c r="G298" s="819">
        <f>SUM(G299:G300)</f>
        <v>0</v>
      </c>
      <c r="H298" s="816">
        <f>SUM(H299:H300)</f>
        <v>0</v>
      </c>
      <c r="I298" s="813">
        <f t="shared" ref="I298:I303" si="17">SUM(C298-F298+G298-H298)</f>
        <v>0</v>
      </c>
      <c r="J298" s="812">
        <f>SUM(J299:J300)</f>
        <v>0</v>
      </c>
      <c r="K298" s="812">
        <f>SUM(K299:K300)</f>
        <v>0</v>
      </c>
      <c r="L298" s="812">
        <f>SUM(L299:L300)</f>
        <v>0</v>
      </c>
      <c r="M298" s="812">
        <f>SUM(M299:M300)</f>
        <v>0</v>
      </c>
      <c r="N298" s="976">
        <f>SUM(N299:P300)</f>
        <v>0</v>
      </c>
      <c r="O298" s="976"/>
      <c r="P298" s="977"/>
    </row>
    <row r="299" spans="1:19" ht="12.75" customHeight="1" x14ac:dyDescent="0.2">
      <c r="A299" s="11"/>
      <c r="B299" s="12" t="s">
        <v>39</v>
      </c>
      <c r="C299" s="974">
        <v>0</v>
      </c>
      <c r="D299" s="975"/>
      <c r="E299" s="975"/>
      <c r="F299" s="815">
        <v>0</v>
      </c>
      <c r="G299" s="815">
        <v>0</v>
      </c>
      <c r="H299" s="815">
        <v>0</v>
      </c>
      <c r="I299" s="42">
        <f t="shared" si="17"/>
        <v>0</v>
      </c>
      <c r="J299" s="79">
        <v>0</v>
      </c>
      <c r="K299" s="79">
        <v>0</v>
      </c>
      <c r="L299" s="79">
        <v>0</v>
      </c>
      <c r="M299" s="79">
        <v>0</v>
      </c>
      <c r="N299" s="976">
        <f>SUM(J299-K299+L299-M299)</f>
        <v>0</v>
      </c>
      <c r="O299" s="976"/>
      <c r="P299" s="977"/>
    </row>
    <row r="300" spans="1:19" ht="12.75" customHeight="1" x14ac:dyDescent="0.2">
      <c r="A300" s="11"/>
      <c r="B300" s="12" t="s">
        <v>40</v>
      </c>
      <c r="C300" s="974">
        <v>0</v>
      </c>
      <c r="D300" s="975"/>
      <c r="E300" s="975"/>
      <c r="F300" s="815">
        <v>0</v>
      </c>
      <c r="G300" s="815">
        <v>0</v>
      </c>
      <c r="H300" s="815">
        <v>0</v>
      </c>
      <c r="I300" s="42">
        <f t="shared" si="17"/>
        <v>0</v>
      </c>
      <c r="J300" s="79">
        <v>0</v>
      </c>
      <c r="K300" s="79">
        <v>0</v>
      </c>
      <c r="L300" s="79">
        <v>0</v>
      </c>
      <c r="M300" s="79">
        <v>0</v>
      </c>
      <c r="N300" s="976">
        <f>SUM(J300-K300+L300-M300)</f>
        <v>0</v>
      </c>
      <c r="O300" s="976"/>
      <c r="P300" s="977"/>
    </row>
    <row r="301" spans="1:19" ht="12.75" customHeight="1" x14ac:dyDescent="0.2">
      <c r="A301" s="11"/>
      <c r="B301" s="10" t="s">
        <v>41</v>
      </c>
      <c r="C301" s="978">
        <f>SUM(C302:E303)</f>
        <v>1125</v>
      </c>
      <c r="D301" s="979"/>
      <c r="E301" s="979"/>
      <c r="F301" s="816">
        <f>SUM(F302:F303)</f>
        <v>561</v>
      </c>
      <c r="G301" s="816">
        <f>SUM(G302:G303)</f>
        <v>50</v>
      </c>
      <c r="H301" s="816">
        <f>SUM(H302:H303)</f>
        <v>4</v>
      </c>
      <c r="I301" s="813">
        <f t="shared" si="17"/>
        <v>610</v>
      </c>
      <c r="J301" s="48">
        <f>SUM(J302:J303)</f>
        <v>0</v>
      </c>
      <c r="K301" s="13">
        <f>SUM(K302:K303)</f>
        <v>0</v>
      </c>
      <c r="L301" s="13">
        <f>SUM(L302:L303)</f>
        <v>0</v>
      </c>
      <c r="M301" s="13">
        <f>SUM(M302:M303)</f>
        <v>0</v>
      </c>
      <c r="N301" s="1033">
        <f>SUM(N302:P303)</f>
        <v>0</v>
      </c>
      <c r="O301" s="1033"/>
      <c r="P301" s="1034"/>
    </row>
    <row r="302" spans="1:19" ht="15" x14ac:dyDescent="0.2">
      <c r="A302" s="11"/>
      <c r="B302" s="12" t="s">
        <v>39</v>
      </c>
      <c r="C302" s="974">
        <v>743</v>
      </c>
      <c r="D302" s="975"/>
      <c r="E302" s="975"/>
      <c r="F302" s="815">
        <v>561</v>
      </c>
      <c r="G302" s="815">
        <v>0</v>
      </c>
      <c r="H302" s="815">
        <v>4</v>
      </c>
      <c r="I302" s="42">
        <f t="shared" si="17"/>
        <v>178</v>
      </c>
      <c r="J302" s="49">
        <v>0</v>
      </c>
      <c r="K302" s="810">
        <v>0</v>
      </c>
      <c r="L302" s="810">
        <v>0</v>
      </c>
      <c r="M302" s="810">
        <v>0</v>
      </c>
      <c r="N302" s="1033">
        <f>SUM(J302-K302+L302-M302)</f>
        <v>0</v>
      </c>
      <c r="O302" s="1033"/>
      <c r="P302" s="1034"/>
    </row>
    <row r="303" spans="1:19" ht="18.75" customHeight="1" x14ac:dyDescent="0.2">
      <c r="A303" s="11"/>
      <c r="B303" s="12" t="s">
        <v>40</v>
      </c>
      <c r="C303" s="974">
        <v>382</v>
      </c>
      <c r="D303" s="975"/>
      <c r="E303" s="975"/>
      <c r="F303" s="815">
        <v>0</v>
      </c>
      <c r="G303" s="815">
        <v>50</v>
      </c>
      <c r="H303" s="815">
        <v>0</v>
      </c>
      <c r="I303" s="42">
        <f t="shared" si="17"/>
        <v>432</v>
      </c>
      <c r="J303" s="49">
        <v>0</v>
      </c>
      <c r="K303" s="810">
        <v>0</v>
      </c>
      <c r="L303" s="810">
        <v>0</v>
      </c>
      <c r="M303" s="810">
        <v>0</v>
      </c>
      <c r="N303" s="1033">
        <f>SUM(J303-K303+L303-M303)</f>
        <v>0</v>
      </c>
      <c r="O303" s="1033"/>
      <c r="P303" s="1034"/>
    </row>
    <row r="304" spans="1:19" ht="17.25" customHeight="1" x14ac:dyDescent="0.2">
      <c r="A304" s="9">
        <v>2</v>
      </c>
      <c r="B304" s="78" t="s">
        <v>42</v>
      </c>
      <c r="C304" s="1030"/>
      <c r="D304" s="1030"/>
      <c r="E304" s="1035"/>
      <c r="F304" s="795"/>
      <c r="G304" s="789"/>
      <c r="H304" s="789"/>
      <c r="I304" s="789"/>
      <c r="J304" s="794"/>
      <c r="K304" s="795"/>
      <c r="L304" s="795"/>
      <c r="M304" s="795"/>
      <c r="N304" s="983"/>
      <c r="O304" s="983"/>
      <c r="P304" s="984"/>
      <c r="S304" s="1" t="s">
        <v>1</v>
      </c>
    </row>
    <row r="305" spans="1:16" ht="20.100000000000001" customHeight="1" x14ac:dyDescent="0.2">
      <c r="A305" s="11"/>
      <c r="B305" s="12" t="s">
        <v>43</v>
      </c>
      <c r="C305" s="1036">
        <v>300</v>
      </c>
      <c r="D305" s="1037"/>
      <c r="E305" s="1037"/>
      <c r="F305" s="818">
        <v>0</v>
      </c>
      <c r="G305" s="818">
        <v>50</v>
      </c>
      <c r="H305" s="818">
        <v>0</v>
      </c>
      <c r="I305" s="813">
        <f>SUM(C305-F305+G305-H305)</f>
        <v>350</v>
      </c>
      <c r="J305" s="794"/>
      <c r="K305" s="795"/>
      <c r="L305" s="795"/>
      <c r="M305" s="795"/>
      <c r="N305" s="983"/>
      <c r="O305" s="983"/>
      <c r="P305" s="984"/>
    </row>
    <row r="306" spans="1:16" ht="20.100000000000001" customHeight="1" x14ac:dyDescent="0.2">
      <c r="A306" s="11"/>
      <c r="B306" s="12" t="s">
        <v>44</v>
      </c>
      <c r="C306" s="974">
        <v>670</v>
      </c>
      <c r="D306" s="975"/>
      <c r="E306" s="975"/>
      <c r="F306" s="815">
        <v>491</v>
      </c>
      <c r="G306" s="815">
        <v>0</v>
      </c>
      <c r="H306" s="815">
        <v>4</v>
      </c>
      <c r="I306" s="813">
        <f>SUM(C306-F306+G306-H306)</f>
        <v>175</v>
      </c>
      <c r="J306" s="794"/>
      <c r="K306" s="795"/>
      <c r="L306" s="795"/>
      <c r="M306" s="795"/>
      <c r="N306" s="983"/>
      <c r="O306" s="983"/>
      <c r="P306" s="984"/>
    </row>
    <row r="307" spans="1:16" ht="20.100000000000001" customHeight="1" x14ac:dyDescent="0.2">
      <c r="A307" s="9"/>
      <c r="B307" s="12" t="s">
        <v>45</v>
      </c>
      <c r="C307" s="974">
        <v>0</v>
      </c>
      <c r="D307" s="975"/>
      <c r="E307" s="975"/>
      <c r="F307" s="815">
        <v>0</v>
      </c>
      <c r="G307" s="815">
        <v>0</v>
      </c>
      <c r="H307" s="815">
        <v>0</v>
      </c>
      <c r="I307" s="813">
        <f>SUM(C307-F307+G307-H307)</f>
        <v>0</v>
      </c>
      <c r="J307" s="794"/>
      <c r="K307" s="795"/>
      <c r="L307" s="795"/>
      <c r="M307" s="795"/>
      <c r="N307" s="983"/>
      <c r="O307" s="983"/>
      <c r="P307" s="984"/>
    </row>
    <row r="308" spans="1:16" ht="20.100000000000001" customHeight="1" x14ac:dyDescent="0.2">
      <c r="A308" s="14"/>
      <c r="B308" s="15" t="s">
        <v>46</v>
      </c>
      <c r="C308" s="985">
        <v>155</v>
      </c>
      <c r="D308" s="986"/>
      <c r="E308" s="986"/>
      <c r="F308" s="814">
        <v>70</v>
      </c>
      <c r="G308" s="814">
        <v>0</v>
      </c>
      <c r="H308" s="814">
        <v>0</v>
      </c>
      <c r="I308" s="813">
        <f>SUM(C308-F308+G308-H308)</f>
        <v>85</v>
      </c>
      <c r="J308" s="37"/>
      <c r="K308" s="16"/>
      <c r="L308" s="16"/>
      <c r="M308" s="16"/>
      <c r="N308" s="987"/>
      <c r="O308" s="987"/>
      <c r="P308" s="988"/>
    </row>
    <row r="309" spans="1:16" ht="20.100000000000001" customHeight="1" thickBot="1" x14ac:dyDescent="0.25">
      <c r="A309" s="17">
        <v>3</v>
      </c>
      <c r="B309" s="18" t="s">
        <v>47</v>
      </c>
      <c r="C309" s="991"/>
      <c r="D309" s="992"/>
      <c r="E309" s="992"/>
      <c r="F309" s="25">
        <v>0</v>
      </c>
      <c r="G309" s="25">
        <v>0</v>
      </c>
      <c r="H309" s="809"/>
      <c r="I309" s="38"/>
      <c r="J309" s="39"/>
      <c r="K309" s="782"/>
      <c r="L309" s="782"/>
      <c r="M309" s="782"/>
      <c r="N309" s="993"/>
      <c r="O309" s="993"/>
      <c r="P309" s="994"/>
    </row>
    <row r="310" spans="1:16" ht="20.100000000000001" customHeight="1" x14ac:dyDescent="0.2">
      <c r="B310" s="784"/>
      <c r="C310" s="995">
        <f>SUM(C305:E308)-C296</f>
        <v>0</v>
      </c>
      <c r="D310" s="996"/>
      <c r="E310" s="996"/>
      <c r="F310" s="24">
        <f>SUM(F305:F308)-F296</f>
        <v>0</v>
      </c>
      <c r="G310" s="24">
        <f>SUM(G305:G308)-G296</f>
        <v>0</v>
      </c>
      <c r="H310" s="24">
        <f>SUM(H305:H308)-H296</f>
        <v>0</v>
      </c>
      <c r="I310" s="24">
        <f>SUM(I305:I308)-I296</f>
        <v>0</v>
      </c>
      <c r="J310" s="8"/>
      <c r="K310" s="8"/>
      <c r="L310" s="8"/>
      <c r="M310" s="8"/>
      <c r="N310" s="997"/>
      <c r="O310" s="997"/>
      <c r="P310" s="997"/>
    </row>
    <row r="311" spans="1:16" ht="20.100000000000001" customHeight="1" x14ac:dyDescent="0.2">
      <c r="A311" s="85" t="s">
        <v>65</v>
      </c>
      <c r="C311" s="951"/>
      <c r="D311" s="951"/>
      <c r="E311" s="951"/>
      <c r="N311" s="951"/>
      <c r="O311" s="951"/>
      <c r="P311" s="951"/>
    </row>
    <row r="312" spans="1:16" ht="26.25" customHeight="1" x14ac:dyDescent="0.2">
      <c r="C312" s="784"/>
      <c r="D312" s="784"/>
      <c r="E312" s="784"/>
      <c r="J312" s="1" t="s">
        <v>1</v>
      </c>
      <c r="N312" s="784"/>
      <c r="O312" s="784"/>
      <c r="P312" s="784"/>
    </row>
    <row r="313" spans="1:16" ht="20.100000000000001" customHeight="1" x14ac:dyDescent="0.2">
      <c r="C313" s="784"/>
      <c r="D313" s="784"/>
      <c r="E313" s="784"/>
      <c r="N313" s="784"/>
      <c r="O313" s="784"/>
      <c r="P313" s="784"/>
    </row>
    <row r="314" spans="1:16" ht="20.100000000000001" customHeight="1" x14ac:dyDescent="0.2">
      <c r="C314" s="784"/>
      <c r="D314" s="784"/>
      <c r="E314" s="784"/>
      <c r="N314" s="784"/>
      <c r="O314" s="784"/>
      <c r="P314" s="784"/>
    </row>
    <row r="315" spans="1:16" ht="20.100000000000001" customHeight="1" x14ac:dyDescent="0.2">
      <c r="C315" s="784"/>
      <c r="D315" s="784"/>
      <c r="E315" s="784"/>
      <c r="N315" s="784"/>
      <c r="O315" s="784"/>
      <c r="P315" s="784"/>
    </row>
    <row r="316" spans="1:16" ht="20.100000000000001" customHeight="1" x14ac:dyDescent="0.2">
      <c r="C316" s="784"/>
      <c r="D316" s="784"/>
      <c r="E316" s="784"/>
      <c r="N316" s="784"/>
      <c r="O316" s="784"/>
      <c r="P316" s="784"/>
    </row>
    <row r="317" spans="1:16" ht="24" customHeight="1" x14ac:dyDescent="0.2">
      <c r="C317" s="784"/>
      <c r="D317" s="784"/>
      <c r="E317" s="784"/>
      <c r="N317" s="784"/>
      <c r="O317" s="784"/>
      <c r="P317" s="784"/>
    </row>
    <row r="318" spans="1:16" ht="12.75" customHeight="1" x14ac:dyDescent="0.2">
      <c r="A318" s="951" t="s">
        <v>0</v>
      </c>
      <c r="B318" s="951"/>
      <c r="F318" s="1" t="s">
        <v>1</v>
      </c>
      <c r="M318" s="952" t="s">
        <v>2</v>
      </c>
      <c r="N318" s="952"/>
      <c r="O318" s="952"/>
      <c r="P318" s="952"/>
    </row>
    <row r="319" spans="1:16" ht="12.75" customHeight="1" x14ac:dyDescent="0.2">
      <c r="A319" s="951" t="s">
        <v>3</v>
      </c>
      <c r="B319" s="951"/>
      <c r="M319" s="952"/>
      <c r="N319" s="952"/>
      <c r="O319" s="952"/>
      <c r="P319" s="952"/>
    </row>
    <row r="320" spans="1:16" x14ac:dyDescent="0.2">
      <c r="A320" s="951" t="s">
        <v>4</v>
      </c>
      <c r="B320" s="951"/>
    </row>
    <row r="321" spans="1:18" ht="20.25" customHeight="1" x14ac:dyDescent="0.3">
      <c r="F321" s="953" t="s">
        <v>5</v>
      </c>
      <c r="G321" s="953"/>
      <c r="H321" s="953"/>
      <c r="I321" s="953"/>
      <c r="J321" s="953"/>
      <c r="K321" s="953"/>
      <c r="L321" s="953"/>
    </row>
    <row r="322" spans="1:18" ht="12.75" customHeight="1" x14ac:dyDescent="0.2">
      <c r="F322" s="954" t="s">
        <v>64</v>
      </c>
      <c r="G322" s="954"/>
      <c r="H322" s="954"/>
      <c r="I322" s="954"/>
      <c r="J322" s="954"/>
      <c r="K322" s="954"/>
      <c r="L322" s="954"/>
    </row>
    <row r="323" spans="1:18" x14ac:dyDescent="0.2">
      <c r="A323" s="1" t="s">
        <v>6</v>
      </c>
      <c r="C323" s="27"/>
      <c r="D323" s="803">
        <v>1</v>
      </c>
      <c r="E323" s="803">
        <v>5</v>
      </c>
      <c r="K323" s="2"/>
      <c r="L323" s="2"/>
      <c r="M323" s="2"/>
      <c r="N323" s="2"/>
      <c r="O323" s="2"/>
      <c r="P323" s="2"/>
    </row>
    <row r="324" spans="1:18" ht="12.75" customHeight="1" x14ac:dyDescent="0.2">
      <c r="A324" s="1" t="s">
        <v>7</v>
      </c>
      <c r="C324" s="28"/>
      <c r="D324" s="4">
        <v>0</v>
      </c>
      <c r="E324" s="4">
        <v>8</v>
      </c>
      <c r="I324" s="969">
        <v>10</v>
      </c>
      <c r="K324" s="2"/>
      <c r="L324" s="23" t="s">
        <v>48</v>
      </c>
      <c r="M324" s="970" t="str">
        <f>+M288</f>
        <v>Oktober</v>
      </c>
      <c r="N324" s="971"/>
      <c r="O324" s="803">
        <f>+O288</f>
        <v>1</v>
      </c>
      <c r="P324" s="803">
        <f>+P288</f>
        <v>0</v>
      </c>
    </row>
    <row r="325" spans="1:18" s="3" customFormat="1" ht="12.75" customHeight="1" x14ac:dyDescent="0.2">
      <c r="A325" s="3" t="s">
        <v>53</v>
      </c>
      <c r="B325" s="754"/>
      <c r="C325" s="40">
        <v>0</v>
      </c>
      <c r="D325" s="40">
        <v>4</v>
      </c>
      <c r="E325" s="40">
        <v>1</v>
      </c>
      <c r="I325" s="969"/>
      <c r="J325" s="67"/>
      <c r="K325" s="68"/>
      <c r="L325" s="69" t="s">
        <v>11</v>
      </c>
      <c r="M325" s="972" t="str">
        <f>+M289</f>
        <v>: 2023</v>
      </c>
      <c r="N325" s="973"/>
      <c r="O325" s="40">
        <f>+O289</f>
        <v>2</v>
      </c>
      <c r="P325" s="40">
        <f>+P289</f>
        <v>3</v>
      </c>
    </row>
    <row r="326" spans="1:18" ht="13.5" thickBot="1" x14ac:dyDescent="0.25">
      <c r="C326" s="29"/>
      <c r="D326" s="29"/>
      <c r="K326" s="2"/>
      <c r="L326" s="2"/>
      <c r="N326" s="2"/>
      <c r="O326" s="29"/>
      <c r="P326" s="29"/>
    </row>
    <row r="327" spans="1:18" ht="12.75" customHeight="1" x14ac:dyDescent="0.2">
      <c r="A327" s="938" t="s">
        <v>12</v>
      </c>
      <c r="B327" s="940" t="s">
        <v>13</v>
      </c>
      <c r="C327" s="942" t="s">
        <v>14</v>
      </c>
      <c r="D327" s="943"/>
      <c r="E327" s="943"/>
      <c r="F327" s="943"/>
      <c r="G327" s="943"/>
      <c r="H327" s="943"/>
      <c r="I327" s="944"/>
      <c r="J327" s="945" t="s">
        <v>15</v>
      </c>
      <c r="K327" s="943"/>
      <c r="L327" s="943"/>
      <c r="M327" s="943"/>
      <c r="N327" s="943"/>
      <c r="O327" s="943"/>
      <c r="P327" s="944"/>
    </row>
    <row r="328" spans="1:18" ht="12.75" customHeight="1" x14ac:dyDescent="0.2">
      <c r="A328" s="939"/>
      <c r="B328" s="941"/>
      <c r="C328" s="946" t="s">
        <v>16</v>
      </c>
      <c r="D328" s="947"/>
      <c r="E328" s="947"/>
      <c r="F328" s="4"/>
      <c r="G328" s="4"/>
      <c r="H328" s="4"/>
      <c r="I328" s="806" t="s">
        <v>16</v>
      </c>
      <c r="J328" s="32" t="s">
        <v>16</v>
      </c>
      <c r="K328" s="4"/>
      <c r="L328" s="4"/>
      <c r="M328" s="4"/>
      <c r="N328" s="947" t="s">
        <v>16</v>
      </c>
      <c r="O328" s="947"/>
      <c r="P328" s="948"/>
      <c r="R328" s="543"/>
    </row>
    <row r="329" spans="1:18" ht="21" customHeight="1" x14ac:dyDescent="0.2">
      <c r="A329" s="939"/>
      <c r="B329" s="941"/>
      <c r="C329" s="949" t="s">
        <v>8</v>
      </c>
      <c r="D329" s="950"/>
      <c r="E329" s="950"/>
      <c r="F329" s="807" t="s">
        <v>17</v>
      </c>
      <c r="G329" s="807" t="s">
        <v>18</v>
      </c>
      <c r="H329" s="807" t="s">
        <v>19</v>
      </c>
      <c r="I329" s="800" t="s">
        <v>20</v>
      </c>
      <c r="J329" s="33" t="s">
        <v>8</v>
      </c>
      <c r="K329" s="807" t="s">
        <v>17</v>
      </c>
      <c r="L329" s="807" t="s">
        <v>18</v>
      </c>
      <c r="M329" s="807" t="s">
        <v>19</v>
      </c>
      <c r="N329" s="955" t="s">
        <v>20</v>
      </c>
      <c r="O329" s="955"/>
      <c r="P329" s="956"/>
    </row>
    <row r="330" spans="1:18" ht="18" customHeight="1" x14ac:dyDescent="0.2">
      <c r="A330" s="939"/>
      <c r="B330" s="941"/>
      <c r="C330" s="957" t="s">
        <v>21</v>
      </c>
      <c r="D330" s="958"/>
      <c r="E330" s="958"/>
      <c r="F330" s="801"/>
      <c r="G330" s="801"/>
      <c r="H330" s="801"/>
      <c r="I330" s="802" t="s">
        <v>22</v>
      </c>
      <c r="J330" s="34" t="s">
        <v>21</v>
      </c>
      <c r="K330" s="801"/>
      <c r="L330" s="801"/>
      <c r="M330" s="801"/>
      <c r="N330" s="958" t="s">
        <v>23</v>
      </c>
      <c r="O330" s="958"/>
      <c r="P330" s="959"/>
    </row>
    <row r="331" spans="1:18" ht="12.75" customHeight="1" x14ac:dyDescent="0.2">
      <c r="A331" s="44" t="s">
        <v>24</v>
      </c>
      <c r="B331" s="45" t="s">
        <v>25</v>
      </c>
      <c r="C331" s="960" t="s">
        <v>26</v>
      </c>
      <c r="D331" s="961"/>
      <c r="E331" s="961"/>
      <c r="F331" s="804" t="s">
        <v>27</v>
      </c>
      <c r="G331" s="804" t="s">
        <v>28</v>
      </c>
      <c r="H331" s="804" t="s">
        <v>29</v>
      </c>
      <c r="I331" s="46" t="s">
        <v>30</v>
      </c>
      <c r="J331" s="47" t="s">
        <v>31</v>
      </c>
      <c r="K331" s="804" t="s">
        <v>32</v>
      </c>
      <c r="L331" s="804" t="s">
        <v>33</v>
      </c>
      <c r="M331" s="804" t="s">
        <v>34</v>
      </c>
      <c r="N331" s="962" t="s">
        <v>35</v>
      </c>
      <c r="O331" s="961"/>
      <c r="P331" s="963"/>
    </row>
    <row r="332" spans="1:18" ht="12.75" customHeight="1" x14ac:dyDescent="0.2">
      <c r="A332" s="5"/>
      <c r="B332" s="6" t="s">
        <v>36</v>
      </c>
      <c r="C332" s="964">
        <f>SUM(C334,C337)</f>
        <v>95</v>
      </c>
      <c r="D332" s="965"/>
      <c r="E332" s="965"/>
      <c r="F332" s="805">
        <f t="shared" ref="F332:N332" si="18">SUM(F334,F337)</f>
        <v>40</v>
      </c>
      <c r="G332" s="805">
        <f t="shared" si="18"/>
        <v>0</v>
      </c>
      <c r="H332" s="805">
        <f t="shared" si="18"/>
        <v>0</v>
      </c>
      <c r="I332" s="41">
        <f t="shared" si="18"/>
        <v>55</v>
      </c>
      <c r="J332" s="41">
        <f t="shared" si="18"/>
        <v>175</v>
      </c>
      <c r="K332" s="7">
        <f t="shared" si="18"/>
        <v>0</v>
      </c>
      <c r="L332" s="41">
        <f t="shared" si="18"/>
        <v>75</v>
      </c>
      <c r="M332" s="7">
        <f t="shared" si="18"/>
        <v>0</v>
      </c>
      <c r="N332" s="1000">
        <f t="shared" si="18"/>
        <v>250</v>
      </c>
      <c r="O332" s="967"/>
      <c r="P332" s="968"/>
    </row>
    <row r="333" spans="1:18" ht="12.75" customHeight="1" x14ac:dyDescent="0.2">
      <c r="A333" s="9">
        <v>1</v>
      </c>
      <c r="B333" s="10" t="s">
        <v>37</v>
      </c>
      <c r="C333" s="989"/>
      <c r="D333" s="990"/>
      <c r="E333" s="990"/>
      <c r="F333" s="795"/>
      <c r="G333" s="795"/>
      <c r="H333" s="795"/>
      <c r="I333" s="35"/>
      <c r="J333" s="795"/>
      <c r="K333" s="795"/>
      <c r="L333" s="795"/>
      <c r="M333" s="795"/>
      <c r="N333" s="981"/>
      <c r="O333" s="981"/>
      <c r="P333" s="982"/>
    </row>
    <row r="334" spans="1:18" ht="14.25" x14ac:dyDescent="0.2">
      <c r="A334" s="11"/>
      <c r="B334" s="10" t="s">
        <v>38</v>
      </c>
      <c r="C334" s="978">
        <f>SUM(C335:E336)</f>
        <v>0</v>
      </c>
      <c r="D334" s="979"/>
      <c r="E334" s="979"/>
      <c r="F334" s="812">
        <f>SUM(F335:F336)</f>
        <v>0</v>
      </c>
      <c r="G334" s="812">
        <f>SUM(G335:G336)</f>
        <v>0</v>
      </c>
      <c r="H334" s="812">
        <f>SUM(H335:H336)</f>
        <v>0</v>
      </c>
      <c r="I334" s="792">
        <f t="shared" ref="I334:I339" si="19">SUM(C334-F334+G334-H334)</f>
        <v>0</v>
      </c>
      <c r="J334" s="816">
        <f>SUM(J335:J336)</f>
        <v>0</v>
      </c>
      <c r="K334" s="812">
        <f>SUM(K335:K336)</f>
        <v>0</v>
      </c>
      <c r="L334" s="816">
        <f>SUM(L335:L336)</f>
        <v>0</v>
      </c>
      <c r="M334" s="812">
        <f>SUM(M335:M336)</f>
        <v>0</v>
      </c>
      <c r="N334" s="976">
        <f>SUM(N335:P336)</f>
        <v>0</v>
      </c>
      <c r="O334" s="976"/>
      <c r="P334" s="977"/>
    </row>
    <row r="335" spans="1:18" ht="30" customHeight="1" x14ac:dyDescent="0.2">
      <c r="A335" s="11"/>
      <c r="B335" s="12" t="s">
        <v>39</v>
      </c>
      <c r="C335" s="974">
        <v>0</v>
      </c>
      <c r="D335" s="975"/>
      <c r="E335" s="975"/>
      <c r="F335" s="810">
        <v>0</v>
      </c>
      <c r="G335" s="810">
        <v>0</v>
      </c>
      <c r="H335" s="810">
        <v>0</v>
      </c>
      <c r="I335" s="788">
        <f t="shared" si="19"/>
        <v>0</v>
      </c>
      <c r="J335" s="79">
        <v>0</v>
      </c>
      <c r="K335" s="79">
        <v>0</v>
      </c>
      <c r="L335" s="79">
        <v>0</v>
      </c>
      <c r="M335" s="79">
        <v>0</v>
      </c>
      <c r="N335" s="976">
        <f>SUM(J335-K335+L335-M335)</f>
        <v>0</v>
      </c>
      <c r="O335" s="976"/>
      <c r="P335" s="977"/>
    </row>
    <row r="336" spans="1:18" ht="25.5" customHeight="1" x14ac:dyDescent="0.2">
      <c r="A336" s="11"/>
      <c r="B336" s="12" t="s">
        <v>40</v>
      </c>
      <c r="C336" s="974">
        <v>0</v>
      </c>
      <c r="D336" s="975"/>
      <c r="E336" s="975"/>
      <c r="F336" s="810">
        <v>0</v>
      </c>
      <c r="G336" s="810">
        <v>0</v>
      </c>
      <c r="H336" s="810">
        <v>0</v>
      </c>
      <c r="I336" s="788">
        <f t="shared" si="19"/>
        <v>0</v>
      </c>
      <c r="J336" s="79">
        <v>0</v>
      </c>
      <c r="K336" s="79">
        <v>0</v>
      </c>
      <c r="L336" s="79">
        <v>0</v>
      </c>
      <c r="M336" s="79">
        <v>0</v>
      </c>
      <c r="N336" s="976">
        <f>SUM(J336-K336+L336-M336)</f>
        <v>0</v>
      </c>
      <c r="O336" s="976"/>
      <c r="P336" s="977"/>
    </row>
    <row r="337" spans="1:18" ht="20.100000000000001" customHeight="1" x14ac:dyDescent="0.2">
      <c r="A337" s="11"/>
      <c r="B337" s="10" t="s">
        <v>41</v>
      </c>
      <c r="C337" s="978">
        <f>SUM(C338:E339)</f>
        <v>95</v>
      </c>
      <c r="D337" s="979"/>
      <c r="E337" s="979"/>
      <c r="F337" s="812">
        <f>SUM(F338:F339)</f>
        <v>40</v>
      </c>
      <c r="G337" s="812">
        <f>SUM(G338:G339)</f>
        <v>0</v>
      </c>
      <c r="H337" s="812">
        <f>SUM(H338:H339)</f>
        <v>0</v>
      </c>
      <c r="I337" s="813">
        <f t="shared" si="19"/>
        <v>55</v>
      </c>
      <c r="J337" s="48">
        <f>SUM(J338:J339)</f>
        <v>175</v>
      </c>
      <c r="K337" s="13">
        <f>SUM(K338:K339)</f>
        <v>0</v>
      </c>
      <c r="L337" s="48">
        <f>SUM(L338:L339)</f>
        <v>75</v>
      </c>
      <c r="M337" s="13">
        <f>SUM(M338:M339)</f>
        <v>0</v>
      </c>
      <c r="N337" s="976">
        <f>SUM(N338:P339)</f>
        <v>250</v>
      </c>
      <c r="O337" s="976"/>
      <c r="P337" s="977"/>
    </row>
    <row r="338" spans="1:18" ht="24" customHeight="1" x14ac:dyDescent="0.2">
      <c r="A338" s="11"/>
      <c r="B338" s="12" t="s">
        <v>39</v>
      </c>
      <c r="C338" s="974">
        <v>95</v>
      </c>
      <c r="D338" s="975"/>
      <c r="E338" s="975"/>
      <c r="F338" s="815">
        <v>40</v>
      </c>
      <c r="G338" s="815">
        <v>0</v>
      </c>
      <c r="H338" s="815">
        <v>0</v>
      </c>
      <c r="I338" s="42">
        <f t="shared" si="19"/>
        <v>55</v>
      </c>
      <c r="J338" s="49">
        <v>175</v>
      </c>
      <c r="K338" s="810">
        <v>0</v>
      </c>
      <c r="L338" s="815">
        <v>75</v>
      </c>
      <c r="M338" s="810">
        <v>0</v>
      </c>
      <c r="N338" s="976">
        <f>SUM(J338-K338+L338-M338)</f>
        <v>250</v>
      </c>
      <c r="O338" s="976"/>
      <c r="P338" s="977"/>
      <c r="R338" s="1" t="s">
        <v>1</v>
      </c>
    </row>
    <row r="339" spans="1:18" ht="15" x14ac:dyDescent="0.2">
      <c r="A339" s="11"/>
      <c r="B339" s="12" t="s">
        <v>40</v>
      </c>
      <c r="C339" s="974">
        <v>0</v>
      </c>
      <c r="D339" s="975"/>
      <c r="E339" s="975"/>
      <c r="F339" s="815">
        <v>0</v>
      </c>
      <c r="G339" s="815">
        <v>0</v>
      </c>
      <c r="H339" s="815">
        <v>0</v>
      </c>
      <c r="I339" s="42">
        <f t="shared" si="19"/>
        <v>0</v>
      </c>
      <c r="J339" s="49">
        <v>0</v>
      </c>
      <c r="K339" s="810">
        <v>0</v>
      </c>
      <c r="L339" s="815">
        <v>0</v>
      </c>
      <c r="M339" s="810">
        <v>0</v>
      </c>
      <c r="N339" s="976">
        <f>SUM(J339-K339+L339-M339)</f>
        <v>0</v>
      </c>
      <c r="O339" s="976"/>
      <c r="P339" s="977"/>
    </row>
    <row r="340" spans="1:18" x14ac:dyDescent="0.2">
      <c r="A340" s="9">
        <v>2</v>
      </c>
      <c r="B340" s="10" t="s">
        <v>42</v>
      </c>
      <c r="C340" s="989"/>
      <c r="D340" s="990"/>
      <c r="E340" s="990"/>
      <c r="F340" s="795"/>
      <c r="G340" s="795"/>
      <c r="H340" s="795"/>
      <c r="I340" s="786"/>
      <c r="J340" s="795"/>
      <c r="K340" s="795"/>
      <c r="L340" s="795"/>
      <c r="M340" s="795"/>
      <c r="N340" s="983"/>
      <c r="O340" s="983"/>
      <c r="P340" s="984"/>
    </row>
    <row r="341" spans="1:18" ht="14.25" x14ac:dyDescent="0.2">
      <c r="A341" s="11"/>
      <c r="B341" s="12" t="s">
        <v>43</v>
      </c>
      <c r="C341" s="974">
        <v>0</v>
      </c>
      <c r="D341" s="975"/>
      <c r="E341" s="975"/>
      <c r="F341" s="810">
        <v>0</v>
      </c>
      <c r="G341" s="810">
        <v>0</v>
      </c>
      <c r="H341" s="810">
        <v>0</v>
      </c>
      <c r="I341" s="792">
        <f>SUM(C341-F341+G341-H341)</f>
        <v>0</v>
      </c>
      <c r="J341" s="795"/>
      <c r="K341" s="795"/>
      <c r="L341" s="795"/>
      <c r="M341" s="795"/>
      <c r="N341" s="983"/>
      <c r="O341" s="983"/>
      <c r="P341" s="984"/>
    </row>
    <row r="342" spans="1:18" ht="12.75" customHeight="1" x14ac:dyDescent="0.2">
      <c r="A342" s="11"/>
      <c r="B342" s="12" t="s">
        <v>44</v>
      </c>
      <c r="C342" s="974">
        <v>95</v>
      </c>
      <c r="D342" s="975"/>
      <c r="E342" s="975"/>
      <c r="F342" s="810">
        <v>40</v>
      </c>
      <c r="G342" s="810">
        <v>0</v>
      </c>
      <c r="H342" s="810">
        <v>0</v>
      </c>
      <c r="I342" s="813">
        <f>SUM(C342-F342+G342-H342)</f>
        <v>55</v>
      </c>
      <c r="J342" s="795"/>
      <c r="K342" s="795"/>
      <c r="L342" s="795"/>
      <c r="M342" s="795"/>
      <c r="N342" s="983"/>
      <c r="O342" s="983"/>
      <c r="P342" s="984"/>
    </row>
    <row r="343" spans="1:18" ht="12.75" customHeight="1" x14ac:dyDescent="0.2">
      <c r="A343" s="9"/>
      <c r="B343" s="12" t="s">
        <v>45</v>
      </c>
      <c r="C343" s="974">
        <v>0</v>
      </c>
      <c r="D343" s="975"/>
      <c r="E343" s="975"/>
      <c r="F343" s="810">
        <v>0</v>
      </c>
      <c r="G343" s="810">
        <v>0</v>
      </c>
      <c r="H343" s="810">
        <v>0</v>
      </c>
      <c r="I343" s="792">
        <f>SUM(C343-F343+G343-H343)</f>
        <v>0</v>
      </c>
      <c r="J343" s="795"/>
      <c r="K343" s="795"/>
      <c r="L343" s="795"/>
      <c r="M343" s="795"/>
      <c r="N343" s="983"/>
      <c r="O343" s="983"/>
      <c r="P343" s="984"/>
    </row>
    <row r="344" spans="1:18" ht="14.25" x14ac:dyDescent="0.2">
      <c r="A344" s="14"/>
      <c r="B344" s="15" t="s">
        <v>46</v>
      </c>
      <c r="C344" s="985">
        <v>0</v>
      </c>
      <c r="D344" s="986"/>
      <c r="E344" s="986"/>
      <c r="F344" s="811">
        <v>0</v>
      </c>
      <c r="G344" s="811">
        <v>0</v>
      </c>
      <c r="H344" s="811">
        <v>0</v>
      </c>
      <c r="I344" s="792">
        <f>SUM(C344-F344+G344-H344)</f>
        <v>0</v>
      </c>
      <c r="J344" s="16"/>
      <c r="K344" s="16"/>
      <c r="L344" s="16"/>
      <c r="M344" s="16"/>
      <c r="N344" s="987"/>
      <c r="O344" s="987"/>
      <c r="P344" s="988"/>
    </row>
    <row r="345" spans="1:18" ht="15" thickBot="1" x14ac:dyDescent="0.25">
      <c r="A345" s="17">
        <v>3</v>
      </c>
      <c r="B345" s="18" t="s">
        <v>47</v>
      </c>
      <c r="C345" s="991">
        <v>0</v>
      </c>
      <c r="D345" s="992"/>
      <c r="E345" s="992"/>
      <c r="F345" s="25">
        <v>0</v>
      </c>
      <c r="G345" s="25">
        <v>0</v>
      </c>
      <c r="H345" s="809"/>
      <c r="I345" s="38"/>
      <c r="J345" s="782"/>
      <c r="K345" s="782"/>
      <c r="L345" s="782"/>
      <c r="M345" s="782"/>
      <c r="N345" s="993"/>
      <c r="O345" s="993"/>
      <c r="P345" s="994"/>
    </row>
    <row r="346" spans="1:18" x14ac:dyDescent="0.2">
      <c r="B346" s="784"/>
      <c r="C346" s="995">
        <f>SUM(C341:E344)-C332</f>
        <v>0</v>
      </c>
      <c r="D346" s="996"/>
      <c r="E346" s="996"/>
      <c r="F346" s="24">
        <f>SUM(F341:F344)-F332</f>
        <v>0</v>
      </c>
      <c r="G346" s="24">
        <f>SUM(G341:G344)-G332</f>
        <v>0</v>
      </c>
      <c r="H346" s="24">
        <f>SUM(H341:H344)-H332</f>
        <v>0</v>
      </c>
      <c r="I346" s="24">
        <f>SUM(I341:I344)-I332</f>
        <v>0</v>
      </c>
      <c r="J346" s="8"/>
      <c r="K346" s="8"/>
      <c r="L346" s="8"/>
      <c r="M346" s="8"/>
      <c r="N346" s="997"/>
      <c r="O346" s="997"/>
      <c r="P346" s="997"/>
    </row>
    <row r="347" spans="1:18" x14ac:dyDescent="0.2">
      <c r="A347" s="85" t="s">
        <v>65</v>
      </c>
      <c r="B347" s="784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783"/>
      <c r="O347" s="783"/>
      <c r="P347" s="783"/>
    </row>
    <row r="348" spans="1:18" x14ac:dyDescent="0.2">
      <c r="B348" s="784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783"/>
      <c r="O348" s="783"/>
      <c r="P348" s="783"/>
    </row>
    <row r="349" spans="1:18" x14ac:dyDescent="0.2">
      <c r="B349" s="784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783"/>
      <c r="O349" s="783"/>
      <c r="P349" s="783"/>
    </row>
    <row r="350" spans="1:18" x14ac:dyDescent="0.2">
      <c r="C350" s="951"/>
      <c r="D350" s="951"/>
      <c r="E350" s="951"/>
      <c r="K350" s="1" t="s">
        <v>54</v>
      </c>
      <c r="N350" s="951"/>
      <c r="O350" s="951"/>
      <c r="P350" s="951"/>
    </row>
    <row r="351" spans="1:18" ht="12.75" customHeight="1" x14ac:dyDescent="0.2">
      <c r="C351" s="784"/>
      <c r="D351" s="784"/>
      <c r="E351" s="784"/>
      <c r="N351" s="784"/>
      <c r="O351" s="784"/>
      <c r="P351" s="784"/>
    </row>
    <row r="352" spans="1:18" ht="12.75" customHeight="1" x14ac:dyDescent="0.2">
      <c r="C352" s="784"/>
      <c r="D352" s="784"/>
      <c r="E352" s="784"/>
      <c r="N352" s="784"/>
      <c r="O352" s="784"/>
      <c r="P352" s="784"/>
    </row>
    <row r="353" spans="1:18" ht="12.75" customHeight="1" x14ac:dyDescent="0.2">
      <c r="C353" s="784"/>
      <c r="D353" s="784"/>
      <c r="E353" s="784"/>
      <c r="N353" s="784"/>
      <c r="O353" s="784"/>
      <c r="P353" s="784"/>
    </row>
    <row r="354" spans="1:18" ht="12.75" customHeight="1" x14ac:dyDescent="0.2">
      <c r="A354" s="951" t="s">
        <v>0</v>
      </c>
      <c r="B354" s="951"/>
      <c r="F354" s="1" t="s">
        <v>1</v>
      </c>
      <c r="M354" s="952" t="s">
        <v>2</v>
      </c>
      <c r="N354" s="952"/>
      <c r="O354" s="952"/>
      <c r="P354" s="952"/>
    </row>
    <row r="355" spans="1:18" ht="12.75" customHeight="1" x14ac:dyDescent="0.2">
      <c r="A355" s="951" t="s">
        <v>3</v>
      </c>
      <c r="B355" s="951"/>
      <c r="M355" s="952"/>
      <c r="N355" s="952"/>
      <c r="O355" s="952"/>
      <c r="P355" s="952"/>
    </row>
    <row r="356" spans="1:18" x14ac:dyDescent="0.2">
      <c r="A356" s="951" t="s">
        <v>4</v>
      </c>
      <c r="B356" s="951"/>
    </row>
    <row r="357" spans="1:18" ht="20.25" x14ac:dyDescent="0.3">
      <c r="F357" s="953" t="s">
        <v>5</v>
      </c>
      <c r="G357" s="953"/>
      <c r="H357" s="953"/>
      <c r="I357" s="953"/>
      <c r="J357" s="953"/>
      <c r="K357" s="953"/>
      <c r="L357" s="953"/>
    </row>
    <row r="358" spans="1:18" x14ac:dyDescent="0.2">
      <c r="F358" s="954" t="s">
        <v>64</v>
      </c>
      <c r="G358" s="954"/>
      <c r="H358" s="954"/>
      <c r="I358" s="954"/>
      <c r="J358" s="954"/>
      <c r="K358" s="954"/>
      <c r="L358" s="954"/>
    </row>
    <row r="359" spans="1:18" ht="12.75" customHeight="1" x14ac:dyDescent="0.2">
      <c r="A359" s="1" t="s">
        <v>6</v>
      </c>
      <c r="C359" s="27"/>
      <c r="D359" s="803">
        <v>1</v>
      </c>
      <c r="E359" s="803">
        <v>5</v>
      </c>
      <c r="K359" s="2"/>
      <c r="L359" s="2"/>
      <c r="M359" s="2"/>
      <c r="N359" s="2"/>
      <c r="O359" s="2"/>
      <c r="P359" s="2"/>
    </row>
    <row r="360" spans="1:18" ht="12.75" customHeight="1" x14ac:dyDescent="0.2">
      <c r="A360" s="1" t="s">
        <v>7</v>
      </c>
      <c r="C360" s="28"/>
      <c r="D360" s="4">
        <v>0</v>
      </c>
      <c r="E360" s="4">
        <v>8</v>
      </c>
      <c r="I360" s="969">
        <v>11</v>
      </c>
      <c r="K360" s="2"/>
      <c r="L360" s="23" t="s">
        <v>48</v>
      </c>
      <c r="M360" s="970" t="str">
        <f>+M324</f>
        <v>Oktober</v>
      </c>
      <c r="N360" s="971"/>
      <c r="O360" s="803">
        <f>+O324</f>
        <v>1</v>
      </c>
      <c r="P360" s="803">
        <f>+P324</f>
        <v>0</v>
      </c>
    </row>
    <row r="361" spans="1:18" s="3" customFormat="1" ht="15" customHeight="1" x14ac:dyDescent="0.2">
      <c r="A361" s="3" t="s">
        <v>59</v>
      </c>
      <c r="B361" s="754"/>
      <c r="C361" s="40">
        <v>0</v>
      </c>
      <c r="D361" s="40">
        <v>4</v>
      </c>
      <c r="E361" s="40">
        <v>2</v>
      </c>
      <c r="I361" s="969"/>
      <c r="J361" s="67"/>
      <c r="K361" s="68"/>
      <c r="L361" s="69" t="s">
        <v>11</v>
      </c>
      <c r="M361" s="972" t="str">
        <f>+M325</f>
        <v>: 2023</v>
      </c>
      <c r="N361" s="973"/>
      <c r="O361" s="40">
        <f>+O325</f>
        <v>2</v>
      </c>
      <c r="P361" s="40">
        <f>+P325</f>
        <v>3</v>
      </c>
    </row>
    <row r="362" spans="1:18" ht="13.5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8" ht="12.75" customHeight="1" x14ac:dyDescent="0.2">
      <c r="A363" s="938" t="s">
        <v>12</v>
      </c>
      <c r="B363" s="940" t="s">
        <v>13</v>
      </c>
      <c r="C363" s="942" t="s">
        <v>14</v>
      </c>
      <c r="D363" s="943"/>
      <c r="E363" s="943"/>
      <c r="F363" s="943"/>
      <c r="G363" s="943"/>
      <c r="H363" s="943"/>
      <c r="I363" s="944"/>
      <c r="J363" s="945" t="s">
        <v>15</v>
      </c>
      <c r="K363" s="943"/>
      <c r="L363" s="943"/>
      <c r="M363" s="943"/>
      <c r="N363" s="943"/>
      <c r="O363" s="943"/>
      <c r="P363" s="944"/>
    </row>
    <row r="364" spans="1:18" ht="12.75" customHeight="1" x14ac:dyDescent="0.2">
      <c r="A364" s="939"/>
      <c r="B364" s="941"/>
      <c r="C364" s="946" t="s">
        <v>16</v>
      </c>
      <c r="D364" s="947"/>
      <c r="E364" s="947"/>
      <c r="F364" s="4"/>
      <c r="G364" s="4"/>
      <c r="H364" s="4"/>
      <c r="I364" s="806" t="s">
        <v>16</v>
      </c>
      <c r="J364" s="32" t="s">
        <v>16</v>
      </c>
      <c r="K364" s="4"/>
      <c r="L364" s="4"/>
      <c r="M364" s="4"/>
      <c r="N364" s="947" t="s">
        <v>16</v>
      </c>
      <c r="O364" s="947"/>
      <c r="P364" s="948"/>
    </row>
    <row r="365" spans="1:18" ht="12.75" customHeight="1" x14ac:dyDescent="0.2">
      <c r="A365" s="939"/>
      <c r="B365" s="941"/>
      <c r="C365" s="949" t="s">
        <v>8</v>
      </c>
      <c r="D365" s="950"/>
      <c r="E365" s="950"/>
      <c r="F365" s="807" t="s">
        <v>17</v>
      </c>
      <c r="G365" s="807" t="s">
        <v>18</v>
      </c>
      <c r="H365" s="807" t="s">
        <v>19</v>
      </c>
      <c r="I365" s="800" t="s">
        <v>20</v>
      </c>
      <c r="J365" s="33" t="s">
        <v>8</v>
      </c>
      <c r="K365" s="807" t="s">
        <v>17</v>
      </c>
      <c r="L365" s="807" t="s">
        <v>18</v>
      </c>
      <c r="M365" s="807" t="s">
        <v>19</v>
      </c>
      <c r="N365" s="955" t="s">
        <v>20</v>
      </c>
      <c r="O365" s="955"/>
      <c r="P365" s="956"/>
    </row>
    <row r="366" spans="1:18" ht="12.75" customHeight="1" x14ac:dyDescent="0.2">
      <c r="A366" s="939"/>
      <c r="B366" s="941"/>
      <c r="C366" s="957" t="s">
        <v>21</v>
      </c>
      <c r="D366" s="958"/>
      <c r="E366" s="958"/>
      <c r="F366" s="801"/>
      <c r="G366" s="801"/>
      <c r="H366" s="801"/>
      <c r="I366" s="802" t="s">
        <v>22</v>
      </c>
      <c r="J366" s="34" t="s">
        <v>21</v>
      </c>
      <c r="K366" s="801"/>
      <c r="L366" s="801"/>
      <c r="M366" s="801"/>
      <c r="N366" s="958" t="s">
        <v>23</v>
      </c>
      <c r="O366" s="958"/>
      <c r="P366" s="959"/>
    </row>
    <row r="367" spans="1:18" ht="13.5" customHeight="1" x14ac:dyDescent="0.2">
      <c r="A367" s="44" t="s">
        <v>24</v>
      </c>
      <c r="B367" s="45" t="s">
        <v>25</v>
      </c>
      <c r="C367" s="960" t="s">
        <v>26</v>
      </c>
      <c r="D367" s="961"/>
      <c r="E367" s="961"/>
      <c r="F367" s="804" t="s">
        <v>27</v>
      </c>
      <c r="G367" s="804" t="s">
        <v>28</v>
      </c>
      <c r="H367" s="804" t="s">
        <v>29</v>
      </c>
      <c r="I367" s="46" t="s">
        <v>30</v>
      </c>
      <c r="J367" s="47" t="s">
        <v>31</v>
      </c>
      <c r="K367" s="804" t="s">
        <v>32</v>
      </c>
      <c r="L367" s="804" t="s">
        <v>33</v>
      </c>
      <c r="M367" s="804" t="s">
        <v>34</v>
      </c>
      <c r="N367" s="962" t="s">
        <v>35</v>
      </c>
      <c r="O367" s="961"/>
      <c r="P367" s="963"/>
      <c r="R367" s="543"/>
    </row>
    <row r="368" spans="1:18" ht="25.5" customHeight="1" x14ac:dyDescent="0.2">
      <c r="A368" s="5"/>
      <c r="B368" s="6" t="s">
        <v>36</v>
      </c>
      <c r="C368" s="998">
        <f>SUM(C370,C373)</f>
        <v>162</v>
      </c>
      <c r="D368" s="999"/>
      <c r="E368" s="999"/>
      <c r="F368" s="805">
        <f t="shared" ref="F368:N368" si="20">SUM(F370,F373)</f>
        <v>122</v>
      </c>
      <c r="G368" s="805">
        <f t="shared" si="20"/>
        <v>0</v>
      </c>
      <c r="H368" s="805">
        <f t="shared" si="20"/>
        <v>40</v>
      </c>
      <c r="I368" s="7">
        <f t="shared" si="20"/>
        <v>0</v>
      </c>
      <c r="J368" s="7">
        <f t="shared" si="20"/>
        <v>200</v>
      </c>
      <c r="K368" s="41">
        <f t="shared" si="20"/>
        <v>0</v>
      </c>
      <c r="L368" s="7">
        <f t="shared" si="20"/>
        <v>0</v>
      </c>
      <c r="M368" s="7">
        <f t="shared" si="20"/>
        <v>0</v>
      </c>
      <c r="N368" s="1000">
        <f t="shared" si="20"/>
        <v>200</v>
      </c>
      <c r="O368" s="967"/>
      <c r="P368" s="968"/>
    </row>
    <row r="369" spans="1:16" ht="20.100000000000001" customHeight="1" x14ac:dyDescent="0.2">
      <c r="A369" s="9">
        <v>1</v>
      </c>
      <c r="B369" s="10" t="s">
        <v>37</v>
      </c>
      <c r="C369" s="980"/>
      <c r="D369" s="981"/>
      <c r="E369" s="981"/>
      <c r="F369" s="795"/>
      <c r="G369" s="795"/>
      <c r="H369" s="795"/>
      <c r="I369" s="35"/>
      <c r="J369" s="794"/>
      <c r="K369" s="794"/>
      <c r="L369" s="795"/>
      <c r="M369" s="795"/>
      <c r="N369" s="981"/>
      <c r="O369" s="981"/>
      <c r="P369" s="982"/>
    </row>
    <row r="370" spans="1:16" ht="20.100000000000001" customHeight="1" x14ac:dyDescent="0.2">
      <c r="A370" s="11"/>
      <c r="B370" s="10" t="s">
        <v>38</v>
      </c>
      <c r="C370" s="1001">
        <f>SUM(C371:E372)</f>
        <v>0</v>
      </c>
      <c r="D370" s="1002"/>
      <c r="E370" s="1002"/>
      <c r="F370" s="812">
        <f>SUM(F371:F372)</f>
        <v>0</v>
      </c>
      <c r="G370" s="812">
        <f>SUM(G371:G372)</f>
        <v>0</v>
      </c>
      <c r="H370" s="812">
        <f>SUM(H371:H372)</f>
        <v>0</v>
      </c>
      <c r="I370" s="792">
        <f t="shared" ref="I370:I375" si="21">SUM(C370-F370+G370-H370)</f>
        <v>0</v>
      </c>
      <c r="J370" s="812">
        <f>SUM(J371:J372)</f>
        <v>0</v>
      </c>
      <c r="K370" s="816">
        <f>SUM(K371:K372)</f>
        <v>0</v>
      </c>
      <c r="L370" s="812">
        <f>SUM(L371:L372)</f>
        <v>0</v>
      </c>
      <c r="M370" s="812">
        <f>SUM(M371:M372)</f>
        <v>0</v>
      </c>
      <c r="N370" s="976">
        <f>SUM(N371:P372)</f>
        <v>0</v>
      </c>
      <c r="O370" s="976"/>
      <c r="P370" s="977"/>
    </row>
    <row r="371" spans="1:16" ht="20.100000000000001" customHeight="1" x14ac:dyDescent="0.2">
      <c r="A371" s="11"/>
      <c r="B371" s="12" t="s">
        <v>39</v>
      </c>
      <c r="C371" s="1003">
        <v>0</v>
      </c>
      <c r="D371" s="1004"/>
      <c r="E371" s="1004"/>
      <c r="F371" s="810">
        <v>0</v>
      </c>
      <c r="G371" s="810">
        <v>0</v>
      </c>
      <c r="H371" s="810">
        <v>0</v>
      </c>
      <c r="I371" s="788">
        <f t="shared" si="21"/>
        <v>0</v>
      </c>
      <c r="J371" s="79">
        <v>0</v>
      </c>
      <c r="K371" s="79">
        <v>0</v>
      </c>
      <c r="L371" s="79">
        <v>0</v>
      </c>
      <c r="M371" s="79">
        <v>0</v>
      </c>
      <c r="N371" s="976">
        <f>SUM(J371-K371+L371-M371)</f>
        <v>0</v>
      </c>
      <c r="O371" s="976"/>
      <c r="P371" s="977"/>
    </row>
    <row r="372" spans="1:16" ht="20.100000000000001" customHeight="1" x14ac:dyDescent="0.2">
      <c r="A372" s="11"/>
      <c r="B372" s="12" t="s">
        <v>40</v>
      </c>
      <c r="C372" s="1003">
        <v>0</v>
      </c>
      <c r="D372" s="1004"/>
      <c r="E372" s="1004"/>
      <c r="F372" s="810">
        <v>0</v>
      </c>
      <c r="G372" s="810">
        <v>0</v>
      </c>
      <c r="H372" s="810">
        <v>0</v>
      </c>
      <c r="I372" s="788">
        <f t="shared" si="21"/>
        <v>0</v>
      </c>
      <c r="J372" s="79">
        <v>0</v>
      </c>
      <c r="K372" s="79">
        <v>0</v>
      </c>
      <c r="L372" s="79">
        <v>0</v>
      </c>
      <c r="M372" s="79">
        <v>0</v>
      </c>
      <c r="N372" s="976">
        <f>SUM(J372-K372+L372-M372)</f>
        <v>0</v>
      </c>
      <c r="O372" s="976"/>
      <c r="P372" s="977"/>
    </row>
    <row r="373" spans="1:16" ht="20.100000000000001" customHeight="1" x14ac:dyDescent="0.2">
      <c r="A373" s="11"/>
      <c r="B373" s="10" t="s">
        <v>41</v>
      </c>
      <c r="C373" s="1001">
        <f>SUM(C374:E375)</f>
        <v>162</v>
      </c>
      <c r="D373" s="1002"/>
      <c r="E373" s="1002"/>
      <c r="F373" s="812">
        <f>SUM(F374:F375)</f>
        <v>122</v>
      </c>
      <c r="G373" s="812">
        <f>SUM(G374:G375)</f>
        <v>0</v>
      </c>
      <c r="H373" s="812">
        <f>SUM(H374:H375)</f>
        <v>40</v>
      </c>
      <c r="I373" s="792">
        <f t="shared" si="21"/>
        <v>0</v>
      </c>
      <c r="J373" s="13">
        <f>SUM(J374:J375)</f>
        <v>200</v>
      </c>
      <c r="K373" s="48">
        <f>SUM(K374:K375)</f>
        <v>0</v>
      </c>
      <c r="L373" s="48">
        <f>SUM(L374:L375)</f>
        <v>0</v>
      </c>
      <c r="M373" s="48">
        <f>SUM(M374:M375)</f>
        <v>0</v>
      </c>
      <c r="N373" s="1033">
        <f>SUM(N374:P375)</f>
        <v>200</v>
      </c>
      <c r="O373" s="1033"/>
      <c r="P373" s="1034"/>
    </row>
    <row r="374" spans="1:16" ht="20.100000000000001" customHeight="1" x14ac:dyDescent="0.2">
      <c r="A374" s="11"/>
      <c r="B374" s="12" t="s">
        <v>39</v>
      </c>
      <c r="C374" s="1003">
        <v>0</v>
      </c>
      <c r="D374" s="1004"/>
      <c r="E374" s="1004"/>
      <c r="F374" s="810">
        <v>0</v>
      </c>
      <c r="G374" s="810">
        <v>0</v>
      </c>
      <c r="H374" s="810">
        <v>0</v>
      </c>
      <c r="I374" s="788">
        <f t="shared" si="21"/>
        <v>0</v>
      </c>
      <c r="J374" s="36">
        <v>0</v>
      </c>
      <c r="K374" s="815">
        <v>0</v>
      </c>
      <c r="L374" s="810">
        <v>0</v>
      </c>
      <c r="M374" s="810">
        <v>0</v>
      </c>
      <c r="N374" s="976">
        <f>SUM(J374-K374+L374-M374)</f>
        <v>0</v>
      </c>
      <c r="O374" s="976"/>
      <c r="P374" s="977"/>
    </row>
    <row r="375" spans="1:16" ht="20.100000000000001" customHeight="1" x14ac:dyDescent="0.2">
      <c r="A375" s="11"/>
      <c r="B375" s="12" t="s">
        <v>40</v>
      </c>
      <c r="C375" s="1003">
        <v>162</v>
      </c>
      <c r="D375" s="1004"/>
      <c r="E375" s="1004"/>
      <c r="F375" s="810">
        <v>122</v>
      </c>
      <c r="G375" s="815">
        <v>0</v>
      </c>
      <c r="H375" s="810">
        <v>40</v>
      </c>
      <c r="I375" s="788">
        <f t="shared" si="21"/>
        <v>0</v>
      </c>
      <c r="J375" s="36">
        <v>200</v>
      </c>
      <c r="K375" s="815">
        <v>0</v>
      </c>
      <c r="L375" s="815">
        <v>0</v>
      </c>
      <c r="M375" s="810">
        <v>0</v>
      </c>
      <c r="N375" s="976">
        <f>SUM(J375-K375+L375-M375)</f>
        <v>200</v>
      </c>
      <c r="O375" s="976"/>
      <c r="P375" s="977"/>
    </row>
    <row r="376" spans="1:16" ht="26.25" customHeight="1" x14ac:dyDescent="0.2">
      <c r="A376" s="9">
        <v>2</v>
      </c>
      <c r="B376" s="10" t="s">
        <v>42</v>
      </c>
      <c r="C376" s="980"/>
      <c r="D376" s="981"/>
      <c r="E376" s="981"/>
      <c r="F376" s="795"/>
      <c r="G376" s="795"/>
      <c r="H376" s="795"/>
      <c r="I376" s="786"/>
      <c r="J376" s="794"/>
      <c r="K376" s="795"/>
      <c r="L376" s="795"/>
      <c r="M376" s="795"/>
      <c r="N376" s="983"/>
      <c r="O376" s="983"/>
      <c r="P376" s="984"/>
    </row>
    <row r="377" spans="1:16" ht="20.100000000000001" customHeight="1" x14ac:dyDescent="0.2">
      <c r="A377" s="11"/>
      <c r="B377" s="12" t="s">
        <v>43</v>
      </c>
      <c r="C377" s="1003">
        <v>0</v>
      </c>
      <c r="D377" s="1004"/>
      <c r="E377" s="1004"/>
      <c r="F377" s="810">
        <v>0</v>
      </c>
      <c r="G377" s="810">
        <v>0</v>
      </c>
      <c r="H377" s="810">
        <v>0</v>
      </c>
      <c r="I377" s="792">
        <f>SUM(C377-F377+G377-H377)</f>
        <v>0</v>
      </c>
      <c r="J377" s="794"/>
      <c r="K377" s="795"/>
      <c r="L377" s="795"/>
      <c r="M377" s="795"/>
      <c r="N377" s="983"/>
      <c r="O377" s="983"/>
      <c r="P377" s="984"/>
    </row>
    <row r="378" spans="1:16" ht="20.100000000000001" customHeight="1" x14ac:dyDescent="0.2">
      <c r="A378" s="11"/>
      <c r="B378" s="12" t="s">
        <v>44</v>
      </c>
      <c r="C378" s="1003">
        <v>162</v>
      </c>
      <c r="D378" s="1004"/>
      <c r="E378" s="1004"/>
      <c r="F378" s="810">
        <v>122</v>
      </c>
      <c r="G378" s="810">
        <v>0</v>
      </c>
      <c r="H378" s="810">
        <v>40</v>
      </c>
      <c r="I378" s="792">
        <f>SUM(C378-F378+G378-H378)</f>
        <v>0</v>
      </c>
      <c r="J378" s="794"/>
      <c r="K378" s="795"/>
      <c r="L378" s="795"/>
      <c r="M378" s="795"/>
      <c r="N378" s="983"/>
      <c r="O378" s="983"/>
      <c r="P378" s="984"/>
    </row>
    <row r="379" spans="1:16" ht="20.100000000000001" customHeight="1" x14ac:dyDescent="0.2">
      <c r="A379" s="9"/>
      <c r="B379" s="12" t="s">
        <v>45</v>
      </c>
      <c r="C379" s="1003">
        <v>0</v>
      </c>
      <c r="D379" s="1004"/>
      <c r="E379" s="1004"/>
      <c r="F379" s="810">
        <v>0</v>
      </c>
      <c r="G379" s="810">
        <v>0</v>
      </c>
      <c r="H379" s="810">
        <v>0</v>
      </c>
      <c r="I379" s="792">
        <f>SUM(C379-F379+G379-H379)</f>
        <v>0</v>
      </c>
      <c r="J379" s="794" t="s">
        <v>1</v>
      </c>
      <c r="K379" s="795"/>
      <c r="L379" s="795"/>
      <c r="M379" s="795"/>
      <c r="N379" s="983"/>
      <c r="O379" s="983"/>
      <c r="P379" s="984"/>
    </row>
    <row r="380" spans="1:16" ht="20.100000000000001" customHeight="1" x14ac:dyDescent="0.2">
      <c r="A380" s="14"/>
      <c r="B380" s="15" t="s">
        <v>46</v>
      </c>
      <c r="C380" s="1005">
        <v>0</v>
      </c>
      <c r="D380" s="1006"/>
      <c r="E380" s="1006"/>
      <c r="F380" s="811">
        <v>0</v>
      </c>
      <c r="G380" s="811">
        <v>0</v>
      </c>
      <c r="H380" s="811">
        <v>0</v>
      </c>
      <c r="I380" s="792">
        <f>SUM(C380-F380+G380-H380)</f>
        <v>0</v>
      </c>
      <c r="J380" s="37"/>
      <c r="K380" s="16"/>
      <c r="L380" s="16"/>
      <c r="M380" s="16"/>
      <c r="N380" s="987"/>
      <c r="O380" s="987"/>
      <c r="P380" s="988"/>
    </row>
    <row r="381" spans="1:16" ht="24" customHeight="1" thickBot="1" x14ac:dyDescent="0.25">
      <c r="A381" s="17">
        <v>3</v>
      </c>
      <c r="B381" s="18" t="s">
        <v>47</v>
      </c>
      <c r="C381" s="991">
        <v>0</v>
      </c>
      <c r="D381" s="992"/>
      <c r="E381" s="992"/>
      <c r="F381" s="25">
        <v>0</v>
      </c>
      <c r="G381" s="25">
        <v>0</v>
      </c>
      <c r="H381" s="809"/>
      <c r="I381" s="38"/>
      <c r="J381" s="39"/>
      <c r="K381" s="782"/>
      <c r="L381" s="782"/>
      <c r="M381" s="782"/>
      <c r="N381" s="993"/>
      <c r="O381" s="993"/>
      <c r="P381" s="994"/>
    </row>
    <row r="382" spans="1:16" x14ac:dyDescent="0.2">
      <c r="B382" s="784"/>
      <c r="C382" s="995">
        <f>SUM(C377:E380)-C368</f>
        <v>0</v>
      </c>
      <c r="D382" s="996"/>
      <c r="E382" s="996"/>
      <c r="F382" s="24">
        <f>SUM(F377:F380)-F368</f>
        <v>0</v>
      </c>
      <c r="G382" s="24">
        <f>SUM(G377:G380)-G368</f>
        <v>0</v>
      </c>
      <c r="H382" s="24">
        <f>SUM(H377:H380)-H368</f>
        <v>0</v>
      </c>
      <c r="I382" s="24">
        <f>SUM(I377:I380)-I368</f>
        <v>0</v>
      </c>
      <c r="J382" s="8"/>
      <c r="K382" s="8"/>
      <c r="L382" s="8"/>
      <c r="M382" s="8"/>
      <c r="N382" s="997"/>
      <c r="O382" s="997"/>
      <c r="P382" s="997"/>
    </row>
    <row r="383" spans="1:16" x14ac:dyDescent="0.2">
      <c r="A383" s="85" t="s">
        <v>65</v>
      </c>
      <c r="C383" s="784"/>
      <c r="D383" s="784"/>
      <c r="E383" s="784"/>
      <c r="N383" s="784"/>
      <c r="O383" s="784"/>
      <c r="P383" s="784"/>
    </row>
    <row r="384" spans="1:16" x14ac:dyDescent="0.2">
      <c r="C384" s="784"/>
      <c r="D384" s="784"/>
      <c r="E384" s="784"/>
      <c r="N384" s="784"/>
      <c r="O384" s="784"/>
      <c r="P384" s="784"/>
    </row>
    <row r="385" spans="1:16" ht="12.75" customHeight="1" x14ac:dyDescent="0.2">
      <c r="C385" s="784"/>
      <c r="D385" s="784"/>
      <c r="E385" s="784"/>
      <c r="N385" s="784"/>
      <c r="O385" s="784"/>
      <c r="P385" s="784"/>
    </row>
    <row r="386" spans="1:16" ht="12.75" customHeight="1" x14ac:dyDescent="0.2">
      <c r="C386" s="784"/>
      <c r="D386" s="784"/>
      <c r="E386" s="784"/>
      <c r="N386" s="784"/>
      <c r="O386" s="784"/>
      <c r="P386" s="784"/>
    </row>
    <row r="387" spans="1:16" x14ac:dyDescent="0.2">
      <c r="C387" s="784"/>
      <c r="D387" s="784"/>
      <c r="E387" s="784"/>
      <c r="N387" s="784"/>
      <c r="O387" s="784"/>
      <c r="P387" s="784"/>
    </row>
    <row r="388" spans="1:16" x14ac:dyDescent="0.2">
      <c r="C388" s="784"/>
      <c r="D388" s="784"/>
      <c r="E388" s="784"/>
      <c r="N388" s="784"/>
      <c r="O388" s="784"/>
      <c r="P388" s="784"/>
    </row>
    <row r="389" spans="1:16" x14ac:dyDescent="0.2">
      <c r="C389" s="784"/>
      <c r="D389" s="784"/>
      <c r="E389" s="784"/>
      <c r="N389" s="784"/>
      <c r="O389" s="784"/>
      <c r="P389" s="784"/>
    </row>
    <row r="390" spans="1:16" ht="12.75" customHeight="1" x14ac:dyDescent="0.2">
      <c r="A390" s="951" t="s">
        <v>0</v>
      </c>
      <c r="B390" s="951"/>
      <c r="F390" s="1" t="s">
        <v>1</v>
      </c>
      <c r="M390" s="952" t="s">
        <v>2</v>
      </c>
      <c r="N390" s="952"/>
      <c r="O390" s="952"/>
      <c r="P390" s="952"/>
    </row>
    <row r="391" spans="1:16" ht="12.75" customHeight="1" x14ac:dyDescent="0.2">
      <c r="A391" s="951" t="s">
        <v>3</v>
      </c>
      <c r="B391" s="951"/>
      <c r="M391" s="952"/>
      <c r="N391" s="952"/>
      <c r="O391" s="952"/>
      <c r="P391" s="952"/>
    </row>
    <row r="392" spans="1:16" ht="7.5" customHeight="1" x14ac:dyDescent="0.2">
      <c r="A392" s="951" t="s">
        <v>4</v>
      </c>
      <c r="B392" s="951"/>
    </row>
    <row r="393" spans="1:16" ht="18" customHeight="1" x14ac:dyDescent="0.3">
      <c r="F393" s="953" t="s">
        <v>5</v>
      </c>
      <c r="G393" s="953"/>
      <c r="H393" s="953"/>
      <c r="I393" s="953"/>
      <c r="J393" s="953"/>
      <c r="K393" s="953"/>
      <c r="L393" s="953"/>
    </row>
    <row r="394" spans="1:16" ht="12.75" customHeight="1" x14ac:dyDescent="0.2">
      <c r="F394" s="954" t="s">
        <v>64</v>
      </c>
      <c r="G394" s="954"/>
      <c r="H394" s="954"/>
      <c r="I394" s="954"/>
      <c r="J394" s="954"/>
      <c r="K394" s="954"/>
      <c r="L394" s="954"/>
    </row>
    <row r="395" spans="1:16" ht="12.75" customHeight="1" x14ac:dyDescent="0.2">
      <c r="A395" s="1" t="s">
        <v>6</v>
      </c>
      <c r="C395" s="27"/>
      <c r="D395" s="803">
        <v>1</v>
      </c>
      <c r="E395" s="803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7</v>
      </c>
      <c r="C396" s="28"/>
      <c r="D396" s="4">
        <v>0</v>
      </c>
      <c r="E396" s="4">
        <v>8</v>
      </c>
      <c r="I396" s="969">
        <v>12</v>
      </c>
      <c r="K396" s="2"/>
      <c r="L396" s="23" t="s">
        <v>48</v>
      </c>
      <c r="M396" s="970" t="str">
        <f>+M360</f>
        <v>Oktober</v>
      </c>
      <c r="N396" s="971"/>
      <c r="O396" s="803">
        <f>+O360</f>
        <v>1</v>
      </c>
      <c r="P396" s="803">
        <f>+P360</f>
        <v>0</v>
      </c>
    </row>
    <row r="397" spans="1:16" s="3" customFormat="1" ht="12.75" customHeight="1" x14ac:dyDescent="0.2">
      <c r="A397" s="3" t="s">
        <v>58</v>
      </c>
      <c r="B397" s="754"/>
      <c r="C397" s="40">
        <v>0</v>
      </c>
      <c r="D397" s="40">
        <v>4</v>
      </c>
      <c r="E397" s="40">
        <v>3</v>
      </c>
      <c r="I397" s="969"/>
      <c r="J397" s="67"/>
      <c r="K397" s="68"/>
      <c r="L397" s="69" t="s">
        <v>11</v>
      </c>
      <c r="M397" s="972" t="str">
        <f>+M361</f>
        <v>: 2023</v>
      </c>
      <c r="N397" s="973"/>
      <c r="O397" s="40">
        <f>+O361</f>
        <v>2</v>
      </c>
      <c r="P397" s="40">
        <f>+P361</f>
        <v>3</v>
      </c>
    </row>
    <row r="398" spans="1:16" ht="16.5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1" customHeight="1" x14ac:dyDescent="0.2">
      <c r="A399" s="938" t="s">
        <v>12</v>
      </c>
      <c r="B399" s="940" t="s">
        <v>13</v>
      </c>
      <c r="C399" s="942" t="s">
        <v>14</v>
      </c>
      <c r="D399" s="943"/>
      <c r="E399" s="943"/>
      <c r="F399" s="943"/>
      <c r="G399" s="943"/>
      <c r="H399" s="943"/>
      <c r="I399" s="944"/>
      <c r="J399" s="945" t="s">
        <v>15</v>
      </c>
      <c r="K399" s="943"/>
      <c r="L399" s="943"/>
      <c r="M399" s="943"/>
      <c r="N399" s="943"/>
      <c r="O399" s="943"/>
      <c r="P399" s="944"/>
    </row>
    <row r="400" spans="1:16" ht="20.100000000000001" customHeight="1" x14ac:dyDescent="0.2">
      <c r="A400" s="939"/>
      <c r="B400" s="941"/>
      <c r="C400" s="946" t="s">
        <v>16</v>
      </c>
      <c r="D400" s="947"/>
      <c r="E400" s="947"/>
      <c r="F400" s="4"/>
      <c r="G400" s="4"/>
      <c r="H400" s="4"/>
      <c r="I400" s="806" t="s">
        <v>16</v>
      </c>
      <c r="J400" s="32" t="s">
        <v>16</v>
      </c>
      <c r="K400" s="4"/>
      <c r="L400" s="4"/>
      <c r="M400" s="4"/>
      <c r="N400" s="947" t="s">
        <v>16</v>
      </c>
      <c r="O400" s="947"/>
      <c r="P400" s="948"/>
    </row>
    <row r="401" spans="1:18" ht="20.100000000000001" customHeight="1" x14ac:dyDescent="0.2">
      <c r="A401" s="939"/>
      <c r="B401" s="941"/>
      <c r="C401" s="949" t="s">
        <v>8</v>
      </c>
      <c r="D401" s="950"/>
      <c r="E401" s="950"/>
      <c r="F401" s="807" t="s">
        <v>17</v>
      </c>
      <c r="G401" s="807" t="s">
        <v>18</v>
      </c>
      <c r="H401" s="807" t="s">
        <v>19</v>
      </c>
      <c r="I401" s="800" t="s">
        <v>20</v>
      </c>
      <c r="J401" s="33" t="s">
        <v>8</v>
      </c>
      <c r="K401" s="807" t="s">
        <v>17</v>
      </c>
      <c r="L401" s="807" t="s">
        <v>18</v>
      </c>
      <c r="M401" s="807" t="s">
        <v>19</v>
      </c>
      <c r="N401" s="955" t="s">
        <v>20</v>
      </c>
      <c r="O401" s="955"/>
      <c r="P401" s="956"/>
      <c r="R401" s="543"/>
    </row>
    <row r="402" spans="1:18" ht="20.100000000000001" customHeight="1" x14ac:dyDescent="0.2">
      <c r="A402" s="939"/>
      <c r="B402" s="941"/>
      <c r="C402" s="957" t="s">
        <v>21</v>
      </c>
      <c r="D402" s="958"/>
      <c r="E402" s="958"/>
      <c r="F402" s="801"/>
      <c r="G402" s="801"/>
      <c r="H402" s="801"/>
      <c r="I402" s="802" t="s">
        <v>22</v>
      </c>
      <c r="J402" s="34" t="s">
        <v>21</v>
      </c>
      <c r="K402" s="801"/>
      <c r="L402" s="801"/>
      <c r="M402" s="801"/>
      <c r="N402" s="958" t="s">
        <v>23</v>
      </c>
      <c r="O402" s="958"/>
      <c r="P402" s="959"/>
    </row>
    <row r="403" spans="1:18" ht="16.5" customHeight="1" x14ac:dyDescent="0.2">
      <c r="A403" s="44" t="s">
        <v>24</v>
      </c>
      <c r="B403" s="45" t="s">
        <v>25</v>
      </c>
      <c r="C403" s="960" t="s">
        <v>26</v>
      </c>
      <c r="D403" s="961"/>
      <c r="E403" s="961"/>
      <c r="F403" s="804" t="s">
        <v>27</v>
      </c>
      <c r="G403" s="804" t="s">
        <v>28</v>
      </c>
      <c r="H403" s="804" t="s">
        <v>29</v>
      </c>
      <c r="I403" s="46" t="s">
        <v>30</v>
      </c>
      <c r="J403" s="47" t="s">
        <v>31</v>
      </c>
      <c r="K403" s="804" t="s">
        <v>32</v>
      </c>
      <c r="L403" s="804" t="s">
        <v>33</v>
      </c>
      <c r="M403" s="804" t="s">
        <v>34</v>
      </c>
      <c r="N403" s="962" t="s">
        <v>35</v>
      </c>
      <c r="O403" s="961"/>
      <c r="P403" s="963"/>
    </row>
    <row r="404" spans="1:18" ht="20.100000000000001" customHeight="1" x14ac:dyDescent="0.2">
      <c r="A404" s="5"/>
      <c r="B404" s="6" t="s">
        <v>36</v>
      </c>
      <c r="C404" s="998">
        <f>SUM(C406,C409)</f>
        <v>75</v>
      </c>
      <c r="D404" s="999"/>
      <c r="E404" s="999"/>
      <c r="F404" s="805">
        <f t="shared" ref="F404:N404" si="22">SUM(F406,F409)</f>
        <v>45</v>
      </c>
      <c r="G404" s="805">
        <f t="shared" si="22"/>
        <v>0</v>
      </c>
      <c r="H404" s="805">
        <f t="shared" si="22"/>
        <v>0</v>
      </c>
      <c r="I404" s="7">
        <f t="shared" si="22"/>
        <v>30</v>
      </c>
      <c r="J404" s="7">
        <f t="shared" si="22"/>
        <v>230</v>
      </c>
      <c r="K404" s="7">
        <f t="shared" si="22"/>
        <v>0</v>
      </c>
      <c r="L404" s="7">
        <f t="shared" si="22"/>
        <v>150</v>
      </c>
      <c r="M404" s="7">
        <f t="shared" si="22"/>
        <v>0</v>
      </c>
      <c r="N404" s="1000">
        <f t="shared" si="22"/>
        <v>380</v>
      </c>
      <c r="O404" s="967"/>
      <c r="P404" s="968"/>
    </row>
    <row r="405" spans="1:18" ht="20.100000000000001" customHeight="1" x14ac:dyDescent="0.2">
      <c r="A405" s="9">
        <v>1</v>
      </c>
      <c r="B405" s="10" t="s">
        <v>37</v>
      </c>
      <c r="C405" s="980"/>
      <c r="D405" s="981"/>
      <c r="E405" s="981"/>
      <c r="F405" s="795"/>
      <c r="G405" s="795"/>
      <c r="H405" s="795"/>
      <c r="I405" s="35"/>
      <c r="J405" s="794"/>
      <c r="K405" s="795"/>
      <c r="L405" s="795"/>
      <c r="M405" s="795"/>
      <c r="N405" s="981"/>
      <c r="O405" s="981"/>
      <c r="P405" s="982"/>
    </row>
    <row r="406" spans="1:18" ht="20.100000000000001" customHeight="1" x14ac:dyDescent="0.2">
      <c r="A406" s="11"/>
      <c r="B406" s="10" t="s">
        <v>38</v>
      </c>
      <c r="C406" s="1001">
        <f>SUM(C407:E408)</f>
        <v>0</v>
      </c>
      <c r="D406" s="1002"/>
      <c r="E406" s="1002"/>
      <c r="F406" s="812">
        <f>SUM(F407:F408)</f>
        <v>0</v>
      </c>
      <c r="G406" s="812">
        <f>SUM(G407:G408)</f>
        <v>0</v>
      </c>
      <c r="H406" s="812">
        <f>SUM(H407:H408)</f>
        <v>0</v>
      </c>
      <c r="I406" s="792">
        <f t="shared" ref="I406:I411" si="23">SUM(C406-F406+G406-H406)</f>
        <v>0</v>
      </c>
      <c r="J406" s="812">
        <f>SUM(J407:J408)</f>
        <v>0</v>
      </c>
      <c r="K406" s="812">
        <f>SUM(K407:K408)</f>
        <v>0</v>
      </c>
      <c r="L406" s="812">
        <f>SUM(L407:L408)</f>
        <v>0</v>
      </c>
      <c r="M406" s="812">
        <f>SUM(M407:M408)</f>
        <v>0</v>
      </c>
      <c r="N406" s="976">
        <f>SUM(N407:P408)</f>
        <v>0</v>
      </c>
      <c r="O406" s="976"/>
      <c r="P406" s="977"/>
    </row>
    <row r="407" spans="1:18" ht="26.25" customHeight="1" x14ac:dyDescent="0.2">
      <c r="A407" s="11"/>
      <c r="B407" s="12" t="s">
        <v>39</v>
      </c>
      <c r="C407" s="1003">
        <v>0</v>
      </c>
      <c r="D407" s="1004"/>
      <c r="E407" s="1004"/>
      <c r="F407" s="810">
        <v>0</v>
      </c>
      <c r="G407" s="810">
        <v>0</v>
      </c>
      <c r="H407" s="810">
        <v>0</v>
      </c>
      <c r="I407" s="788">
        <f t="shared" si="23"/>
        <v>0</v>
      </c>
      <c r="J407" s="83">
        <v>0</v>
      </c>
      <c r="K407" s="84">
        <v>0</v>
      </c>
      <c r="L407" s="82">
        <v>0</v>
      </c>
      <c r="M407" s="82">
        <v>0</v>
      </c>
      <c r="N407" s="976">
        <f>SUM(J407-K407+L407-M407)</f>
        <v>0</v>
      </c>
      <c r="O407" s="976"/>
      <c r="P407" s="977"/>
    </row>
    <row r="408" spans="1:18" ht="20.100000000000001" customHeight="1" x14ac:dyDescent="0.2">
      <c r="A408" s="11"/>
      <c r="B408" s="12" t="s">
        <v>40</v>
      </c>
      <c r="C408" s="1003">
        <v>0</v>
      </c>
      <c r="D408" s="1004"/>
      <c r="E408" s="1004"/>
      <c r="F408" s="810">
        <v>0</v>
      </c>
      <c r="G408" s="810">
        <v>0</v>
      </c>
      <c r="H408" s="810">
        <v>0</v>
      </c>
      <c r="I408" s="788">
        <f t="shared" si="23"/>
        <v>0</v>
      </c>
      <c r="J408" s="83">
        <v>0</v>
      </c>
      <c r="K408" s="84">
        <v>0</v>
      </c>
      <c r="L408" s="82">
        <v>0</v>
      </c>
      <c r="M408" s="82">
        <v>0</v>
      </c>
      <c r="N408" s="976">
        <f>SUM(J408-K408+L408-M408)</f>
        <v>0</v>
      </c>
      <c r="O408" s="976"/>
      <c r="P408" s="977"/>
    </row>
    <row r="409" spans="1:18" ht="20.100000000000001" customHeight="1" x14ac:dyDescent="0.2">
      <c r="A409" s="11"/>
      <c r="B409" s="10" t="s">
        <v>41</v>
      </c>
      <c r="C409" s="1001">
        <f>SUM(C410:E411)</f>
        <v>75</v>
      </c>
      <c r="D409" s="1002"/>
      <c r="E409" s="1002"/>
      <c r="F409" s="812">
        <f>SUM(F410:F411)</f>
        <v>45</v>
      </c>
      <c r="G409" s="812">
        <f>SUM(G410:G411)</f>
        <v>0</v>
      </c>
      <c r="H409" s="812">
        <f>SUM(H410:H411)</f>
        <v>0</v>
      </c>
      <c r="I409" s="792">
        <f t="shared" si="23"/>
        <v>30</v>
      </c>
      <c r="J409" s="13">
        <f>SUM(J410:J411)</f>
        <v>230</v>
      </c>
      <c r="K409" s="13">
        <f>SUM(K410:K411)</f>
        <v>0</v>
      </c>
      <c r="L409" s="13">
        <f>SUM(L410:L411)</f>
        <v>150</v>
      </c>
      <c r="M409" s="13">
        <f>SUM(M410:M411)</f>
        <v>0</v>
      </c>
      <c r="N409" s="976">
        <f>SUM(N410:P411)</f>
        <v>380</v>
      </c>
      <c r="O409" s="976"/>
      <c r="P409" s="977"/>
    </row>
    <row r="410" spans="1:18" ht="20.100000000000001" customHeight="1" x14ac:dyDescent="0.2">
      <c r="A410" s="11"/>
      <c r="B410" s="12" t="s">
        <v>39</v>
      </c>
      <c r="C410" s="1003">
        <v>50</v>
      </c>
      <c r="D410" s="1004"/>
      <c r="E410" s="1004"/>
      <c r="F410" s="810">
        <v>20</v>
      </c>
      <c r="G410" s="810">
        <v>0</v>
      </c>
      <c r="H410" s="810">
        <v>0</v>
      </c>
      <c r="I410" s="788">
        <f t="shared" si="23"/>
        <v>30</v>
      </c>
      <c r="J410" s="36">
        <v>230</v>
      </c>
      <c r="K410" s="810">
        <v>0</v>
      </c>
      <c r="L410" s="810">
        <v>150</v>
      </c>
      <c r="M410" s="810">
        <v>0</v>
      </c>
      <c r="N410" s="976">
        <f>SUM(J410-K410+L410-M410)</f>
        <v>380</v>
      </c>
      <c r="O410" s="976"/>
      <c r="P410" s="977"/>
    </row>
    <row r="411" spans="1:18" ht="20.100000000000001" customHeight="1" x14ac:dyDescent="0.2">
      <c r="A411" s="11"/>
      <c r="B411" s="12" t="s">
        <v>40</v>
      </c>
      <c r="C411" s="1003">
        <v>25</v>
      </c>
      <c r="D411" s="1004"/>
      <c r="E411" s="1004"/>
      <c r="F411" s="810">
        <v>25</v>
      </c>
      <c r="G411" s="810">
        <v>0</v>
      </c>
      <c r="H411" s="810">
        <v>0</v>
      </c>
      <c r="I411" s="788">
        <f t="shared" si="23"/>
        <v>0</v>
      </c>
      <c r="J411" s="36">
        <v>0</v>
      </c>
      <c r="K411" s="810">
        <v>0</v>
      </c>
      <c r="L411" s="810">
        <v>0</v>
      </c>
      <c r="M411" s="810">
        <v>0</v>
      </c>
      <c r="N411" s="976">
        <f>SUM(J411-K411+L411-M411)</f>
        <v>0</v>
      </c>
      <c r="O411" s="976"/>
      <c r="P411" s="977"/>
    </row>
    <row r="412" spans="1:18" ht="24" customHeight="1" x14ac:dyDescent="0.2">
      <c r="A412" s="9">
        <v>2</v>
      </c>
      <c r="B412" s="10" t="s">
        <v>42</v>
      </c>
      <c r="C412" s="980"/>
      <c r="D412" s="981"/>
      <c r="E412" s="981"/>
      <c r="F412" s="795"/>
      <c r="G412" s="795"/>
      <c r="H412" s="795"/>
      <c r="I412" s="786"/>
      <c r="J412" s="794"/>
      <c r="K412" s="795"/>
      <c r="L412" s="795"/>
      <c r="M412" s="795"/>
      <c r="N412" s="983"/>
      <c r="O412" s="983"/>
      <c r="P412" s="984"/>
    </row>
    <row r="413" spans="1:18" ht="12.75" customHeight="1" x14ac:dyDescent="0.2">
      <c r="A413" s="11"/>
      <c r="B413" s="12" t="s">
        <v>43</v>
      </c>
      <c r="C413" s="1003">
        <v>45</v>
      </c>
      <c r="D413" s="1004"/>
      <c r="E413" s="1004"/>
      <c r="F413" s="810">
        <v>45</v>
      </c>
      <c r="G413" s="815">
        <v>0</v>
      </c>
      <c r="H413" s="810">
        <v>0</v>
      </c>
      <c r="I413" s="792">
        <f>SUM(C413-F413+G413-H413)</f>
        <v>0</v>
      </c>
      <c r="J413" s="794"/>
      <c r="K413" s="795"/>
      <c r="L413" s="795"/>
      <c r="M413" s="795"/>
      <c r="N413" s="983"/>
      <c r="O413" s="983"/>
      <c r="P413" s="984"/>
    </row>
    <row r="414" spans="1:18" ht="14.25" x14ac:dyDescent="0.2">
      <c r="A414" s="11"/>
      <c r="B414" s="12" t="s">
        <v>44</v>
      </c>
      <c r="C414" s="1003">
        <v>0</v>
      </c>
      <c r="D414" s="1004"/>
      <c r="E414" s="1004"/>
      <c r="F414" s="810">
        <v>0</v>
      </c>
      <c r="G414" s="810">
        <v>0</v>
      </c>
      <c r="H414" s="810">
        <v>0</v>
      </c>
      <c r="I414" s="792">
        <f>SUM(C414-F414+G414-H414)</f>
        <v>0</v>
      </c>
      <c r="J414" s="794"/>
      <c r="K414" s="795"/>
      <c r="L414" s="795"/>
      <c r="M414" s="795"/>
      <c r="N414" s="983"/>
      <c r="O414" s="983"/>
      <c r="P414" s="984"/>
    </row>
    <row r="415" spans="1:18" ht="14.25" x14ac:dyDescent="0.2">
      <c r="A415" s="9"/>
      <c r="B415" s="12" t="s">
        <v>45</v>
      </c>
      <c r="C415" s="1003">
        <v>0</v>
      </c>
      <c r="D415" s="1004"/>
      <c r="E415" s="1004"/>
      <c r="F415" s="810">
        <v>0</v>
      </c>
      <c r="G415" s="810">
        <v>0</v>
      </c>
      <c r="H415" s="810">
        <v>0</v>
      </c>
      <c r="I415" s="792">
        <f>SUM(C415-F415+G415-H415)</f>
        <v>0</v>
      </c>
      <c r="J415" s="794"/>
      <c r="K415" s="795"/>
      <c r="L415" s="795"/>
      <c r="M415" s="795"/>
      <c r="N415" s="983"/>
      <c r="O415" s="983"/>
      <c r="P415" s="984"/>
    </row>
    <row r="416" spans="1:18" ht="14.25" x14ac:dyDescent="0.2">
      <c r="A416" s="14"/>
      <c r="B416" s="15" t="s">
        <v>46</v>
      </c>
      <c r="C416" s="1005">
        <v>30</v>
      </c>
      <c r="D416" s="1006"/>
      <c r="E416" s="1006"/>
      <c r="F416" s="811">
        <v>0</v>
      </c>
      <c r="G416" s="811">
        <v>0</v>
      </c>
      <c r="H416" s="811">
        <v>0</v>
      </c>
      <c r="I416" s="792">
        <f>SUM(C416-F416+G416-H416)</f>
        <v>30</v>
      </c>
      <c r="J416" s="37"/>
      <c r="K416" s="16"/>
      <c r="L416" s="16"/>
      <c r="M416" s="16"/>
      <c r="N416" s="987"/>
      <c r="O416" s="987"/>
      <c r="P416" s="988"/>
    </row>
    <row r="417" spans="1:16" ht="15" thickBot="1" x14ac:dyDescent="0.25">
      <c r="A417" s="17">
        <v>3</v>
      </c>
      <c r="B417" s="18" t="s">
        <v>47</v>
      </c>
      <c r="C417" s="991"/>
      <c r="D417" s="992"/>
      <c r="E417" s="992"/>
      <c r="F417" s="25">
        <v>0</v>
      </c>
      <c r="G417" s="25">
        <v>0</v>
      </c>
      <c r="H417" s="809"/>
      <c r="I417" s="38"/>
      <c r="J417" s="39"/>
      <c r="K417" s="782"/>
      <c r="L417" s="782"/>
      <c r="M417" s="782"/>
      <c r="N417" s="993"/>
      <c r="O417" s="993"/>
      <c r="P417" s="994"/>
    </row>
    <row r="418" spans="1:16" x14ac:dyDescent="0.2">
      <c r="B418" s="784"/>
      <c r="C418" s="995">
        <f>SUM(C413:E416)-C404</f>
        <v>0</v>
      </c>
      <c r="D418" s="996"/>
      <c r="E418" s="996"/>
      <c r="F418" s="24">
        <f>SUM(F413:F416)-F404</f>
        <v>0</v>
      </c>
      <c r="G418" s="24">
        <f>SUM(G413:G416)-G404</f>
        <v>0</v>
      </c>
      <c r="H418" s="24">
        <f>SUM(H413:H416)-H404</f>
        <v>0</v>
      </c>
      <c r="I418" s="24">
        <f>SUM(I413:I416)-I404</f>
        <v>0</v>
      </c>
      <c r="J418" s="8"/>
      <c r="K418" s="8"/>
      <c r="L418" s="8"/>
      <c r="M418" s="8"/>
      <c r="N418" s="997"/>
      <c r="O418" s="997"/>
      <c r="P418" s="997"/>
    </row>
    <row r="419" spans="1:16" x14ac:dyDescent="0.2">
      <c r="A419" s="85" t="s">
        <v>65</v>
      </c>
      <c r="C419" s="951"/>
      <c r="D419" s="951"/>
      <c r="E419" s="951"/>
      <c r="N419" s="951"/>
      <c r="O419" s="951"/>
      <c r="P419" s="951"/>
    </row>
    <row r="420" spans="1:16" x14ac:dyDescent="0.2">
      <c r="C420" s="784"/>
      <c r="D420" s="784"/>
      <c r="E420" s="784"/>
      <c r="N420" s="784"/>
      <c r="O420" s="784"/>
      <c r="P420" s="784"/>
    </row>
    <row r="421" spans="1:16" x14ac:dyDescent="0.2">
      <c r="C421" s="784"/>
      <c r="D421" s="784"/>
      <c r="E421" s="784"/>
      <c r="N421" s="784"/>
      <c r="O421" s="784"/>
      <c r="P421" s="784"/>
    </row>
    <row r="422" spans="1:16" x14ac:dyDescent="0.2">
      <c r="C422" s="784"/>
      <c r="D422" s="784"/>
      <c r="E422" s="784"/>
      <c r="N422" s="784"/>
      <c r="O422" s="784"/>
      <c r="P422" s="784"/>
    </row>
    <row r="423" spans="1:16" x14ac:dyDescent="0.2">
      <c r="C423" s="784"/>
      <c r="D423" s="784"/>
      <c r="E423" s="784"/>
      <c r="N423" s="784"/>
      <c r="O423" s="784"/>
      <c r="P423" s="784"/>
    </row>
    <row r="424" spans="1:16" x14ac:dyDescent="0.2">
      <c r="C424" s="784"/>
      <c r="D424" s="784"/>
      <c r="E424" s="784"/>
      <c r="N424" s="784"/>
      <c r="O424" s="784"/>
      <c r="P424" s="784"/>
    </row>
    <row r="425" spans="1:16" x14ac:dyDescent="0.2">
      <c r="C425" s="784"/>
      <c r="D425" s="784"/>
      <c r="E425" s="784"/>
      <c r="I425" s="80" t="s">
        <v>68</v>
      </c>
      <c r="N425" s="784"/>
      <c r="O425" s="784"/>
      <c r="P425" s="784"/>
    </row>
    <row r="426" spans="1:16" ht="12.75" customHeight="1" x14ac:dyDescent="0.2">
      <c r="A426" s="951" t="s">
        <v>0</v>
      </c>
      <c r="B426" s="951"/>
      <c r="F426" s="1" t="s">
        <v>1</v>
      </c>
      <c r="I426" s="52"/>
      <c r="M426" s="1038" t="s">
        <v>61</v>
      </c>
      <c r="N426" s="1038"/>
      <c r="O426" s="1038"/>
      <c r="P426" s="1038"/>
    </row>
    <row r="427" spans="1:16" ht="12.75" customHeight="1" x14ac:dyDescent="0.2">
      <c r="A427" s="951" t="s">
        <v>3</v>
      </c>
      <c r="B427" s="951"/>
      <c r="I427" s="52"/>
      <c r="M427" s="1038"/>
      <c r="N427" s="1038"/>
      <c r="O427" s="1038"/>
      <c r="P427" s="1038"/>
    </row>
    <row r="428" spans="1:16" x14ac:dyDescent="0.2">
      <c r="A428" s="951" t="s">
        <v>4</v>
      </c>
      <c r="B428" s="951"/>
      <c r="I428" s="52"/>
      <c r="M428" s="1" t="s">
        <v>1</v>
      </c>
    </row>
    <row r="429" spans="1:16" ht="20.25" x14ac:dyDescent="0.3">
      <c r="F429" s="953" t="s">
        <v>5</v>
      </c>
      <c r="G429" s="953"/>
      <c r="H429" s="953"/>
      <c r="I429" s="953"/>
      <c r="J429" s="953"/>
      <c r="K429" s="953"/>
      <c r="L429" s="953"/>
    </row>
    <row r="430" spans="1:16" x14ac:dyDescent="0.2">
      <c r="F430" s="954" t="s">
        <v>64</v>
      </c>
      <c r="G430" s="954"/>
      <c r="H430" s="954"/>
      <c r="I430" s="954"/>
      <c r="J430" s="954"/>
      <c r="K430" s="954"/>
      <c r="L430" s="954"/>
    </row>
    <row r="431" spans="1:16" ht="12.75" customHeight="1" x14ac:dyDescent="0.2">
      <c r="A431" s="1" t="s">
        <v>6</v>
      </c>
      <c r="C431" s="27"/>
      <c r="D431" s="803">
        <v>1</v>
      </c>
      <c r="E431" s="803">
        <v>5</v>
      </c>
      <c r="I431" s="1026">
        <v>13</v>
      </c>
      <c r="K431" s="2"/>
      <c r="L431" s="23" t="s">
        <v>48</v>
      </c>
      <c r="M431" s="970" t="str">
        <f>+M396</f>
        <v>Oktober</v>
      </c>
      <c r="N431" s="971"/>
      <c r="O431" s="803">
        <f>+O396</f>
        <v>1</v>
      </c>
      <c r="P431" s="803">
        <f>+P396</f>
        <v>0</v>
      </c>
    </row>
    <row r="432" spans="1:16" ht="12.75" customHeight="1" x14ac:dyDescent="0.2">
      <c r="A432" s="1" t="s">
        <v>7</v>
      </c>
      <c r="C432" s="27"/>
      <c r="D432" s="803">
        <v>0</v>
      </c>
      <c r="E432" s="803">
        <v>8</v>
      </c>
      <c r="G432" s="1" t="s">
        <v>1</v>
      </c>
      <c r="I432" s="1026"/>
      <c r="K432" s="2"/>
      <c r="L432" s="23" t="s">
        <v>11</v>
      </c>
      <c r="M432" s="970" t="str">
        <f>+M397</f>
        <v>: 2023</v>
      </c>
      <c r="N432" s="971"/>
      <c r="O432" s="803">
        <f>+O397</f>
        <v>2</v>
      </c>
      <c r="P432" s="803">
        <f>+P397</f>
        <v>3</v>
      </c>
    </row>
    <row r="433" spans="1:21" ht="13.5" thickBot="1" x14ac:dyDescent="0.25">
      <c r="C433" s="29"/>
      <c r="D433" s="29"/>
      <c r="K433" s="2"/>
      <c r="L433" s="2"/>
      <c r="N433" s="2"/>
      <c r="O433" s="29"/>
      <c r="P433" s="29"/>
    </row>
    <row r="434" spans="1:21" ht="12.75" customHeight="1" x14ac:dyDescent="0.2">
      <c r="A434" s="938" t="s">
        <v>12</v>
      </c>
      <c r="B434" s="940" t="s">
        <v>13</v>
      </c>
      <c r="C434" s="942" t="s">
        <v>14</v>
      </c>
      <c r="D434" s="943"/>
      <c r="E434" s="943"/>
      <c r="F434" s="943"/>
      <c r="G434" s="943"/>
      <c r="H434" s="943"/>
      <c r="I434" s="944"/>
      <c r="J434" s="945" t="s">
        <v>15</v>
      </c>
      <c r="K434" s="943"/>
      <c r="L434" s="943"/>
      <c r="M434" s="943"/>
      <c r="N434" s="943"/>
      <c r="O434" s="943"/>
      <c r="P434" s="944"/>
    </row>
    <row r="435" spans="1:21" ht="12.75" customHeight="1" x14ac:dyDescent="0.2">
      <c r="A435" s="939"/>
      <c r="B435" s="941"/>
      <c r="C435" s="946" t="s">
        <v>16</v>
      </c>
      <c r="D435" s="947"/>
      <c r="E435" s="947"/>
      <c r="F435" s="4"/>
      <c r="G435" s="4"/>
      <c r="H435" s="4"/>
      <c r="I435" s="806" t="s">
        <v>16</v>
      </c>
      <c r="J435" s="32" t="s">
        <v>16</v>
      </c>
      <c r="K435" s="4"/>
      <c r="L435" s="4"/>
      <c r="M435" s="4"/>
      <c r="N435" s="947" t="s">
        <v>16</v>
      </c>
      <c r="O435" s="947"/>
      <c r="P435" s="948"/>
    </row>
    <row r="436" spans="1:21" ht="12.75" customHeight="1" x14ac:dyDescent="0.2">
      <c r="A436" s="939"/>
      <c r="B436" s="941"/>
      <c r="C436" s="949" t="s">
        <v>8</v>
      </c>
      <c r="D436" s="950"/>
      <c r="E436" s="950"/>
      <c r="F436" s="807" t="s">
        <v>17</v>
      </c>
      <c r="G436" s="807" t="s">
        <v>18</v>
      </c>
      <c r="H436" s="807" t="s">
        <v>19</v>
      </c>
      <c r="I436" s="800" t="s">
        <v>20</v>
      </c>
      <c r="J436" s="33" t="s">
        <v>8</v>
      </c>
      <c r="K436" s="807" t="s">
        <v>17</v>
      </c>
      <c r="L436" s="807" t="s">
        <v>18</v>
      </c>
      <c r="M436" s="807" t="s">
        <v>19</v>
      </c>
      <c r="N436" s="955" t="s">
        <v>20</v>
      </c>
      <c r="O436" s="955"/>
      <c r="P436" s="956"/>
    </row>
    <row r="437" spans="1:21" ht="12.75" customHeight="1" x14ac:dyDescent="0.2">
      <c r="A437" s="939"/>
      <c r="B437" s="941"/>
      <c r="C437" s="957" t="s">
        <v>21</v>
      </c>
      <c r="D437" s="958"/>
      <c r="E437" s="958"/>
      <c r="F437" s="801"/>
      <c r="G437" s="801"/>
      <c r="H437" s="801"/>
      <c r="I437" s="802" t="s">
        <v>22</v>
      </c>
      <c r="J437" s="34" t="s">
        <v>21</v>
      </c>
      <c r="K437" s="801"/>
      <c r="L437" s="801"/>
      <c r="M437" s="801"/>
      <c r="N437" s="958" t="s">
        <v>23</v>
      </c>
      <c r="O437" s="958"/>
      <c r="P437" s="959"/>
      <c r="U437" s="1" t="s">
        <v>1</v>
      </c>
    </row>
    <row r="438" spans="1:21" x14ac:dyDescent="0.2">
      <c r="A438" s="44" t="s">
        <v>24</v>
      </c>
      <c r="B438" s="45" t="s">
        <v>25</v>
      </c>
      <c r="C438" s="960" t="s">
        <v>26</v>
      </c>
      <c r="D438" s="961"/>
      <c r="E438" s="961"/>
      <c r="F438" s="804" t="s">
        <v>27</v>
      </c>
      <c r="G438" s="804" t="s">
        <v>28</v>
      </c>
      <c r="H438" s="804" t="s">
        <v>29</v>
      </c>
      <c r="I438" s="46" t="s">
        <v>30</v>
      </c>
      <c r="J438" s="47" t="s">
        <v>31</v>
      </c>
      <c r="K438" s="804" t="s">
        <v>32</v>
      </c>
      <c r="L438" s="804" t="s">
        <v>33</v>
      </c>
      <c r="M438" s="804" t="s">
        <v>34</v>
      </c>
      <c r="N438" s="962" t="s">
        <v>35</v>
      </c>
      <c r="O438" s="961"/>
      <c r="P438" s="963"/>
      <c r="Q438" s="1" t="s">
        <v>1</v>
      </c>
    </row>
    <row r="439" spans="1:21" ht="15.75" x14ac:dyDescent="0.2">
      <c r="A439" s="5"/>
      <c r="B439" s="6" t="s">
        <v>36</v>
      </c>
      <c r="C439" s="998">
        <f>SUM(C15,C50,C85,C120,C155,C190,C225,C261,C296,C332,C368,C404)</f>
        <v>2330</v>
      </c>
      <c r="D439" s="999"/>
      <c r="E439" s="999"/>
      <c r="F439" s="55">
        <f t="shared" ref="F439:N439" si="24">SUM(F15,F50,F85,F120,F155,F190,F225,F261,F296,F332,F368,F404)</f>
        <v>1247</v>
      </c>
      <c r="G439" s="81">
        <f>SUM(G15,G50,G85,G120,G155,G190,G225,G261,G296,G332,G368,G404)</f>
        <v>50</v>
      </c>
      <c r="H439" s="55">
        <f t="shared" si="24"/>
        <v>49</v>
      </c>
      <c r="I439" s="56">
        <f t="shared" si="24"/>
        <v>1084</v>
      </c>
      <c r="J439" s="63">
        <f t="shared" si="24"/>
        <v>1425</v>
      </c>
      <c r="K439" s="55">
        <f t="shared" si="24"/>
        <v>0</v>
      </c>
      <c r="L439" s="81">
        <f t="shared" si="24"/>
        <v>800</v>
      </c>
      <c r="M439" s="55">
        <f t="shared" si="24"/>
        <v>0</v>
      </c>
      <c r="N439" s="1000">
        <f t="shared" si="24"/>
        <v>2225</v>
      </c>
      <c r="O439" s="967"/>
      <c r="P439" s="968"/>
      <c r="Q439" s="1" t="s">
        <v>1</v>
      </c>
    </row>
    <row r="440" spans="1:21" x14ac:dyDescent="0.2">
      <c r="A440" s="9">
        <v>1</v>
      </c>
      <c r="B440" s="10" t="s">
        <v>37</v>
      </c>
      <c r="C440" s="980"/>
      <c r="D440" s="981"/>
      <c r="E440" s="981"/>
      <c r="F440" s="795"/>
      <c r="G440" s="795"/>
      <c r="H440" s="795"/>
      <c r="I440" s="796"/>
      <c r="J440" s="794"/>
      <c r="K440" s="795"/>
      <c r="L440" s="795"/>
      <c r="M440" s="795"/>
      <c r="N440" s="981"/>
      <c r="O440" s="981"/>
      <c r="P440" s="982"/>
    </row>
    <row r="441" spans="1:21" ht="14.25" x14ac:dyDescent="0.2">
      <c r="A441" s="11"/>
      <c r="B441" s="10" t="s">
        <v>38</v>
      </c>
      <c r="C441" s="1039">
        <f>SUM(C87,C17,C298,C192,C122,C334,C227,C263,C157,C406,C370,C52)</f>
        <v>0</v>
      </c>
      <c r="D441" s="1040"/>
      <c r="E441" s="1040"/>
      <c r="F441" s="798">
        <f t="shared" ref="F441:N443" si="25">SUM(F87,F17,F298,F192,F122,F334,F227,F263,F157,F406,F370,F52)</f>
        <v>0</v>
      </c>
      <c r="G441" s="798">
        <f t="shared" si="25"/>
        <v>0</v>
      </c>
      <c r="H441" s="798">
        <f t="shared" si="25"/>
        <v>0</v>
      </c>
      <c r="I441" s="799">
        <f t="shared" si="25"/>
        <v>0</v>
      </c>
      <c r="J441" s="797">
        <f t="shared" si="25"/>
        <v>0</v>
      </c>
      <c r="K441" s="798">
        <f t="shared" si="25"/>
        <v>0</v>
      </c>
      <c r="L441" s="798">
        <f t="shared" si="25"/>
        <v>0</v>
      </c>
      <c r="M441" s="798">
        <f t="shared" si="25"/>
        <v>0</v>
      </c>
      <c r="N441" s="1040">
        <f t="shared" si="25"/>
        <v>0</v>
      </c>
      <c r="O441" s="1040"/>
      <c r="P441" s="1041"/>
    </row>
    <row r="442" spans="1:21" ht="15" x14ac:dyDescent="0.2">
      <c r="A442" s="11"/>
      <c r="B442" s="12" t="s">
        <v>39</v>
      </c>
      <c r="C442" s="1015">
        <f>SUM(C88,C18,C299,C193,C123,C335,C228,C264,C158,C407,C371,C53)</f>
        <v>0</v>
      </c>
      <c r="D442" s="1016"/>
      <c r="E442" s="1016"/>
      <c r="F442" s="787">
        <f t="shared" si="25"/>
        <v>0</v>
      </c>
      <c r="G442" s="787">
        <f t="shared" si="25"/>
        <v>0</v>
      </c>
      <c r="H442" s="787">
        <f t="shared" si="25"/>
        <v>0</v>
      </c>
      <c r="I442" s="788">
        <f t="shared" si="25"/>
        <v>0</v>
      </c>
      <c r="J442" s="793">
        <f t="shared" si="25"/>
        <v>0</v>
      </c>
      <c r="K442" s="787">
        <f t="shared" si="25"/>
        <v>0</v>
      </c>
      <c r="L442" s="787">
        <f t="shared" si="25"/>
        <v>0</v>
      </c>
      <c r="M442" s="787">
        <f t="shared" si="25"/>
        <v>0</v>
      </c>
      <c r="N442" s="976">
        <f t="shared" si="25"/>
        <v>0</v>
      </c>
      <c r="O442" s="976"/>
      <c r="P442" s="977"/>
    </row>
    <row r="443" spans="1:21" ht="15" x14ac:dyDescent="0.2">
      <c r="A443" s="11"/>
      <c r="B443" s="12" t="s">
        <v>40</v>
      </c>
      <c r="C443" s="1048">
        <f>SUM(C89,C19,C300,C194,C124,C336,C229,C265,C159,C408,C372,C54)</f>
        <v>0</v>
      </c>
      <c r="D443" s="1049"/>
      <c r="E443" s="1049"/>
      <c r="F443" s="790">
        <f t="shared" si="25"/>
        <v>0</v>
      </c>
      <c r="G443" s="790">
        <f t="shared" si="25"/>
        <v>0</v>
      </c>
      <c r="H443" s="790">
        <f t="shared" si="25"/>
        <v>0</v>
      </c>
      <c r="I443" s="43">
        <f t="shared" si="25"/>
        <v>0</v>
      </c>
      <c r="J443" s="793">
        <f t="shared" si="25"/>
        <v>0</v>
      </c>
      <c r="K443" s="787">
        <f t="shared" si="25"/>
        <v>0</v>
      </c>
      <c r="L443" s="787">
        <f t="shared" si="25"/>
        <v>0</v>
      </c>
      <c r="M443" s="787">
        <f t="shared" si="25"/>
        <v>0</v>
      </c>
      <c r="N443" s="976">
        <f t="shared" si="25"/>
        <v>0</v>
      </c>
      <c r="O443" s="976"/>
      <c r="P443" s="977"/>
      <c r="S443" s="1" t="s">
        <v>1</v>
      </c>
    </row>
    <row r="444" spans="1:21" ht="14.25" x14ac:dyDescent="0.2">
      <c r="A444" s="11"/>
      <c r="B444" s="10" t="s">
        <v>41</v>
      </c>
      <c r="C444" s="1050">
        <f>SUM(C20,C55,C90,C125,C160,C195,C230,C266,C301,C337,C373,C409)</f>
        <v>2330</v>
      </c>
      <c r="D444" s="1051"/>
      <c r="E444" s="1051"/>
      <c r="F444" s="57">
        <f t="shared" ref="F444:N451" si="26">SUM(F20,F55,F90,F125,F160,F195,F230,F266,F301,F337,F373,F409)</f>
        <v>1247</v>
      </c>
      <c r="G444" s="57">
        <f t="shared" si="26"/>
        <v>50</v>
      </c>
      <c r="H444" s="57">
        <f t="shared" si="26"/>
        <v>49</v>
      </c>
      <c r="I444" s="58">
        <f t="shared" si="26"/>
        <v>1084</v>
      </c>
      <c r="J444" s="65">
        <f t="shared" si="26"/>
        <v>1425</v>
      </c>
      <c r="K444" s="66">
        <f t="shared" si="26"/>
        <v>0</v>
      </c>
      <c r="L444" s="66">
        <f t="shared" si="26"/>
        <v>800</v>
      </c>
      <c r="M444" s="66">
        <f t="shared" si="26"/>
        <v>0</v>
      </c>
      <c r="N444" s="976">
        <f t="shared" si="26"/>
        <v>2225</v>
      </c>
      <c r="O444" s="976"/>
      <c r="P444" s="977"/>
      <c r="T444" s="1" t="s">
        <v>1</v>
      </c>
    </row>
    <row r="445" spans="1:21" ht="15" x14ac:dyDescent="0.2">
      <c r="A445" s="11"/>
      <c r="B445" s="12" t="s">
        <v>39</v>
      </c>
      <c r="C445" s="1015">
        <f t="shared" ref="C445:C451" si="27">SUM(C21,C56,C91,C126,C161,C196,C231,C267,C302,C338,C374,C410)</f>
        <v>1426</v>
      </c>
      <c r="D445" s="1016"/>
      <c r="E445" s="1016"/>
      <c r="F445" s="61">
        <f>SUM(F21,F56,F91,F126,F161,F196,F231,F267,F302,F338,F374,F410)</f>
        <v>875</v>
      </c>
      <c r="G445" s="61">
        <f t="shared" si="26"/>
        <v>0</v>
      </c>
      <c r="H445" s="61">
        <f t="shared" si="26"/>
        <v>9</v>
      </c>
      <c r="I445" s="62">
        <f t="shared" si="26"/>
        <v>542</v>
      </c>
      <c r="J445" s="64">
        <f t="shared" si="26"/>
        <v>850</v>
      </c>
      <c r="K445" s="61">
        <f t="shared" si="26"/>
        <v>0</v>
      </c>
      <c r="L445" s="61">
        <f t="shared" si="26"/>
        <v>650</v>
      </c>
      <c r="M445" s="61">
        <f t="shared" si="26"/>
        <v>0</v>
      </c>
      <c r="N445" s="1016">
        <f t="shared" si="26"/>
        <v>1500</v>
      </c>
      <c r="O445" s="1016"/>
      <c r="P445" s="1044"/>
      <c r="Q445" s="1" t="s">
        <v>63</v>
      </c>
    </row>
    <row r="446" spans="1:21" ht="15" x14ac:dyDescent="0.2">
      <c r="A446" s="11"/>
      <c r="B446" s="12" t="s">
        <v>40</v>
      </c>
      <c r="C446" s="1042">
        <f t="shared" si="27"/>
        <v>904</v>
      </c>
      <c r="D446" s="1043"/>
      <c r="E446" s="1043"/>
      <c r="F446" s="59">
        <f t="shared" si="26"/>
        <v>372</v>
      </c>
      <c r="G446" s="59">
        <f t="shared" si="26"/>
        <v>50</v>
      </c>
      <c r="H446" s="59">
        <f t="shared" si="26"/>
        <v>40</v>
      </c>
      <c r="I446" s="60">
        <f t="shared" si="26"/>
        <v>542</v>
      </c>
      <c r="J446" s="64">
        <f t="shared" si="26"/>
        <v>575</v>
      </c>
      <c r="K446" s="61">
        <f t="shared" si="26"/>
        <v>0</v>
      </c>
      <c r="L446" s="61">
        <f t="shared" si="26"/>
        <v>150</v>
      </c>
      <c r="M446" s="61">
        <f t="shared" si="26"/>
        <v>0</v>
      </c>
      <c r="N446" s="1016">
        <f t="shared" si="26"/>
        <v>725</v>
      </c>
      <c r="O446" s="1016"/>
      <c r="P446" s="1044"/>
    </row>
    <row r="447" spans="1:21" x14ac:dyDescent="0.2">
      <c r="A447" s="9">
        <v>2</v>
      </c>
      <c r="B447" s="10" t="s">
        <v>42</v>
      </c>
      <c r="C447" s="1045"/>
      <c r="D447" s="1046"/>
      <c r="E447" s="1047"/>
      <c r="F447" s="795"/>
      <c r="G447" s="795"/>
      <c r="H447" s="795"/>
      <c r="I447" s="785"/>
      <c r="J447" s="794"/>
      <c r="K447" s="795"/>
      <c r="L447" s="795"/>
      <c r="M447" s="795"/>
      <c r="N447" s="983"/>
      <c r="O447" s="983"/>
      <c r="P447" s="984"/>
    </row>
    <row r="448" spans="1:21" ht="15" x14ac:dyDescent="0.2">
      <c r="A448" s="11"/>
      <c r="B448" s="12" t="s">
        <v>43</v>
      </c>
      <c r="C448" s="1042">
        <f>SUM(C24,C59,C94,C129,C164,C199,C234,C270,C305,C341,C377,C413)</f>
        <v>345</v>
      </c>
      <c r="D448" s="1043"/>
      <c r="E448" s="1043"/>
      <c r="F448" s="59">
        <f t="shared" si="26"/>
        <v>45</v>
      </c>
      <c r="G448" s="59">
        <f t="shared" si="26"/>
        <v>50</v>
      </c>
      <c r="H448" s="59">
        <f t="shared" si="26"/>
        <v>0</v>
      </c>
      <c r="I448" s="60">
        <f t="shared" si="26"/>
        <v>350</v>
      </c>
      <c r="J448" s="794"/>
      <c r="K448" s="795"/>
      <c r="L448" s="795"/>
      <c r="M448" s="795"/>
      <c r="N448" s="983"/>
      <c r="O448" s="983"/>
      <c r="P448" s="984"/>
    </row>
    <row r="449" spans="1:17" ht="15" x14ac:dyDescent="0.2">
      <c r="A449" s="11"/>
      <c r="B449" s="12" t="s">
        <v>44</v>
      </c>
      <c r="C449" s="1042">
        <f t="shared" si="27"/>
        <v>1768</v>
      </c>
      <c r="D449" s="1043"/>
      <c r="E449" s="1043"/>
      <c r="F449" s="59">
        <f t="shared" si="26"/>
        <v>1132</v>
      </c>
      <c r="G449" s="59">
        <f t="shared" si="26"/>
        <v>0</v>
      </c>
      <c r="H449" s="59">
        <f t="shared" si="26"/>
        <v>49</v>
      </c>
      <c r="I449" s="60">
        <f t="shared" si="26"/>
        <v>587</v>
      </c>
      <c r="J449" s="794"/>
      <c r="K449" s="795"/>
      <c r="L449" s="795"/>
      <c r="M449" s="795"/>
      <c r="N449" s="983"/>
      <c r="O449" s="983"/>
      <c r="P449" s="984"/>
    </row>
    <row r="450" spans="1:17" ht="15" x14ac:dyDescent="0.2">
      <c r="A450" s="9"/>
      <c r="B450" s="12" t="s">
        <v>45</v>
      </c>
      <c r="C450" s="1042">
        <f t="shared" si="27"/>
        <v>0</v>
      </c>
      <c r="D450" s="1043"/>
      <c r="E450" s="1043"/>
      <c r="F450" s="59">
        <f t="shared" si="26"/>
        <v>0</v>
      </c>
      <c r="G450" s="59">
        <f t="shared" si="26"/>
        <v>0</v>
      </c>
      <c r="H450" s="59">
        <f t="shared" si="26"/>
        <v>0</v>
      </c>
      <c r="I450" s="60">
        <f t="shared" si="26"/>
        <v>0</v>
      </c>
      <c r="J450" s="794"/>
      <c r="K450" s="795"/>
      <c r="L450" s="795"/>
      <c r="M450" s="795"/>
      <c r="N450" s="983"/>
      <c r="O450" s="983"/>
      <c r="P450" s="984"/>
      <c r="Q450" s="1" t="s">
        <v>1</v>
      </c>
    </row>
    <row r="451" spans="1:17" ht="12.75" customHeight="1" x14ac:dyDescent="0.2">
      <c r="A451" s="14"/>
      <c r="B451" s="15" t="s">
        <v>46</v>
      </c>
      <c r="C451" s="1042">
        <f t="shared" si="27"/>
        <v>217</v>
      </c>
      <c r="D451" s="1043"/>
      <c r="E451" s="1043"/>
      <c r="F451" s="59">
        <f t="shared" si="26"/>
        <v>70</v>
      </c>
      <c r="G451" s="59">
        <f t="shared" si="26"/>
        <v>0</v>
      </c>
      <c r="H451" s="59">
        <f t="shared" si="26"/>
        <v>0</v>
      </c>
      <c r="I451" s="60">
        <f t="shared" si="26"/>
        <v>147</v>
      </c>
      <c r="J451" s="37"/>
      <c r="K451" s="16"/>
      <c r="L451" s="16"/>
      <c r="M451" s="16"/>
      <c r="N451" s="987"/>
      <c r="O451" s="987"/>
      <c r="P451" s="988"/>
    </row>
    <row r="452" spans="1:17" ht="12.75" customHeight="1" thickBot="1" x14ac:dyDescent="0.25">
      <c r="A452" s="21">
        <v>3</v>
      </c>
      <c r="B452" s="22" t="s">
        <v>47</v>
      </c>
      <c r="C452" s="1052"/>
      <c r="D452" s="1053"/>
      <c r="E452" s="1053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809"/>
      <c r="I452" s="38"/>
      <c r="J452" s="39"/>
      <c r="K452" s="782"/>
      <c r="L452" s="782"/>
      <c r="M452" s="782"/>
      <c r="N452" s="993"/>
      <c r="O452" s="993"/>
      <c r="P452" s="994"/>
    </row>
    <row r="453" spans="1:17" ht="12.75" customHeight="1" x14ac:dyDescent="0.2">
      <c r="B453" s="784"/>
      <c r="C453" s="995">
        <f>SUM(C448:E451)-C439</f>
        <v>0</v>
      </c>
      <c r="D453" s="996"/>
      <c r="E453" s="996"/>
      <c r="F453" s="24">
        <f>SUM(F448:F451)-F439</f>
        <v>0</v>
      </c>
      <c r="G453" s="24">
        <f>SUM(G448:G451)-G439</f>
        <v>0</v>
      </c>
      <c r="H453" s="24">
        <f>SUM(H448:H451)-H439</f>
        <v>0</v>
      </c>
      <c r="I453" s="24">
        <f>SUM(I448:I451)-I439</f>
        <v>0</v>
      </c>
      <c r="J453" s="8"/>
      <c r="K453" s="8" t="s">
        <v>1</v>
      </c>
      <c r="L453" s="8"/>
      <c r="M453" s="8"/>
      <c r="N453" s="997"/>
      <c r="O453" s="997"/>
      <c r="P453" s="997"/>
    </row>
    <row r="454" spans="1:17" x14ac:dyDescent="0.2">
      <c r="A454" s="85" t="s">
        <v>65</v>
      </c>
      <c r="C454" s="951"/>
      <c r="D454" s="951"/>
      <c r="E454" s="951"/>
      <c r="G454" s="1" t="s">
        <v>62</v>
      </c>
      <c r="N454" s="951"/>
      <c r="O454" s="951"/>
      <c r="P454" s="951"/>
    </row>
    <row r="455" spans="1:17" x14ac:dyDescent="0.2">
      <c r="C455" s="784"/>
      <c r="D455" s="784"/>
      <c r="E455" s="784"/>
      <c r="K455" s="1" t="s">
        <v>1</v>
      </c>
      <c r="N455" s="784"/>
      <c r="O455" s="784"/>
      <c r="P455" s="784"/>
    </row>
    <row r="456" spans="1:17" x14ac:dyDescent="0.2">
      <c r="C456" s="784"/>
      <c r="D456" s="784"/>
      <c r="E456" s="784"/>
      <c r="K456" s="1" t="s">
        <v>1</v>
      </c>
      <c r="N456" s="784"/>
      <c r="O456" s="784"/>
      <c r="P456" s="784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C452:E452"/>
    <mergeCell ref="N452:P452"/>
    <mergeCell ref="C453:E453"/>
    <mergeCell ref="N453:P453"/>
    <mergeCell ref="C454:E454"/>
    <mergeCell ref="N454:P454"/>
    <mergeCell ref="C449:E449"/>
    <mergeCell ref="N449:P449"/>
    <mergeCell ref="C450:E450"/>
    <mergeCell ref="N450:P450"/>
    <mergeCell ref="C451:E451"/>
    <mergeCell ref="N451:P451"/>
    <mergeCell ref="C446:E446"/>
    <mergeCell ref="N446:P446"/>
    <mergeCell ref="C447:E447"/>
    <mergeCell ref="N447:P447"/>
    <mergeCell ref="C448:E448"/>
    <mergeCell ref="N448:P448"/>
    <mergeCell ref="C443:E443"/>
    <mergeCell ref="N443:P443"/>
    <mergeCell ref="C444:E444"/>
    <mergeCell ref="N444:P444"/>
    <mergeCell ref="C445:E445"/>
    <mergeCell ref="N445:P445"/>
    <mergeCell ref="C440:E440"/>
    <mergeCell ref="N440:P440"/>
    <mergeCell ref="C441:E441"/>
    <mergeCell ref="N441:P441"/>
    <mergeCell ref="C442:E442"/>
    <mergeCell ref="N442:P442"/>
    <mergeCell ref="N436:P436"/>
    <mergeCell ref="C437:E437"/>
    <mergeCell ref="N437:P437"/>
    <mergeCell ref="C438:E438"/>
    <mergeCell ref="N438:P438"/>
    <mergeCell ref="C439:E439"/>
    <mergeCell ref="N439:P439"/>
    <mergeCell ref="I431:I432"/>
    <mergeCell ref="M431:N431"/>
    <mergeCell ref="M432:N432"/>
    <mergeCell ref="A434:A437"/>
    <mergeCell ref="B434:B437"/>
    <mergeCell ref="C434:I434"/>
    <mergeCell ref="J434:P434"/>
    <mergeCell ref="C435:E435"/>
    <mergeCell ref="N435:P435"/>
    <mergeCell ref="C436:E436"/>
    <mergeCell ref="A426:B426"/>
    <mergeCell ref="M426:P427"/>
    <mergeCell ref="A427:B427"/>
    <mergeCell ref="A428:B428"/>
    <mergeCell ref="F429:L429"/>
    <mergeCell ref="F430:L430"/>
    <mergeCell ref="C417:E417"/>
    <mergeCell ref="N417:P417"/>
    <mergeCell ref="C418:E418"/>
    <mergeCell ref="N418:P418"/>
    <mergeCell ref="C419:E419"/>
    <mergeCell ref="N419:P419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C409:E409"/>
    <mergeCell ref="N409:P409"/>
    <mergeCell ref="C410:E410"/>
    <mergeCell ref="N410:P410"/>
    <mergeCell ref="C405:E405"/>
    <mergeCell ref="N405:P405"/>
    <mergeCell ref="C406:E406"/>
    <mergeCell ref="N406:P406"/>
    <mergeCell ref="C407:E407"/>
    <mergeCell ref="N407:P407"/>
    <mergeCell ref="C403:E403"/>
    <mergeCell ref="N403:P403"/>
    <mergeCell ref="C404:E404"/>
    <mergeCell ref="N404:P404"/>
    <mergeCell ref="I396:I397"/>
    <mergeCell ref="M396:N396"/>
    <mergeCell ref="M397:N397"/>
    <mergeCell ref="C408:E408"/>
    <mergeCell ref="N408:P408"/>
    <mergeCell ref="A399:A402"/>
    <mergeCell ref="B399:B402"/>
    <mergeCell ref="C399:I399"/>
    <mergeCell ref="J399:P399"/>
    <mergeCell ref="C400:E400"/>
    <mergeCell ref="N400:P400"/>
    <mergeCell ref="C401:E401"/>
    <mergeCell ref="A390:B390"/>
    <mergeCell ref="M390:P391"/>
    <mergeCell ref="A391:B391"/>
    <mergeCell ref="A392:B392"/>
    <mergeCell ref="F393:L393"/>
    <mergeCell ref="F394:L394"/>
    <mergeCell ref="N401:P401"/>
    <mergeCell ref="C402:E402"/>
    <mergeCell ref="N402:P402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C368:E368"/>
    <mergeCell ref="N368:P368"/>
    <mergeCell ref="C369:E369"/>
    <mergeCell ref="N369:P369"/>
    <mergeCell ref="C370:E370"/>
    <mergeCell ref="N370:P370"/>
    <mergeCell ref="N364:P364"/>
    <mergeCell ref="C365:E365"/>
    <mergeCell ref="N365:P365"/>
    <mergeCell ref="C366:E366"/>
    <mergeCell ref="N366:P366"/>
    <mergeCell ref="C367:E367"/>
    <mergeCell ref="N367:P367"/>
    <mergeCell ref="F357:L357"/>
    <mergeCell ref="F358:L358"/>
    <mergeCell ref="I360:I361"/>
    <mergeCell ref="M360:N360"/>
    <mergeCell ref="M361:N361"/>
    <mergeCell ref="A363:A366"/>
    <mergeCell ref="B363:B366"/>
    <mergeCell ref="C363:I363"/>
    <mergeCell ref="J363:P363"/>
    <mergeCell ref="C364:E364"/>
    <mergeCell ref="C350:E350"/>
    <mergeCell ref="N350:P350"/>
    <mergeCell ref="A354:B354"/>
    <mergeCell ref="M354:P355"/>
    <mergeCell ref="A355:B355"/>
    <mergeCell ref="A356:B356"/>
    <mergeCell ref="C344:E344"/>
    <mergeCell ref="N344:P344"/>
    <mergeCell ref="C345:E345"/>
    <mergeCell ref="N345:P345"/>
    <mergeCell ref="C346:E346"/>
    <mergeCell ref="N346:P346"/>
    <mergeCell ref="C341:E341"/>
    <mergeCell ref="N341:P341"/>
    <mergeCell ref="C342:E342"/>
    <mergeCell ref="N342:P342"/>
    <mergeCell ref="C343:E343"/>
    <mergeCell ref="N343:P343"/>
    <mergeCell ref="C338:E338"/>
    <mergeCell ref="N338:P338"/>
    <mergeCell ref="C339:E339"/>
    <mergeCell ref="N339:P339"/>
    <mergeCell ref="C340:E340"/>
    <mergeCell ref="N340:P340"/>
    <mergeCell ref="C336:E336"/>
    <mergeCell ref="N336:P336"/>
    <mergeCell ref="C337:E337"/>
    <mergeCell ref="N337:P337"/>
    <mergeCell ref="C332:E332"/>
    <mergeCell ref="N332:P332"/>
    <mergeCell ref="C333:E333"/>
    <mergeCell ref="N333:P333"/>
    <mergeCell ref="C334:E334"/>
    <mergeCell ref="N334:P334"/>
    <mergeCell ref="C331:E331"/>
    <mergeCell ref="N331:P331"/>
    <mergeCell ref="F321:L321"/>
    <mergeCell ref="F322:L322"/>
    <mergeCell ref="I324:I325"/>
    <mergeCell ref="M324:N324"/>
    <mergeCell ref="M325:N325"/>
    <mergeCell ref="C335:E335"/>
    <mergeCell ref="N335:P335"/>
    <mergeCell ref="A327:A330"/>
    <mergeCell ref="B327:B330"/>
    <mergeCell ref="C327:I327"/>
    <mergeCell ref="J327:P327"/>
    <mergeCell ref="C328:E328"/>
    <mergeCell ref="C311:E311"/>
    <mergeCell ref="N311:P311"/>
    <mergeCell ref="A318:B318"/>
    <mergeCell ref="M318:P319"/>
    <mergeCell ref="A319:B319"/>
    <mergeCell ref="A320:B320"/>
    <mergeCell ref="N328:P328"/>
    <mergeCell ref="C329:E329"/>
    <mergeCell ref="N329:P329"/>
    <mergeCell ref="C330:E330"/>
    <mergeCell ref="N330:P330"/>
    <mergeCell ref="C308:E308"/>
    <mergeCell ref="N308:P308"/>
    <mergeCell ref="C309:E309"/>
    <mergeCell ref="N309:P309"/>
    <mergeCell ref="C310:E310"/>
    <mergeCell ref="N310:P310"/>
    <mergeCell ref="C305:E305"/>
    <mergeCell ref="N305:P305"/>
    <mergeCell ref="C306:E306"/>
    <mergeCell ref="N306:P306"/>
    <mergeCell ref="C307:E307"/>
    <mergeCell ref="N307:P307"/>
    <mergeCell ref="C302:E302"/>
    <mergeCell ref="N302:P302"/>
    <mergeCell ref="C303:E303"/>
    <mergeCell ref="N303:P303"/>
    <mergeCell ref="C304:E304"/>
    <mergeCell ref="N304:P304"/>
    <mergeCell ref="C299:E299"/>
    <mergeCell ref="N299:P299"/>
    <mergeCell ref="C300:E300"/>
    <mergeCell ref="N300:P300"/>
    <mergeCell ref="C301:E301"/>
    <mergeCell ref="N301:P301"/>
    <mergeCell ref="C296:E296"/>
    <mergeCell ref="N296:P296"/>
    <mergeCell ref="C297:E297"/>
    <mergeCell ref="N297:P297"/>
    <mergeCell ref="C298:E298"/>
    <mergeCell ref="N298:P298"/>
    <mergeCell ref="N292:P292"/>
    <mergeCell ref="C293:E293"/>
    <mergeCell ref="N293:P293"/>
    <mergeCell ref="C294:E294"/>
    <mergeCell ref="N294:P294"/>
    <mergeCell ref="C295:E295"/>
    <mergeCell ref="N295:P295"/>
    <mergeCell ref="F285:L285"/>
    <mergeCell ref="F286:L286"/>
    <mergeCell ref="I288:I289"/>
    <mergeCell ref="M288:N288"/>
    <mergeCell ref="M289:N289"/>
    <mergeCell ref="A291:A294"/>
    <mergeCell ref="B291:B294"/>
    <mergeCell ref="C291:I291"/>
    <mergeCell ref="J291:P291"/>
    <mergeCell ref="C292:E292"/>
    <mergeCell ref="C275:E275"/>
    <mergeCell ref="N275:P275"/>
    <mergeCell ref="A282:B282"/>
    <mergeCell ref="M282:P283"/>
    <mergeCell ref="A283:B283"/>
    <mergeCell ref="A284:B284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A256:A259"/>
    <mergeCell ref="B256:B259"/>
    <mergeCell ref="C256:I256"/>
    <mergeCell ref="J256:P256"/>
    <mergeCell ref="C257:E257"/>
    <mergeCell ref="N257:P257"/>
    <mergeCell ref="C258:E258"/>
    <mergeCell ref="N258:P258"/>
    <mergeCell ref="C259:E259"/>
    <mergeCell ref="N259:P259"/>
    <mergeCell ref="A249:B249"/>
    <mergeCell ref="F250:L250"/>
    <mergeCell ref="F251:L251"/>
    <mergeCell ref="I253:I254"/>
    <mergeCell ref="M253:N253"/>
    <mergeCell ref="M254:N254"/>
    <mergeCell ref="C238:E238"/>
    <mergeCell ref="N238:P238"/>
    <mergeCell ref="C239:E239"/>
    <mergeCell ref="N239:P239"/>
    <mergeCell ref="A247:B247"/>
    <mergeCell ref="M247:P248"/>
    <mergeCell ref="A248:B24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4:E224"/>
    <mergeCell ref="N224:P224"/>
    <mergeCell ref="C225:E225"/>
    <mergeCell ref="N225:P225"/>
    <mergeCell ref="I217:I218"/>
    <mergeCell ref="M217:N217"/>
    <mergeCell ref="M218:N218"/>
    <mergeCell ref="C229:E229"/>
    <mergeCell ref="N229:P229"/>
    <mergeCell ref="A220:A223"/>
    <mergeCell ref="B220:B223"/>
    <mergeCell ref="C220:I220"/>
    <mergeCell ref="J220:P220"/>
    <mergeCell ref="C221:E221"/>
    <mergeCell ref="N221:P221"/>
    <mergeCell ref="C222:E222"/>
    <mergeCell ref="A211:B211"/>
    <mergeCell ref="M211:P212"/>
    <mergeCell ref="A212:B212"/>
    <mergeCell ref="A213:B213"/>
    <mergeCell ref="F214:L214"/>
    <mergeCell ref="F215:L215"/>
    <mergeCell ref="N222:P222"/>
    <mergeCell ref="C223:E223"/>
    <mergeCell ref="N223:P223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N187:P187"/>
    <mergeCell ref="C188:E188"/>
    <mergeCell ref="N188:P188"/>
    <mergeCell ref="C189:E189"/>
    <mergeCell ref="N189:P189"/>
    <mergeCell ref="C190:E190"/>
    <mergeCell ref="N190:P190"/>
    <mergeCell ref="I182:I183"/>
    <mergeCell ref="M182:N182"/>
    <mergeCell ref="M183:N183"/>
    <mergeCell ref="A185:A188"/>
    <mergeCell ref="B185:B188"/>
    <mergeCell ref="C185:I185"/>
    <mergeCell ref="J185:P185"/>
    <mergeCell ref="C186:E186"/>
    <mergeCell ref="N186:P186"/>
    <mergeCell ref="C187:E187"/>
    <mergeCell ref="A176:B176"/>
    <mergeCell ref="M176:P177"/>
    <mergeCell ref="A177:B177"/>
    <mergeCell ref="A178:B178"/>
    <mergeCell ref="F179:L179"/>
    <mergeCell ref="F180:L180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4:E154"/>
    <mergeCell ref="N154:P154"/>
    <mergeCell ref="C155:E155"/>
    <mergeCell ref="N155:P155"/>
    <mergeCell ref="I147:I148"/>
    <mergeCell ref="M147:N147"/>
    <mergeCell ref="M148:N148"/>
    <mergeCell ref="C159:E159"/>
    <mergeCell ref="N159:P159"/>
    <mergeCell ref="A150:A153"/>
    <mergeCell ref="B150:B153"/>
    <mergeCell ref="C150:I150"/>
    <mergeCell ref="J150:P150"/>
    <mergeCell ref="C151:E151"/>
    <mergeCell ref="N151:P151"/>
    <mergeCell ref="C152:E152"/>
    <mergeCell ref="A141:B141"/>
    <mergeCell ref="M141:P142"/>
    <mergeCell ref="A142:B142"/>
    <mergeCell ref="A143:B143"/>
    <mergeCell ref="F144:L144"/>
    <mergeCell ref="F145:L145"/>
    <mergeCell ref="N152:P152"/>
    <mergeCell ref="C153:E153"/>
    <mergeCell ref="N153:P153"/>
    <mergeCell ref="C132:E132"/>
    <mergeCell ref="N132:P132"/>
    <mergeCell ref="C133:E133"/>
    <mergeCell ref="N133:P133"/>
    <mergeCell ref="C134:E134"/>
    <mergeCell ref="N134:P134"/>
    <mergeCell ref="C129:E129"/>
    <mergeCell ref="N129:P129"/>
    <mergeCell ref="C130:E130"/>
    <mergeCell ref="N130:P130"/>
    <mergeCell ref="C131:E131"/>
    <mergeCell ref="N131:P131"/>
    <mergeCell ref="C126:E126"/>
    <mergeCell ref="N126:P126"/>
    <mergeCell ref="C127:E127"/>
    <mergeCell ref="N127:P127"/>
    <mergeCell ref="C128:E128"/>
    <mergeCell ref="N128:P128"/>
    <mergeCell ref="C123:E123"/>
    <mergeCell ref="N123:P123"/>
    <mergeCell ref="C124:E124"/>
    <mergeCell ref="N124:P124"/>
    <mergeCell ref="C125:E125"/>
    <mergeCell ref="N125:P125"/>
    <mergeCell ref="C120:E120"/>
    <mergeCell ref="N120:P120"/>
    <mergeCell ref="C121:E121"/>
    <mergeCell ref="N121:P121"/>
    <mergeCell ref="C122:E122"/>
    <mergeCell ref="N122:P122"/>
    <mergeCell ref="N116:P116"/>
    <mergeCell ref="C117:E117"/>
    <mergeCell ref="N117:P117"/>
    <mergeCell ref="C118:E118"/>
    <mergeCell ref="N118:P118"/>
    <mergeCell ref="C119:E119"/>
    <mergeCell ref="N119:P119"/>
    <mergeCell ref="F109:L109"/>
    <mergeCell ref="F110:L110"/>
    <mergeCell ref="I112:I113"/>
    <mergeCell ref="M112:N112"/>
    <mergeCell ref="M113:N113"/>
    <mergeCell ref="A115:A118"/>
    <mergeCell ref="B115:B118"/>
    <mergeCell ref="C115:I115"/>
    <mergeCell ref="J115:P115"/>
    <mergeCell ref="C116:E116"/>
    <mergeCell ref="C100:E100"/>
    <mergeCell ref="N100:P100"/>
    <mergeCell ref="A106:B106"/>
    <mergeCell ref="M106:P107"/>
    <mergeCell ref="A107:B107"/>
    <mergeCell ref="A108:B108"/>
    <mergeCell ref="C97:E97"/>
    <mergeCell ref="N97:P97"/>
    <mergeCell ref="C98:E98"/>
    <mergeCell ref="N98:P98"/>
    <mergeCell ref="C99:E99"/>
    <mergeCell ref="N99:P99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C89:E89"/>
    <mergeCell ref="N89:P89"/>
    <mergeCell ref="C90:E90"/>
    <mergeCell ref="N90:P90"/>
    <mergeCell ref="C85:E85"/>
    <mergeCell ref="N85:P85"/>
    <mergeCell ref="C86:E86"/>
    <mergeCell ref="N86:P86"/>
    <mergeCell ref="C87:E87"/>
    <mergeCell ref="N87:P87"/>
    <mergeCell ref="C84:E84"/>
    <mergeCell ref="N84:P84"/>
    <mergeCell ref="F74:L74"/>
    <mergeCell ref="F75:L75"/>
    <mergeCell ref="I77:I78"/>
    <mergeCell ref="M77:N77"/>
    <mergeCell ref="M78:N78"/>
    <mergeCell ref="C88:E88"/>
    <mergeCell ref="N88:P88"/>
    <mergeCell ref="A80:A83"/>
    <mergeCell ref="B80:B83"/>
    <mergeCell ref="C80:I80"/>
    <mergeCell ref="J80:P80"/>
    <mergeCell ref="C81:E81"/>
    <mergeCell ref="C64:E64"/>
    <mergeCell ref="N64:P64"/>
    <mergeCell ref="A71:B71"/>
    <mergeCell ref="M71:P72"/>
    <mergeCell ref="A72:B72"/>
    <mergeCell ref="A73:B73"/>
    <mergeCell ref="N81:P81"/>
    <mergeCell ref="C82:E82"/>
    <mergeCell ref="N82:P82"/>
    <mergeCell ref="C83:E83"/>
    <mergeCell ref="N83:P83"/>
    <mergeCell ref="C61:E61"/>
    <mergeCell ref="N61:P61"/>
    <mergeCell ref="C62:E62"/>
    <mergeCell ref="N62:P62"/>
    <mergeCell ref="C63:E63"/>
    <mergeCell ref="N63:P63"/>
    <mergeCell ref="C58:E58"/>
    <mergeCell ref="N58:P58"/>
    <mergeCell ref="C59:E59"/>
    <mergeCell ref="N59:P59"/>
    <mergeCell ref="C60:E60"/>
    <mergeCell ref="N60:P60"/>
    <mergeCell ref="C55:E55"/>
    <mergeCell ref="N55:P55"/>
    <mergeCell ref="C56:E56"/>
    <mergeCell ref="N56:P56"/>
    <mergeCell ref="C57:E57"/>
    <mergeCell ref="N57:P57"/>
    <mergeCell ref="C52:E52"/>
    <mergeCell ref="N52:P52"/>
    <mergeCell ref="C53:E53"/>
    <mergeCell ref="N53:P53"/>
    <mergeCell ref="C54:E54"/>
    <mergeCell ref="N54:P54"/>
    <mergeCell ref="C49:E49"/>
    <mergeCell ref="N49:P49"/>
    <mergeCell ref="C50:E50"/>
    <mergeCell ref="N50:P50"/>
    <mergeCell ref="C51:E51"/>
    <mergeCell ref="N51:P51"/>
    <mergeCell ref="A45:A48"/>
    <mergeCell ref="B45:B48"/>
    <mergeCell ref="C45:I45"/>
    <mergeCell ref="J45:P45"/>
    <mergeCell ref="C46:E46"/>
    <mergeCell ref="N46:P46"/>
    <mergeCell ref="C47:E47"/>
    <mergeCell ref="N47:P47"/>
    <mergeCell ref="C48:E48"/>
    <mergeCell ref="N48:P48"/>
    <mergeCell ref="A38:B38"/>
    <mergeCell ref="F39:L39"/>
    <mergeCell ref="F40:L40"/>
    <mergeCell ref="I42:I43"/>
    <mergeCell ref="M42:N42"/>
    <mergeCell ref="M43:N43"/>
    <mergeCell ref="C28:E28"/>
    <mergeCell ref="N28:P28"/>
    <mergeCell ref="C29:E29"/>
    <mergeCell ref="N29:P29"/>
    <mergeCell ref="A36:B36"/>
    <mergeCell ref="M36:P37"/>
    <mergeCell ref="A37:B37"/>
    <mergeCell ref="C25:E25"/>
    <mergeCell ref="N25:P25"/>
    <mergeCell ref="C26:E26"/>
    <mergeCell ref="N26:P26"/>
    <mergeCell ref="C27:E27"/>
    <mergeCell ref="N27:P27"/>
    <mergeCell ref="C22:E22"/>
    <mergeCell ref="N22:P22"/>
    <mergeCell ref="C23:E23"/>
    <mergeCell ref="F23:H23"/>
    <mergeCell ref="N23:P23"/>
    <mergeCell ref="C24:E24"/>
    <mergeCell ref="N24:P24"/>
    <mergeCell ref="C20:E20"/>
    <mergeCell ref="N20:P20"/>
    <mergeCell ref="C21:E21"/>
    <mergeCell ref="N21:P21"/>
    <mergeCell ref="C16:E16"/>
    <mergeCell ref="N16:P16"/>
    <mergeCell ref="C17:E17"/>
    <mergeCell ref="N17:P17"/>
    <mergeCell ref="C18:E18"/>
    <mergeCell ref="N18:P18"/>
    <mergeCell ref="C14:E14"/>
    <mergeCell ref="N14:P14"/>
    <mergeCell ref="C15:E15"/>
    <mergeCell ref="N15:P15"/>
    <mergeCell ref="I7:I8"/>
    <mergeCell ref="M7:N7"/>
    <mergeCell ref="M8:N8"/>
    <mergeCell ref="C19:E19"/>
    <mergeCell ref="N19:P19"/>
    <mergeCell ref="A10:A13"/>
    <mergeCell ref="B10:B13"/>
    <mergeCell ref="C10:I10"/>
    <mergeCell ref="J10:P10"/>
    <mergeCell ref="C11:E11"/>
    <mergeCell ref="N11:P11"/>
    <mergeCell ref="C12:E12"/>
    <mergeCell ref="A1:B1"/>
    <mergeCell ref="M1:P2"/>
    <mergeCell ref="A2:B2"/>
    <mergeCell ref="A3:B3"/>
    <mergeCell ref="F4:L4"/>
    <mergeCell ref="F5:L5"/>
    <mergeCell ref="N12:P12"/>
    <mergeCell ref="C13:E13"/>
    <mergeCell ref="N13:P13"/>
  </mergeCells>
  <pageMargins left="0.69930555555555596" right="0.69930555555555596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286" zoomScale="80" zoomScaleNormal="80" workbookViewId="0">
      <pane xSplit="2" topLeftCell="C1" activePane="topRight" state="frozen"/>
      <selection activeCell="O501" sqref="O501"/>
      <selection pane="topRight" activeCell="S51" sqref="S51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51" t="s">
        <v>0</v>
      </c>
      <c r="B1" s="951"/>
      <c r="F1" s="1" t="s">
        <v>1</v>
      </c>
      <c r="M1" s="952" t="s">
        <v>2</v>
      </c>
      <c r="N1" s="952"/>
      <c r="O1" s="952"/>
      <c r="P1" s="952"/>
    </row>
    <row r="2" spans="1:22" ht="12.75" customHeight="1" x14ac:dyDescent="0.2">
      <c r="A2" s="951" t="s">
        <v>3</v>
      </c>
      <c r="B2" s="951"/>
      <c r="M2" s="952"/>
      <c r="N2" s="952"/>
      <c r="O2" s="952"/>
      <c r="P2" s="952"/>
    </row>
    <row r="3" spans="1:22" x14ac:dyDescent="0.2">
      <c r="A3" s="951" t="s">
        <v>4</v>
      </c>
      <c r="B3" s="951"/>
    </row>
    <row r="4" spans="1:22" ht="20.25" x14ac:dyDescent="0.3">
      <c r="F4" s="953" t="s">
        <v>5</v>
      </c>
      <c r="G4" s="953"/>
      <c r="H4" s="953"/>
      <c r="I4" s="953"/>
      <c r="J4" s="953"/>
      <c r="K4" s="953"/>
      <c r="L4" s="953"/>
    </row>
    <row r="5" spans="1:22" x14ac:dyDescent="0.2">
      <c r="F5" s="954" t="s">
        <v>64</v>
      </c>
      <c r="G5" s="954"/>
      <c r="H5" s="954"/>
      <c r="I5" s="954"/>
      <c r="J5" s="954"/>
      <c r="K5" s="954"/>
      <c r="L5" s="954"/>
    </row>
    <row r="6" spans="1:22" x14ac:dyDescent="0.2">
      <c r="A6" s="1" t="s">
        <v>6</v>
      </c>
      <c r="C6" s="27"/>
      <c r="D6" s="879">
        <v>1</v>
      </c>
      <c r="E6" s="879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7</v>
      </c>
      <c r="C7" s="28"/>
      <c r="D7" s="4">
        <v>0</v>
      </c>
      <c r="E7" s="4">
        <v>8</v>
      </c>
      <c r="I7" s="969">
        <v>1</v>
      </c>
      <c r="K7" s="2"/>
      <c r="L7" s="23" t="s">
        <v>8</v>
      </c>
      <c r="M7" s="970" t="s">
        <v>89</v>
      </c>
      <c r="N7" s="971"/>
      <c r="O7" s="879">
        <v>1</v>
      </c>
      <c r="P7" s="879">
        <v>1</v>
      </c>
      <c r="V7" s="1" t="s">
        <v>1</v>
      </c>
    </row>
    <row r="8" spans="1:22" s="3" customFormat="1" ht="12.75" customHeight="1" x14ac:dyDescent="0.2">
      <c r="A8" s="19" t="s">
        <v>49</v>
      </c>
      <c r="B8" s="19"/>
      <c r="C8" s="40">
        <v>0</v>
      </c>
      <c r="D8" s="40">
        <v>1</v>
      </c>
      <c r="E8" s="40">
        <v>0</v>
      </c>
      <c r="I8" s="969"/>
      <c r="J8" s="67"/>
      <c r="K8" s="68"/>
      <c r="L8" s="69" t="s">
        <v>11</v>
      </c>
      <c r="M8" s="972" t="s">
        <v>66</v>
      </c>
      <c r="N8" s="973"/>
      <c r="O8" s="40">
        <v>2</v>
      </c>
      <c r="P8" s="40">
        <v>3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938" t="s">
        <v>12</v>
      </c>
      <c r="B10" s="940" t="s">
        <v>13</v>
      </c>
      <c r="C10" s="942" t="s">
        <v>14</v>
      </c>
      <c r="D10" s="943"/>
      <c r="E10" s="943"/>
      <c r="F10" s="943"/>
      <c r="G10" s="943"/>
      <c r="H10" s="943"/>
      <c r="I10" s="944"/>
      <c r="J10" s="945" t="s">
        <v>15</v>
      </c>
      <c r="K10" s="943"/>
      <c r="L10" s="943"/>
      <c r="M10" s="943"/>
      <c r="N10" s="943"/>
      <c r="O10" s="943"/>
      <c r="P10" s="944"/>
    </row>
    <row r="11" spans="1:22" ht="12.75" customHeight="1" x14ac:dyDescent="0.2">
      <c r="A11" s="939"/>
      <c r="B11" s="941"/>
      <c r="C11" s="946" t="s">
        <v>16</v>
      </c>
      <c r="D11" s="947"/>
      <c r="E11" s="947"/>
      <c r="F11" s="4"/>
      <c r="G11" s="4"/>
      <c r="H11" s="4"/>
      <c r="I11" s="882" t="s">
        <v>16</v>
      </c>
      <c r="J11" s="32" t="s">
        <v>16</v>
      </c>
      <c r="K11" s="4"/>
      <c r="L11" s="4"/>
      <c r="M11" s="4"/>
      <c r="N11" s="947" t="s">
        <v>16</v>
      </c>
      <c r="O11" s="947"/>
      <c r="P11" s="948"/>
    </row>
    <row r="12" spans="1:22" ht="12.75" customHeight="1" x14ac:dyDescent="0.2">
      <c r="A12" s="939"/>
      <c r="B12" s="941"/>
      <c r="C12" s="949" t="s">
        <v>8</v>
      </c>
      <c r="D12" s="950"/>
      <c r="E12" s="950"/>
      <c r="F12" s="883" t="s">
        <v>17</v>
      </c>
      <c r="G12" s="883" t="s">
        <v>18</v>
      </c>
      <c r="H12" s="883" t="s">
        <v>19</v>
      </c>
      <c r="I12" s="876" t="s">
        <v>20</v>
      </c>
      <c r="J12" s="33" t="s">
        <v>8</v>
      </c>
      <c r="K12" s="883" t="s">
        <v>17</v>
      </c>
      <c r="L12" s="883" t="s">
        <v>18</v>
      </c>
      <c r="M12" s="883" t="s">
        <v>19</v>
      </c>
      <c r="N12" s="955" t="s">
        <v>20</v>
      </c>
      <c r="O12" s="955"/>
      <c r="P12" s="956"/>
    </row>
    <row r="13" spans="1:22" ht="12.75" customHeight="1" x14ac:dyDescent="0.2">
      <c r="A13" s="939"/>
      <c r="B13" s="941"/>
      <c r="C13" s="957" t="s">
        <v>21</v>
      </c>
      <c r="D13" s="958"/>
      <c r="E13" s="958"/>
      <c r="F13" s="877"/>
      <c r="G13" s="877"/>
      <c r="H13" s="877"/>
      <c r="I13" s="878" t="s">
        <v>22</v>
      </c>
      <c r="J13" s="34" t="s">
        <v>21</v>
      </c>
      <c r="K13" s="877"/>
      <c r="L13" s="877"/>
      <c r="M13" s="877"/>
      <c r="N13" s="958" t="s">
        <v>23</v>
      </c>
      <c r="O13" s="958"/>
      <c r="P13" s="959"/>
      <c r="V13" s="1" t="s">
        <v>1</v>
      </c>
    </row>
    <row r="14" spans="1:22" x14ac:dyDescent="0.2">
      <c r="A14" s="44" t="s">
        <v>24</v>
      </c>
      <c r="B14" s="45" t="s">
        <v>25</v>
      </c>
      <c r="C14" s="960" t="s">
        <v>26</v>
      </c>
      <c r="D14" s="961"/>
      <c r="E14" s="961"/>
      <c r="F14" s="880" t="s">
        <v>27</v>
      </c>
      <c r="G14" s="880" t="s">
        <v>28</v>
      </c>
      <c r="H14" s="880" t="s">
        <v>29</v>
      </c>
      <c r="I14" s="46" t="s">
        <v>30</v>
      </c>
      <c r="J14" s="47" t="s">
        <v>31</v>
      </c>
      <c r="K14" s="880" t="s">
        <v>32</v>
      </c>
      <c r="L14" s="880" t="s">
        <v>33</v>
      </c>
      <c r="M14" s="880" t="s">
        <v>34</v>
      </c>
      <c r="N14" s="962" t="s">
        <v>35</v>
      </c>
      <c r="O14" s="961"/>
      <c r="P14" s="963"/>
      <c r="R14" s="543"/>
    </row>
    <row r="15" spans="1:22" ht="30" customHeight="1" x14ac:dyDescent="0.2">
      <c r="A15" s="5"/>
      <c r="B15" s="6" t="s">
        <v>36</v>
      </c>
      <c r="C15" s="964">
        <f>SUM(C17,C20)</f>
        <v>152</v>
      </c>
      <c r="D15" s="965"/>
      <c r="E15" s="965"/>
      <c r="F15" s="893">
        <f t="shared" ref="F15:N15" si="0">SUM(F17,F20)</f>
        <v>66</v>
      </c>
      <c r="G15" s="893">
        <f t="shared" si="0"/>
        <v>0</v>
      </c>
      <c r="H15" s="893">
        <f t="shared" si="0"/>
        <v>0</v>
      </c>
      <c r="I15" s="41">
        <f t="shared" si="0"/>
        <v>86</v>
      </c>
      <c r="J15" s="7">
        <f t="shared" si="0"/>
        <v>0</v>
      </c>
      <c r="K15" s="41">
        <f t="shared" si="0"/>
        <v>0</v>
      </c>
      <c r="L15" s="41">
        <f t="shared" si="0"/>
        <v>0</v>
      </c>
      <c r="M15" s="7">
        <f t="shared" si="0"/>
        <v>0</v>
      </c>
      <c r="N15" s="966">
        <f t="shared" si="0"/>
        <v>0</v>
      </c>
      <c r="O15" s="967"/>
      <c r="P15" s="968"/>
    </row>
    <row r="16" spans="1:22" ht="25.5" customHeight="1" x14ac:dyDescent="0.2">
      <c r="A16" s="9">
        <v>1</v>
      </c>
      <c r="B16" s="10" t="s">
        <v>37</v>
      </c>
      <c r="C16" s="980"/>
      <c r="D16" s="981"/>
      <c r="E16" s="981"/>
      <c r="F16" s="871"/>
      <c r="G16" s="871"/>
      <c r="H16" s="871"/>
      <c r="I16" s="35"/>
      <c r="J16" s="870"/>
      <c r="K16" s="871"/>
      <c r="L16" s="871"/>
      <c r="M16" s="871"/>
      <c r="N16" s="981"/>
      <c r="O16" s="981"/>
      <c r="P16" s="982"/>
    </row>
    <row r="17" spans="1:16" ht="12.75" customHeight="1" x14ac:dyDescent="0.2">
      <c r="A17" s="11"/>
      <c r="B17" s="10" t="s">
        <v>38</v>
      </c>
      <c r="C17" s="978">
        <f>SUM(C18:E19)</f>
        <v>0</v>
      </c>
      <c r="D17" s="979"/>
      <c r="E17" s="979"/>
      <c r="F17" s="892">
        <f>SUM(F18:F19)</f>
        <v>0</v>
      </c>
      <c r="G17" s="892">
        <f>SUM(G18:G19)</f>
        <v>0</v>
      </c>
      <c r="H17" s="892">
        <f>SUM(H18:H19)</f>
        <v>0</v>
      </c>
      <c r="I17" s="889">
        <f t="shared" ref="I17:I22" si="1">SUM(C17-F17+G17-H17)</f>
        <v>0</v>
      </c>
      <c r="J17" s="888">
        <f>SUM(J18:J19)</f>
        <v>0</v>
      </c>
      <c r="K17" s="892">
        <f>SUM(K18:K19)</f>
        <v>0</v>
      </c>
      <c r="L17" s="892">
        <f>SUM(L18:L19)</f>
        <v>0</v>
      </c>
      <c r="M17" s="888">
        <f>SUM(M18:M19)</f>
        <v>0</v>
      </c>
      <c r="N17" s="976">
        <f>SUM(N18:P19)</f>
        <v>0</v>
      </c>
      <c r="O17" s="976"/>
      <c r="P17" s="977"/>
    </row>
    <row r="18" spans="1:16" ht="12.75" customHeight="1" x14ac:dyDescent="0.2">
      <c r="A18" s="11"/>
      <c r="B18" s="12" t="s">
        <v>39</v>
      </c>
      <c r="C18" s="974">
        <v>0</v>
      </c>
      <c r="D18" s="975"/>
      <c r="E18" s="975"/>
      <c r="F18" s="891">
        <v>0</v>
      </c>
      <c r="G18" s="891">
        <v>0</v>
      </c>
      <c r="H18" s="891">
        <v>0</v>
      </c>
      <c r="I18" s="42">
        <f t="shared" si="1"/>
        <v>0</v>
      </c>
      <c r="J18" s="79">
        <v>0</v>
      </c>
      <c r="K18" s="79">
        <v>0</v>
      </c>
      <c r="L18" s="79">
        <v>0</v>
      </c>
      <c r="M18" s="79">
        <v>0</v>
      </c>
      <c r="N18" s="976">
        <f>SUM(J18-K18+L18-M18)</f>
        <v>0</v>
      </c>
      <c r="O18" s="976"/>
      <c r="P18" s="977"/>
    </row>
    <row r="19" spans="1:16" ht="12.75" customHeight="1" x14ac:dyDescent="0.2">
      <c r="A19" s="11"/>
      <c r="B19" s="12" t="s">
        <v>40</v>
      </c>
      <c r="C19" s="974">
        <v>0</v>
      </c>
      <c r="D19" s="975"/>
      <c r="E19" s="975"/>
      <c r="F19" s="891">
        <v>0</v>
      </c>
      <c r="G19" s="891">
        <v>0</v>
      </c>
      <c r="H19" s="891">
        <v>0</v>
      </c>
      <c r="I19" s="42">
        <f t="shared" si="1"/>
        <v>0</v>
      </c>
      <c r="J19" s="79">
        <v>0</v>
      </c>
      <c r="K19" s="79">
        <v>0</v>
      </c>
      <c r="L19" s="79">
        <v>0</v>
      </c>
      <c r="M19" s="79">
        <v>0</v>
      </c>
      <c r="N19" s="976">
        <f>SUM(J19-K19+L19-M19)</f>
        <v>0</v>
      </c>
      <c r="O19" s="976"/>
      <c r="P19" s="977"/>
    </row>
    <row r="20" spans="1:16" ht="12.75" customHeight="1" x14ac:dyDescent="0.2">
      <c r="A20" s="11"/>
      <c r="B20" s="10" t="s">
        <v>41</v>
      </c>
      <c r="C20" s="978">
        <f>SUM(C21:E22)</f>
        <v>152</v>
      </c>
      <c r="D20" s="979"/>
      <c r="E20" s="979"/>
      <c r="F20" s="892">
        <f>SUM(F21:F22)</f>
        <v>66</v>
      </c>
      <c r="G20" s="892">
        <f>SUM(G21:G22)</f>
        <v>0</v>
      </c>
      <c r="H20" s="892">
        <f>SUM(H21:H22)</f>
        <v>0</v>
      </c>
      <c r="I20" s="889">
        <f t="shared" si="1"/>
        <v>86</v>
      </c>
      <c r="J20" s="13">
        <f>SUM(J21:J22)</f>
        <v>0</v>
      </c>
      <c r="K20" s="48">
        <f>SUM(K21:K22)</f>
        <v>0</v>
      </c>
      <c r="L20" s="48">
        <f>SUM(L21:L22)</f>
        <v>0</v>
      </c>
      <c r="M20" s="13">
        <f>SUM(M21:M22)</f>
        <v>0</v>
      </c>
      <c r="N20" s="976">
        <f>SUM(N21:P22)</f>
        <v>0</v>
      </c>
      <c r="O20" s="976"/>
      <c r="P20" s="977"/>
    </row>
    <row r="21" spans="1:16" ht="12.75" customHeight="1" x14ac:dyDescent="0.2">
      <c r="A21" s="11"/>
      <c r="B21" s="12" t="s">
        <v>39</v>
      </c>
      <c r="C21" s="974">
        <v>152</v>
      </c>
      <c r="D21" s="975"/>
      <c r="E21" s="975"/>
      <c r="F21" s="891">
        <v>66</v>
      </c>
      <c r="G21" s="891">
        <v>0</v>
      </c>
      <c r="H21" s="891">
        <v>0</v>
      </c>
      <c r="I21" s="42">
        <f t="shared" si="1"/>
        <v>86</v>
      </c>
      <c r="J21" s="36">
        <v>0</v>
      </c>
      <c r="K21" s="891">
        <v>0</v>
      </c>
      <c r="L21" s="891">
        <v>0</v>
      </c>
      <c r="M21" s="886">
        <v>0</v>
      </c>
      <c r="N21" s="976">
        <f>SUM(J21-K21+L21-M21)</f>
        <v>0</v>
      </c>
      <c r="O21" s="976"/>
      <c r="P21" s="977"/>
    </row>
    <row r="22" spans="1:16" ht="15" x14ac:dyDescent="0.2">
      <c r="A22" s="11"/>
      <c r="B22" s="12" t="s">
        <v>40</v>
      </c>
      <c r="C22" s="974">
        <v>0</v>
      </c>
      <c r="D22" s="975"/>
      <c r="E22" s="975"/>
      <c r="F22" s="891">
        <v>0</v>
      </c>
      <c r="G22" s="891">
        <v>0</v>
      </c>
      <c r="H22" s="891">
        <v>0</v>
      </c>
      <c r="I22" s="42">
        <f t="shared" si="1"/>
        <v>0</v>
      </c>
      <c r="J22" s="36">
        <v>0</v>
      </c>
      <c r="K22" s="886">
        <v>0</v>
      </c>
      <c r="L22" s="886">
        <v>0</v>
      </c>
      <c r="M22" s="886">
        <v>0</v>
      </c>
      <c r="N22" s="976">
        <f>SUM(J22-K22+L22-M22)</f>
        <v>0</v>
      </c>
      <c r="O22" s="976"/>
      <c r="P22" s="977"/>
    </row>
    <row r="23" spans="1:16" x14ac:dyDescent="0.2">
      <c r="A23" s="9">
        <v>2</v>
      </c>
      <c r="B23" s="10" t="s">
        <v>42</v>
      </c>
      <c r="C23" s="989"/>
      <c r="D23" s="990"/>
      <c r="E23" s="990"/>
      <c r="F23" s="989"/>
      <c r="G23" s="990"/>
      <c r="H23" s="990"/>
      <c r="I23" s="50"/>
      <c r="J23" s="870"/>
      <c r="K23" s="871"/>
      <c r="L23" s="871"/>
      <c r="M23" s="871"/>
      <c r="N23" s="983"/>
      <c r="O23" s="983"/>
      <c r="P23" s="984"/>
    </row>
    <row r="24" spans="1:16" ht="14.25" x14ac:dyDescent="0.2">
      <c r="A24" s="11"/>
      <c r="B24" s="12" t="s">
        <v>43</v>
      </c>
      <c r="C24" s="974">
        <v>0</v>
      </c>
      <c r="D24" s="975"/>
      <c r="E24" s="975"/>
      <c r="F24" s="891">
        <v>0</v>
      </c>
      <c r="G24" s="891">
        <v>0</v>
      </c>
      <c r="H24" s="891">
        <v>0</v>
      </c>
      <c r="I24" s="889">
        <f>SUM(C24-F24+G24-H24)</f>
        <v>0</v>
      </c>
      <c r="J24" s="870"/>
      <c r="K24" s="871"/>
      <c r="L24" s="871"/>
      <c r="M24" s="871"/>
      <c r="N24" s="983"/>
      <c r="O24" s="983"/>
      <c r="P24" s="984"/>
    </row>
    <row r="25" spans="1:16" ht="12.75" customHeight="1" x14ac:dyDescent="0.2">
      <c r="A25" s="11"/>
      <c r="B25" s="12" t="s">
        <v>44</v>
      </c>
      <c r="C25" s="974">
        <v>120</v>
      </c>
      <c r="D25" s="975"/>
      <c r="E25" s="975"/>
      <c r="F25" s="891">
        <v>66</v>
      </c>
      <c r="G25" s="891">
        <v>0</v>
      </c>
      <c r="H25" s="891">
        <v>0</v>
      </c>
      <c r="I25" s="889">
        <f>SUM(C25-F25+G25-H25)</f>
        <v>54</v>
      </c>
      <c r="J25" s="870"/>
      <c r="K25" s="871"/>
      <c r="L25" s="871"/>
      <c r="M25" s="871"/>
      <c r="N25" s="983"/>
      <c r="O25" s="983"/>
      <c r="P25" s="984"/>
    </row>
    <row r="26" spans="1:16" ht="12.75" customHeight="1" x14ac:dyDescent="0.2">
      <c r="A26" s="9"/>
      <c r="B26" s="12" t="s">
        <v>45</v>
      </c>
      <c r="C26" s="974">
        <v>0</v>
      </c>
      <c r="D26" s="975"/>
      <c r="E26" s="975"/>
      <c r="F26" s="891">
        <v>0</v>
      </c>
      <c r="G26" s="891">
        <v>0</v>
      </c>
      <c r="H26" s="891">
        <v>0</v>
      </c>
      <c r="I26" s="889">
        <f>SUM(C26-F26+G26-H26)</f>
        <v>0</v>
      </c>
      <c r="J26" s="870"/>
      <c r="K26" s="871"/>
      <c r="L26" s="871"/>
      <c r="M26" s="871"/>
      <c r="N26" s="983"/>
      <c r="O26" s="983"/>
      <c r="P26" s="984"/>
    </row>
    <row r="27" spans="1:16" ht="14.25" x14ac:dyDescent="0.2">
      <c r="A27" s="14"/>
      <c r="B27" s="15" t="s">
        <v>46</v>
      </c>
      <c r="C27" s="985">
        <v>32</v>
      </c>
      <c r="D27" s="986"/>
      <c r="E27" s="986"/>
      <c r="F27" s="890">
        <v>0</v>
      </c>
      <c r="G27" s="890">
        <v>0</v>
      </c>
      <c r="H27" s="890">
        <v>0</v>
      </c>
      <c r="I27" s="889">
        <f>SUM(C27-F27+G27-H27)</f>
        <v>32</v>
      </c>
      <c r="J27" s="37"/>
      <c r="K27" s="16"/>
      <c r="L27" s="16"/>
      <c r="M27" s="16"/>
      <c r="N27" s="987"/>
      <c r="O27" s="987"/>
      <c r="P27" s="988"/>
    </row>
    <row r="28" spans="1:16" ht="15" thickBot="1" x14ac:dyDescent="0.25">
      <c r="A28" s="17">
        <v>3</v>
      </c>
      <c r="B28" s="18" t="s">
        <v>47</v>
      </c>
      <c r="C28" s="991">
        <v>0</v>
      </c>
      <c r="D28" s="992"/>
      <c r="E28" s="992"/>
      <c r="F28" s="51">
        <v>0</v>
      </c>
      <c r="G28" s="51">
        <v>0</v>
      </c>
      <c r="H28" s="885"/>
      <c r="I28" s="38"/>
      <c r="J28" s="39"/>
      <c r="K28" s="858"/>
      <c r="L28" s="858"/>
      <c r="M28" s="858"/>
      <c r="N28" s="993"/>
      <c r="O28" s="993"/>
      <c r="P28" s="994"/>
    </row>
    <row r="29" spans="1:16" x14ac:dyDescent="0.2">
      <c r="B29" s="860"/>
      <c r="C29" s="995">
        <f>SUM(C24:E27)-C15</f>
        <v>0</v>
      </c>
      <c r="D29" s="996"/>
      <c r="E29" s="996"/>
      <c r="F29" s="24">
        <f>SUM(F24:F27)-F15</f>
        <v>0</v>
      </c>
      <c r="G29" s="24">
        <f>SUM(G24:G27)-G15</f>
        <v>0</v>
      </c>
      <c r="H29" s="24">
        <f>SUM(H24:H27)-H15</f>
        <v>0</v>
      </c>
      <c r="I29" s="24">
        <f>SUM(I24:I27)-I15</f>
        <v>0</v>
      </c>
      <c r="J29" s="8"/>
      <c r="K29" s="8"/>
      <c r="L29" s="8"/>
      <c r="M29" s="8"/>
      <c r="N29" s="997"/>
      <c r="O29" s="997"/>
      <c r="P29" s="997"/>
    </row>
    <row r="30" spans="1:16" x14ac:dyDescent="0.2">
      <c r="A30" s="85" t="s">
        <v>65</v>
      </c>
    </row>
    <row r="33" spans="1:18" ht="12.75" customHeight="1" x14ac:dyDescent="0.2"/>
    <row r="34" spans="1:18" ht="12.75" customHeight="1" x14ac:dyDescent="0.2"/>
    <row r="36" spans="1:18" ht="12.75" customHeight="1" x14ac:dyDescent="0.2">
      <c r="A36" s="951" t="s">
        <v>0</v>
      </c>
      <c r="B36" s="951"/>
      <c r="F36" s="1" t="s">
        <v>1</v>
      </c>
      <c r="M36" s="952" t="s">
        <v>2</v>
      </c>
      <c r="N36" s="952"/>
      <c r="O36" s="952"/>
      <c r="P36" s="952"/>
    </row>
    <row r="37" spans="1:18" ht="12.75" customHeight="1" x14ac:dyDescent="0.2">
      <c r="A37" s="951" t="s">
        <v>3</v>
      </c>
      <c r="B37" s="951"/>
      <c r="M37" s="952"/>
      <c r="N37" s="952"/>
      <c r="O37" s="952"/>
      <c r="P37" s="952"/>
    </row>
    <row r="38" spans="1:18" ht="9.75" customHeight="1" x14ac:dyDescent="0.2">
      <c r="A38" s="951" t="s">
        <v>4</v>
      </c>
      <c r="B38" s="951"/>
    </row>
    <row r="39" spans="1:18" ht="17.25" customHeight="1" x14ac:dyDescent="0.3">
      <c r="F39" s="953" t="s">
        <v>5</v>
      </c>
      <c r="G39" s="953"/>
      <c r="H39" s="953"/>
      <c r="I39" s="953"/>
      <c r="J39" s="953"/>
      <c r="K39" s="953"/>
      <c r="L39" s="953"/>
    </row>
    <row r="40" spans="1:18" ht="12.75" customHeight="1" x14ac:dyDescent="0.2">
      <c r="F40" s="954" t="s">
        <v>64</v>
      </c>
      <c r="G40" s="954"/>
      <c r="H40" s="954"/>
      <c r="I40" s="954"/>
      <c r="J40" s="954"/>
      <c r="K40" s="954"/>
      <c r="L40" s="954"/>
    </row>
    <row r="41" spans="1:18" ht="15" customHeight="1" x14ac:dyDescent="0.2">
      <c r="A41" s="1" t="s">
        <v>6</v>
      </c>
      <c r="C41" s="27"/>
      <c r="D41" s="879">
        <v>1</v>
      </c>
      <c r="E41" s="879">
        <v>5</v>
      </c>
      <c r="K41" s="2"/>
      <c r="L41" s="2"/>
      <c r="M41" s="2"/>
      <c r="N41" s="2"/>
      <c r="O41" s="2"/>
      <c r="P41" s="2"/>
    </row>
    <row r="42" spans="1:18" ht="18" customHeight="1" x14ac:dyDescent="0.2">
      <c r="A42" s="3" t="s">
        <v>7</v>
      </c>
      <c r="B42" s="3"/>
      <c r="C42" s="28"/>
      <c r="D42" s="4">
        <v>0</v>
      </c>
      <c r="E42" s="4">
        <v>8</v>
      </c>
      <c r="I42" s="969">
        <v>2</v>
      </c>
      <c r="K42" s="2"/>
      <c r="L42" s="23" t="s">
        <v>48</v>
      </c>
      <c r="M42" s="970" t="str">
        <f>+M7</f>
        <v>November</v>
      </c>
      <c r="N42" s="971"/>
      <c r="O42" s="879">
        <f>+O7</f>
        <v>1</v>
      </c>
      <c r="P42" s="879">
        <f>+P7</f>
        <v>1</v>
      </c>
    </row>
    <row r="43" spans="1:18" s="3" customFormat="1" ht="12.75" customHeight="1" x14ac:dyDescent="0.2">
      <c r="A43" s="3" t="s">
        <v>60</v>
      </c>
      <c r="C43" s="40">
        <v>0</v>
      </c>
      <c r="D43" s="40">
        <v>1</v>
      </c>
      <c r="E43" s="40">
        <v>1</v>
      </c>
      <c r="I43" s="969"/>
      <c r="J43" s="67"/>
      <c r="K43" s="68"/>
      <c r="L43" s="69" t="s">
        <v>11</v>
      </c>
      <c r="M43" s="972" t="str">
        <f>+M8</f>
        <v>: 2023</v>
      </c>
      <c r="N43" s="973"/>
      <c r="O43" s="40">
        <f>+O8</f>
        <v>2</v>
      </c>
      <c r="P43" s="40">
        <f>+P8</f>
        <v>3</v>
      </c>
    </row>
    <row r="44" spans="1:18" ht="13.5" thickBot="1" x14ac:dyDescent="0.25">
      <c r="C44" s="29"/>
      <c r="D44" s="29"/>
      <c r="K44" s="2"/>
      <c r="L44" s="2"/>
      <c r="N44" s="2"/>
      <c r="O44" s="29"/>
      <c r="P44" s="29"/>
    </row>
    <row r="45" spans="1:18" ht="12.75" customHeight="1" x14ac:dyDescent="0.2">
      <c r="A45" s="938" t="s">
        <v>12</v>
      </c>
      <c r="B45" s="940" t="s">
        <v>13</v>
      </c>
      <c r="C45" s="942" t="s">
        <v>14</v>
      </c>
      <c r="D45" s="943"/>
      <c r="E45" s="943"/>
      <c r="F45" s="943"/>
      <c r="G45" s="943"/>
      <c r="H45" s="943"/>
      <c r="I45" s="944"/>
      <c r="J45" s="945" t="s">
        <v>15</v>
      </c>
      <c r="K45" s="943"/>
      <c r="L45" s="943"/>
      <c r="M45" s="943"/>
      <c r="N45" s="943"/>
      <c r="O45" s="943"/>
      <c r="P45" s="944"/>
    </row>
    <row r="46" spans="1:18" ht="12.75" customHeight="1" x14ac:dyDescent="0.2">
      <c r="A46" s="939"/>
      <c r="B46" s="941"/>
      <c r="C46" s="946" t="s">
        <v>16</v>
      </c>
      <c r="D46" s="947"/>
      <c r="E46" s="947"/>
      <c r="F46" s="4"/>
      <c r="G46" s="4"/>
      <c r="H46" s="4"/>
      <c r="I46" s="882" t="s">
        <v>16</v>
      </c>
      <c r="J46" s="32" t="s">
        <v>16</v>
      </c>
      <c r="K46" s="4"/>
      <c r="L46" s="4"/>
      <c r="M46" s="4"/>
      <c r="N46" s="947" t="s">
        <v>16</v>
      </c>
      <c r="O46" s="947"/>
      <c r="P46" s="948"/>
    </row>
    <row r="47" spans="1:18" ht="12.75" customHeight="1" x14ac:dyDescent="0.2">
      <c r="A47" s="939"/>
      <c r="B47" s="941"/>
      <c r="C47" s="949" t="s">
        <v>8</v>
      </c>
      <c r="D47" s="950"/>
      <c r="E47" s="950"/>
      <c r="F47" s="883" t="s">
        <v>17</v>
      </c>
      <c r="G47" s="883" t="s">
        <v>18</v>
      </c>
      <c r="H47" s="883" t="s">
        <v>19</v>
      </c>
      <c r="I47" s="876" t="s">
        <v>20</v>
      </c>
      <c r="J47" s="33" t="s">
        <v>8</v>
      </c>
      <c r="K47" s="883" t="s">
        <v>17</v>
      </c>
      <c r="L47" s="883" t="s">
        <v>18</v>
      </c>
      <c r="M47" s="883" t="s">
        <v>19</v>
      </c>
      <c r="N47" s="955" t="s">
        <v>20</v>
      </c>
      <c r="O47" s="955"/>
      <c r="P47" s="956"/>
    </row>
    <row r="48" spans="1:18" ht="12.75" customHeight="1" x14ac:dyDescent="0.2">
      <c r="A48" s="939"/>
      <c r="B48" s="941"/>
      <c r="C48" s="957" t="s">
        <v>21</v>
      </c>
      <c r="D48" s="958"/>
      <c r="E48" s="958"/>
      <c r="F48" s="877"/>
      <c r="G48" s="877"/>
      <c r="H48" s="877"/>
      <c r="I48" s="878" t="s">
        <v>22</v>
      </c>
      <c r="J48" s="34" t="s">
        <v>21</v>
      </c>
      <c r="K48" s="877"/>
      <c r="L48" s="877"/>
      <c r="M48" s="877"/>
      <c r="N48" s="958" t="s">
        <v>23</v>
      </c>
      <c r="O48" s="958"/>
      <c r="P48" s="959"/>
      <c r="R48" s="543"/>
    </row>
    <row r="49" spans="1:16" ht="12.75" customHeight="1" x14ac:dyDescent="0.2">
      <c r="A49" s="44" t="s">
        <v>24</v>
      </c>
      <c r="B49" s="45" t="s">
        <v>25</v>
      </c>
      <c r="C49" s="960" t="s">
        <v>26</v>
      </c>
      <c r="D49" s="961"/>
      <c r="E49" s="961"/>
      <c r="F49" s="880" t="s">
        <v>27</v>
      </c>
      <c r="G49" s="880" t="s">
        <v>28</v>
      </c>
      <c r="H49" s="880" t="s">
        <v>29</v>
      </c>
      <c r="I49" s="46" t="s">
        <v>30</v>
      </c>
      <c r="J49" s="47" t="s">
        <v>31</v>
      </c>
      <c r="K49" s="880" t="s">
        <v>32</v>
      </c>
      <c r="L49" s="880" t="s">
        <v>33</v>
      </c>
      <c r="M49" s="880" t="s">
        <v>34</v>
      </c>
      <c r="N49" s="962" t="s">
        <v>35</v>
      </c>
      <c r="O49" s="961"/>
      <c r="P49" s="963"/>
    </row>
    <row r="50" spans="1:16" ht="12.75" customHeight="1" x14ac:dyDescent="0.2">
      <c r="A50" s="5"/>
      <c r="B50" s="6" t="s">
        <v>36</v>
      </c>
      <c r="C50" s="998">
        <f>SUM(C52,C55)</f>
        <v>30</v>
      </c>
      <c r="D50" s="999"/>
      <c r="E50" s="999"/>
      <c r="F50" s="881">
        <f t="shared" ref="F50:N50" si="2">SUM(F52,F55)</f>
        <v>0</v>
      </c>
      <c r="G50" s="881">
        <f t="shared" si="2"/>
        <v>15</v>
      </c>
      <c r="H50" s="881">
        <f t="shared" si="2"/>
        <v>0</v>
      </c>
      <c r="I50" s="7">
        <f t="shared" si="2"/>
        <v>45</v>
      </c>
      <c r="J50" s="7">
        <f t="shared" si="2"/>
        <v>270</v>
      </c>
      <c r="K50" s="7">
        <f t="shared" si="2"/>
        <v>0</v>
      </c>
      <c r="L50" s="7">
        <f t="shared" si="2"/>
        <v>0</v>
      </c>
      <c r="M50" s="7">
        <f t="shared" si="2"/>
        <v>0</v>
      </c>
      <c r="N50" s="1000">
        <f t="shared" si="2"/>
        <v>270</v>
      </c>
      <c r="O50" s="967"/>
      <c r="P50" s="968"/>
    </row>
    <row r="51" spans="1:16" ht="12.75" customHeight="1" x14ac:dyDescent="0.2">
      <c r="A51" s="9">
        <v>1</v>
      </c>
      <c r="B51" s="10" t="s">
        <v>37</v>
      </c>
      <c r="C51" s="980"/>
      <c r="D51" s="981"/>
      <c r="E51" s="981"/>
      <c r="F51" s="871"/>
      <c r="G51" s="871"/>
      <c r="H51" s="871"/>
      <c r="I51" s="35"/>
      <c r="J51" s="870"/>
      <c r="K51" s="871"/>
      <c r="L51" s="871"/>
      <c r="M51" s="871"/>
      <c r="N51" s="981"/>
      <c r="O51" s="981"/>
      <c r="P51" s="982"/>
    </row>
    <row r="52" spans="1:16" ht="12.75" customHeight="1" x14ac:dyDescent="0.2">
      <c r="A52" s="11"/>
      <c r="B52" s="10" t="s">
        <v>38</v>
      </c>
      <c r="C52" s="1001">
        <f>SUM(C53:E54)</f>
        <v>0</v>
      </c>
      <c r="D52" s="1002"/>
      <c r="E52" s="1002"/>
      <c r="F52" s="888">
        <f>SUM(F53:F54)</f>
        <v>0</v>
      </c>
      <c r="G52" s="888">
        <f>SUM(G53:G54)</f>
        <v>0</v>
      </c>
      <c r="H52" s="888">
        <f>SUM(H53:H54)</f>
        <v>0</v>
      </c>
      <c r="I52" s="868">
        <f t="shared" ref="I52:I57" si="3">SUM(C52-F52+G52-H52)</f>
        <v>0</v>
      </c>
      <c r="J52" s="888">
        <f>SUM(J53:J54)</f>
        <v>0</v>
      </c>
      <c r="K52" s="888">
        <f>SUM(K53:K54)</f>
        <v>0</v>
      </c>
      <c r="L52" s="888">
        <f>SUM(L53:L54)</f>
        <v>0</v>
      </c>
      <c r="M52" s="888">
        <f>SUM(M53:M54)</f>
        <v>0</v>
      </c>
      <c r="N52" s="976">
        <f>SUM(N53:P54)</f>
        <v>0</v>
      </c>
      <c r="O52" s="976"/>
      <c r="P52" s="977"/>
    </row>
    <row r="53" spans="1:16" ht="12.75" customHeight="1" x14ac:dyDescent="0.2">
      <c r="A53" s="11"/>
      <c r="B53" s="12" t="s">
        <v>39</v>
      </c>
      <c r="C53" s="1003">
        <v>0</v>
      </c>
      <c r="D53" s="1004"/>
      <c r="E53" s="1004"/>
      <c r="F53" s="886">
        <v>0</v>
      </c>
      <c r="G53" s="886">
        <v>0</v>
      </c>
      <c r="H53" s="886">
        <v>0</v>
      </c>
      <c r="I53" s="864">
        <f t="shared" si="3"/>
        <v>0</v>
      </c>
      <c r="J53" s="79">
        <v>0</v>
      </c>
      <c r="K53" s="79">
        <v>0</v>
      </c>
      <c r="L53" s="79">
        <v>0</v>
      </c>
      <c r="M53" s="79">
        <v>0</v>
      </c>
      <c r="N53" s="976">
        <f>SUM(J53-K53+L53-M53)</f>
        <v>0</v>
      </c>
      <c r="O53" s="976"/>
      <c r="P53" s="977"/>
    </row>
    <row r="54" spans="1:16" ht="12.75" customHeight="1" x14ac:dyDescent="0.2">
      <c r="A54" s="11"/>
      <c r="B54" s="12" t="s">
        <v>40</v>
      </c>
      <c r="C54" s="1003">
        <v>0</v>
      </c>
      <c r="D54" s="1004"/>
      <c r="E54" s="1004"/>
      <c r="F54" s="886">
        <v>0</v>
      </c>
      <c r="G54" s="886">
        <v>0</v>
      </c>
      <c r="H54" s="886">
        <v>0</v>
      </c>
      <c r="I54" s="864">
        <f t="shared" si="3"/>
        <v>0</v>
      </c>
      <c r="J54" s="79">
        <v>0</v>
      </c>
      <c r="K54" s="79">
        <v>0</v>
      </c>
      <c r="L54" s="79">
        <v>0</v>
      </c>
      <c r="M54" s="79">
        <v>0</v>
      </c>
      <c r="N54" s="976">
        <f>SUM(J54-K54+L54-M54)</f>
        <v>0</v>
      </c>
      <c r="O54" s="976"/>
      <c r="P54" s="977"/>
    </row>
    <row r="55" spans="1:16" ht="12.75" customHeight="1" x14ac:dyDescent="0.2">
      <c r="A55" s="11"/>
      <c r="B55" s="10" t="s">
        <v>41</v>
      </c>
      <c r="C55" s="1001">
        <f>SUM(C56:E57)</f>
        <v>30</v>
      </c>
      <c r="D55" s="1002"/>
      <c r="E55" s="1002"/>
      <c r="F55" s="888">
        <f>SUM(F56:F57)</f>
        <v>0</v>
      </c>
      <c r="G55" s="888">
        <f>SUM(G56:G57)</f>
        <v>15</v>
      </c>
      <c r="H55" s="888">
        <f>SUM(H56:H57)</f>
        <v>0</v>
      </c>
      <c r="I55" s="868">
        <f t="shared" si="3"/>
        <v>45</v>
      </c>
      <c r="J55" s="13">
        <f>SUM(J56:J57)</f>
        <v>270</v>
      </c>
      <c r="K55" s="13">
        <f>SUM(K56:K57)</f>
        <v>0</v>
      </c>
      <c r="L55" s="13">
        <f>SUM(L56:L57)</f>
        <v>0</v>
      </c>
      <c r="M55" s="13">
        <f>SUM(M56:M57)</f>
        <v>0</v>
      </c>
      <c r="N55" s="976">
        <f>SUM(N56:P57)</f>
        <v>270</v>
      </c>
      <c r="O55" s="976"/>
      <c r="P55" s="977"/>
    </row>
    <row r="56" spans="1:16" ht="12.75" customHeight="1" x14ac:dyDescent="0.2">
      <c r="A56" s="11"/>
      <c r="B56" s="12" t="s">
        <v>39</v>
      </c>
      <c r="C56" s="1003">
        <v>0</v>
      </c>
      <c r="D56" s="1004"/>
      <c r="E56" s="1004"/>
      <c r="F56" s="886">
        <v>0</v>
      </c>
      <c r="G56" s="886">
        <v>15</v>
      </c>
      <c r="H56" s="886">
        <v>0</v>
      </c>
      <c r="I56" s="864">
        <f t="shared" si="3"/>
        <v>15</v>
      </c>
      <c r="J56" s="36">
        <v>270</v>
      </c>
      <c r="K56" s="886">
        <v>0</v>
      </c>
      <c r="L56" s="886">
        <v>0</v>
      </c>
      <c r="M56" s="886">
        <v>0</v>
      </c>
      <c r="N56" s="976">
        <f>SUM(J56-K56+L56-M56)</f>
        <v>270</v>
      </c>
      <c r="O56" s="976"/>
      <c r="P56" s="977"/>
    </row>
    <row r="57" spans="1:16" ht="12.75" customHeight="1" x14ac:dyDescent="0.2">
      <c r="A57" s="11"/>
      <c r="B57" s="12" t="s">
        <v>40</v>
      </c>
      <c r="C57" s="1003">
        <v>30</v>
      </c>
      <c r="D57" s="1004"/>
      <c r="E57" s="1004"/>
      <c r="F57" s="886">
        <v>0</v>
      </c>
      <c r="G57" s="886">
        <v>0</v>
      </c>
      <c r="H57" s="886">
        <v>0</v>
      </c>
      <c r="I57" s="864">
        <f t="shared" si="3"/>
        <v>30</v>
      </c>
      <c r="J57" s="36">
        <v>0</v>
      </c>
      <c r="K57" s="886">
        <v>0</v>
      </c>
      <c r="L57" s="886">
        <v>0</v>
      </c>
      <c r="M57" s="886">
        <v>0</v>
      </c>
      <c r="N57" s="976">
        <f>SUM(J57-K57+L57-M57)</f>
        <v>0</v>
      </c>
      <c r="O57" s="976"/>
      <c r="P57" s="977"/>
    </row>
    <row r="58" spans="1:16" ht="12.75" customHeight="1" x14ac:dyDescent="0.2">
      <c r="A58" s="9">
        <v>2</v>
      </c>
      <c r="B58" s="10" t="s">
        <v>42</v>
      </c>
      <c r="C58" s="980"/>
      <c r="D58" s="981"/>
      <c r="E58" s="981"/>
      <c r="F58" s="871"/>
      <c r="G58" s="871"/>
      <c r="H58" s="871"/>
      <c r="I58" s="862"/>
      <c r="J58" s="870"/>
      <c r="K58" s="871"/>
      <c r="L58" s="871"/>
      <c r="M58" s="871"/>
      <c r="N58" s="983"/>
      <c r="O58" s="983"/>
      <c r="P58" s="984"/>
    </row>
    <row r="59" spans="1:16" ht="12.75" customHeight="1" x14ac:dyDescent="0.2">
      <c r="A59" s="11"/>
      <c r="B59" s="12" t="s">
        <v>43</v>
      </c>
      <c r="C59" s="1003">
        <v>0</v>
      </c>
      <c r="D59" s="1004"/>
      <c r="E59" s="1004"/>
      <c r="F59" s="886">
        <v>0</v>
      </c>
      <c r="G59" s="886">
        <v>0</v>
      </c>
      <c r="H59" s="886">
        <v>0</v>
      </c>
      <c r="I59" s="868">
        <f>SUM(C59-F59+G59-H59)</f>
        <v>0</v>
      </c>
      <c r="J59" s="870"/>
      <c r="K59" s="871"/>
      <c r="L59" s="871"/>
      <c r="M59" s="871"/>
      <c r="N59" s="983"/>
      <c r="O59" s="983"/>
      <c r="P59" s="984"/>
    </row>
    <row r="60" spans="1:16" ht="12.75" customHeight="1" x14ac:dyDescent="0.2">
      <c r="A60" s="11"/>
      <c r="B60" s="12" t="s">
        <v>44</v>
      </c>
      <c r="C60" s="1003">
        <v>30</v>
      </c>
      <c r="D60" s="1004"/>
      <c r="E60" s="1004"/>
      <c r="F60" s="886">
        <v>0</v>
      </c>
      <c r="G60" s="886">
        <v>15</v>
      </c>
      <c r="H60" s="886">
        <v>0</v>
      </c>
      <c r="I60" s="868">
        <f>SUM(C60-F60+G60-H60)</f>
        <v>45</v>
      </c>
      <c r="J60" s="870"/>
      <c r="K60" s="871"/>
      <c r="L60" s="871"/>
      <c r="M60" s="871"/>
      <c r="N60" s="983"/>
      <c r="O60" s="983"/>
      <c r="P60" s="984"/>
    </row>
    <row r="61" spans="1:16" ht="12.75" customHeight="1" x14ac:dyDescent="0.2">
      <c r="A61" s="9"/>
      <c r="B61" s="12" t="s">
        <v>45</v>
      </c>
      <c r="C61" s="1003">
        <v>0</v>
      </c>
      <c r="D61" s="1004"/>
      <c r="E61" s="1004"/>
      <c r="F61" s="886">
        <v>0</v>
      </c>
      <c r="G61" s="886">
        <v>0</v>
      </c>
      <c r="H61" s="886">
        <v>0</v>
      </c>
      <c r="I61" s="868">
        <f>SUM(C61-F61+G61-H61)</f>
        <v>0</v>
      </c>
      <c r="J61" s="870"/>
      <c r="K61" s="871"/>
      <c r="L61" s="871"/>
      <c r="M61" s="871"/>
      <c r="N61" s="983"/>
      <c r="O61" s="983"/>
      <c r="P61" s="984"/>
    </row>
    <row r="62" spans="1:16" ht="14.25" x14ac:dyDescent="0.2">
      <c r="A62" s="14"/>
      <c r="B62" s="15" t="s">
        <v>46</v>
      </c>
      <c r="C62" s="1005">
        <v>0</v>
      </c>
      <c r="D62" s="1006"/>
      <c r="E62" s="1006"/>
      <c r="F62" s="887">
        <v>0</v>
      </c>
      <c r="G62" s="887">
        <v>0</v>
      </c>
      <c r="H62" s="887">
        <v>0</v>
      </c>
      <c r="I62" s="868">
        <f>SUM(C62-F62+G62-H62)</f>
        <v>0</v>
      </c>
      <c r="J62" s="37"/>
      <c r="K62" s="16"/>
      <c r="L62" s="16"/>
      <c r="M62" s="16"/>
      <c r="N62" s="987"/>
      <c r="O62" s="987"/>
      <c r="P62" s="988"/>
    </row>
    <row r="63" spans="1:16" ht="15" thickBot="1" x14ac:dyDescent="0.25">
      <c r="A63" s="17">
        <v>3</v>
      </c>
      <c r="B63" s="18" t="s">
        <v>47</v>
      </c>
      <c r="C63" s="991">
        <v>0</v>
      </c>
      <c r="D63" s="992"/>
      <c r="E63" s="992"/>
      <c r="F63" s="25">
        <v>0</v>
      </c>
      <c r="G63" s="25">
        <v>0</v>
      </c>
      <c r="H63" s="885"/>
      <c r="I63" s="38"/>
      <c r="J63" s="39"/>
      <c r="K63" s="858"/>
      <c r="L63" s="858"/>
      <c r="M63" s="858"/>
      <c r="N63" s="993"/>
      <c r="O63" s="993"/>
      <c r="P63" s="994"/>
    </row>
    <row r="64" spans="1:16" x14ac:dyDescent="0.2">
      <c r="B64" s="860"/>
      <c r="C64" s="995">
        <f>SUM(C59:E62)-C50</f>
        <v>0</v>
      </c>
      <c r="D64" s="996"/>
      <c r="E64" s="996"/>
      <c r="F64" s="24">
        <f>SUM(F59:F62)-F50</f>
        <v>0</v>
      </c>
      <c r="G64" s="24">
        <f>SUM(G59:G62)-G50</f>
        <v>0</v>
      </c>
      <c r="H64" s="24">
        <f>SUM(H59:H62)-H50</f>
        <v>0</v>
      </c>
      <c r="I64" s="24">
        <f>SUM(I59:I62)-I50</f>
        <v>0</v>
      </c>
      <c r="J64" s="8"/>
      <c r="K64" s="8"/>
      <c r="L64" s="8"/>
      <c r="M64" s="8"/>
      <c r="N64" s="997"/>
      <c r="O64" s="997"/>
      <c r="P64" s="997"/>
    </row>
    <row r="65" spans="1:16" ht="12.75" customHeight="1" x14ac:dyDescent="0.2">
      <c r="A65" s="85" t="s">
        <v>65</v>
      </c>
      <c r="B65" s="860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859"/>
      <c r="O65" s="859"/>
      <c r="P65" s="859"/>
    </row>
    <row r="66" spans="1:16" ht="12.75" customHeight="1" x14ac:dyDescent="0.2">
      <c r="B66" s="860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859"/>
      <c r="O66" s="859"/>
      <c r="P66" s="859"/>
    </row>
    <row r="71" spans="1:16" ht="12.75" customHeight="1" x14ac:dyDescent="0.2">
      <c r="A71" s="951" t="s">
        <v>0</v>
      </c>
      <c r="B71" s="951"/>
      <c r="F71" s="1" t="s">
        <v>1</v>
      </c>
      <c r="M71" s="952" t="s">
        <v>2</v>
      </c>
      <c r="N71" s="952"/>
      <c r="O71" s="952"/>
      <c r="P71" s="952"/>
    </row>
    <row r="72" spans="1:16" ht="12.75" customHeight="1" x14ac:dyDescent="0.2">
      <c r="A72" s="951" t="s">
        <v>3</v>
      </c>
      <c r="B72" s="951"/>
      <c r="G72" s="1" t="s">
        <v>1</v>
      </c>
      <c r="M72" s="952"/>
      <c r="N72" s="952"/>
      <c r="O72" s="952"/>
      <c r="P72" s="952"/>
    </row>
    <row r="73" spans="1:16" ht="7.5" customHeight="1" x14ac:dyDescent="0.2">
      <c r="A73" s="951" t="s">
        <v>4</v>
      </c>
      <c r="B73" s="951"/>
    </row>
    <row r="74" spans="1:16" ht="18" customHeight="1" x14ac:dyDescent="0.3">
      <c r="F74" s="953" t="s">
        <v>5</v>
      </c>
      <c r="G74" s="953"/>
      <c r="H74" s="953"/>
      <c r="I74" s="953"/>
      <c r="J74" s="953"/>
      <c r="K74" s="953"/>
      <c r="L74" s="953"/>
    </row>
    <row r="75" spans="1:16" ht="12.75" customHeight="1" x14ac:dyDescent="0.2">
      <c r="F75" s="954" t="s">
        <v>64</v>
      </c>
      <c r="G75" s="954"/>
      <c r="H75" s="954"/>
      <c r="I75" s="954"/>
      <c r="J75" s="954"/>
      <c r="K75" s="954"/>
      <c r="L75" s="954"/>
    </row>
    <row r="76" spans="1:16" ht="12.75" customHeight="1" x14ac:dyDescent="0.2">
      <c r="A76" s="1" t="s">
        <v>6</v>
      </c>
      <c r="C76" s="27"/>
      <c r="D76" s="879">
        <v>1</v>
      </c>
      <c r="E76" s="879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7</v>
      </c>
      <c r="B77" s="3"/>
      <c r="C77" s="28"/>
      <c r="D77" s="4">
        <v>0</v>
      </c>
      <c r="E77" s="4">
        <v>8</v>
      </c>
      <c r="I77" s="969">
        <v>3</v>
      </c>
      <c r="K77" s="2"/>
      <c r="L77" s="23" t="s">
        <v>8</v>
      </c>
      <c r="M77" s="970" t="str">
        <f>+M42</f>
        <v>November</v>
      </c>
      <c r="N77" s="971"/>
      <c r="O77" s="879">
        <f>+O42</f>
        <v>1</v>
      </c>
      <c r="P77" s="879">
        <f>+P42</f>
        <v>1</v>
      </c>
    </row>
    <row r="78" spans="1:16" s="3" customFormat="1" ht="12.75" customHeight="1" x14ac:dyDescent="0.2">
      <c r="A78" s="3" t="s">
        <v>10</v>
      </c>
      <c r="C78" s="40">
        <v>0</v>
      </c>
      <c r="D78" s="40">
        <v>2</v>
      </c>
      <c r="E78" s="40">
        <v>0</v>
      </c>
      <c r="I78" s="969"/>
      <c r="J78" s="67"/>
      <c r="K78" s="68"/>
      <c r="L78" s="69" t="s">
        <v>11</v>
      </c>
      <c r="M78" s="972" t="str">
        <f>+M43</f>
        <v>: 2023</v>
      </c>
      <c r="N78" s="973"/>
      <c r="O78" s="40">
        <f>+O43</f>
        <v>2</v>
      </c>
      <c r="P78" s="40">
        <f>+P43</f>
        <v>3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938" t="s">
        <v>12</v>
      </c>
      <c r="B80" s="940" t="s">
        <v>13</v>
      </c>
      <c r="C80" s="942" t="s">
        <v>14</v>
      </c>
      <c r="D80" s="943"/>
      <c r="E80" s="943"/>
      <c r="F80" s="943"/>
      <c r="G80" s="943"/>
      <c r="H80" s="943"/>
      <c r="I80" s="944"/>
      <c r="J80" s="945" t="s">
        <v>15</v>
      </c>
      <c r="K80" s="943"/>
      <c r="L80" s="943"/>
      <c r="M80" s="943"/>
      <c r="N80" s="943"/>
      <c r="O80" s="943"/>
      <c r="P80" s="944"/>
    </row>
    <row r="81" spans="1:18" ht="20.100000000000001" customHeight="1" x14ac:dyDescent="0.2">
      <c r="A81" s="939"/>
      <c r="B81" s="941"/>
      <c r="C81" s="946" t="s">
        <v>16</v>
      </c>
      <c r="D81" s="947"/>
      <c r="E81" s="947"/>
      <c r="F81" s="4"/>
      <c r="G81" s="4"/>
      <c r="H81" s="4"/>
      <c r="I81" s="882" t="s">
        <v>16</v>
      </c>
      <c r="J81" s="32" t="s">
        <v>16</v>
      </c>
      <c r="K81" s="4"/>
      <c r="L81" s="4"/>
      <c r="M81" s="4"/>
      <c r="N81" s="947" t="s">
        <v>16</v>
      </c>
      <c r="O81" s="947"/>
      <c r="P81" s="948"/>
      <c r="R81" s="543"/>
    </row>
    <row r="82" spans="1:18" ht="20.100000000000001" customHeight="1" x14ac:dyDescent="0.2">
      <c r="A82" s="939"/>
      <c r="B82" s="941"/>
      <c r="C82" s="949" t="s">
        <v>8</v>
      </c>
      <c r="D82" s="950"/>
      <c r="E82" s="950"/>
      <c r="F82" s="883" t="s">
        <v>17</v>
      </c>
      <c r="G82" s="883" t="s">
        <v>18</v>
      </c>
      <c r="H82" s="883" t="s">
        <v>19</v>
      </c>
      <c r="I82" s="876" t="s">
        <v>20</v>
      </c>
      <c r="J82" s="33" t="s">
        <v>8</v>
      </c>
      <c r="K82" s="883" t="s">
        <v>17</v>
      </c>
      <c r="L82" s="883" t="s">
        <v>18</v>
      </c>
      <c r="M82" s="883" t="s">
        <v>19</v>
      </c>
      <c r="N82" s="955" t="s">
        <v>20</v>
      </c>
      <c r="O82" s="955"/>
      <c r="P82" s="956"/>
    </row>
    <row r="83" spans="1:18" ht="20.100000000000001" customHeight="1" x14ac:dyDescent="0.2">
      <c r="A83" s="939"/>
      <c r="B83" s="941"/>
      <c r="C83" s="957" t="s">
        <v>21</v>
      </c>
      <c r="D83" s="958"/>
      <c r="E83" s="958"/>
      <c r="F83" s="877"/>
      <c r="G83" s="877"/>
      <c r="H83" s="877"/>
      <c r="I83" s="878" t="s">
        <v>22</v>
      </c>
      <c r="J83" s="34" t="s">
        <v>21</v>
      </c>
      <c r="K83" s="877"/>
      <c r="L83" s="877"/>
      <c r="M83" s="877"/>
      <c r="N83" s="958" t="s">
        <v>23</v>
      </c>
      <c r="O83" s="958"/>
      <c r="P83" s="959"/>
    </row>
    <row r="84" spans="1:18" ht="20.100000000000001" customHeight="1" x14ac:dyDescent="0.2">
      <c r="A84" s="44" t="s">
        <v>24</v>
      </c>
      <c r="B84" s="45" t="s">
        <v>25</v>
      </c>
      <c r="C84" s="960" t="s">
        <v>26</v>
      </c>
      <c r="D84" s="961"/>
      <c r="E84" s="961"/>
      <c r="F84" s="880" t="s">
        <v>27</v>
      </c>
      <c r="G84" s="880" t="s">
        <v>28</v>
      </c>
      <c r="H84" s="880" t="s">
        <v>29</v>
      </c>
      <c r="I84" s="46" t="s">
        <v>30</v>
      </c>
      <c r="J84" s="47" t="s">
        <v>31</v>
      </c>
      <c r="K84" s="880" t="s">
        <v>32</v>
      </c>
      <c r="L84" s="880" t="s">
        <v>33</v>
      </c>
      <c r="M84" s="880" t="s">
        <v>34</v>
      </c>
      <c r="N84" s="962" t="s">
        <v>35</v>
      </c>
      <c r="O84" s="961"/>
      <c r="P84" s="963"/>
    </row>
    <row r="85" spans="1:18" ht="20.100000000000001" customHeight="1" x14ac:dyDescent="0.2">
      <c r="A85" s="5"/>
      <c r="B85" s="6" t="s">
        <v>36</v>
      </c>
      <c r="C85" s="998">
        <f>SUM(C87,C90)</f>
        <v>10</v>
      </c>
      <c r="D85" s="999"/>
      <c r="E85" s="999"/>
      <c r="F85" s="881">
        <f t="shared" ref="F85:N85" si="4">SUM(F87,F90)</f>
        <v>0</v>
      </c>
      <c r="G85" s="893">
        <f t="shared" si="4"/>
        <v>0</v>
      </c>
      <c r="H85" s="30">
        <f t="shared" si="4"/>
        <v>0</v>
      </c>
      <c r="I85" s="7">
        <f t="shared" si="4"/>
        <v>10</v>
      </c>
      <c r="J85" s="7">
        <f t="shared" si="4"/>
        <v>0</v>
      </c>
      <c r="K85" s="7">
        <f t="shared" si="4"/>
        <v>0</v>
      </c>
      <c r="L85" s="7">
        <f t="shared" si="4"/>
        <v>0</v>
      </c>
      <c r="M85" s="7">
        <f t="shared" si="4"/>
        <v>0</v>
      </c>
      <c r="N85" s="1000">
        <f t="shared" si="4"/>
        <v>0</v>
      </c>
      <c r="O85" s="967"/>
      <c r="P85" s="968"/>
    </row>
    <row r="86" spans="1:18" ht="20.100000000000001" customHeight="1" x14ac:dyDescent="0.2">
      <c r="A86" s="9">
        <v>1</v>
      </c>
      <c r="B86" s="10" t="s">
        <v>37</v>
      </c>
      <c r="C86" s="980"/>
      <c r="D86" s="981"/>
      <c r="E86" s="981"/>
      <c r="F86" s="871"/>
      <c r="G86" s="871"/>
      <c r="H86" s="871"/>
      <c r="I86" s="35"/>
      <c r="J86" s="870"/>
      <c r="K86" s="871"/>
      <c r="L86" s="871"/>
      <c r="M86" s="871"/>
      <c r="N86" s="981"/>
      <c r="O86" s="981"/>
      <c r="P86" s="982"/>
    </row>
    <row r="87" spans="1:18" ht="20.100000000000001" customHeight="1" x14ac:dyDescent="0.2">
      <c r="A87" s="11"/>
      <c r="B87" s="10" t="s">
        <v>38</v>
      </c>
      <c r="C87" s="1001">
        <f>SUM(C88:E89)</f>
        <v>0</v>
      </c>
      <c r="D87" s="1002"/>
      <c r="E87" s="1002"/>
      <c r="F87" s="888">
        <f>SUM(F88:F89)</f>
        <v>0</v>
      </c>
      <c r="G87" s="892">
        <f>SUM(G88:G89)</f>
        <v>0</v>
      </c>
      <c r="H87" s="888">
        <f>SUM(H88:H89)</f>
        <v>0</v>
      </c>
      <c r="I87" s="868">
        <f t="shared" ref="I87:I92" si="5">SUM(C87-F87+G87-H87)</f>
        <v>0</v>
      </c>
      <c r="J87" s="888">
        <f>SUM(J88:J89)</f>
        <v>0</v>
      </c>
      <c r="K87" s="888">
        <f>SUM(K88:K89)</f>
        <v>0</v>
      </c>
      <c r="L87" s="888">
        <f>SUM(L88:L89)</f>
        <v>0</v>
      </c>
      <c r="M87" s="888">
        <f>SUM(M88:M89)</f>
        <v>0</v>
      </c>
      <c r="N87" s="976">
        <f>SUM(N88:P89)</f>
        <v>0</v>
      </c>
      <c r="O87" s="976"/>
      <c r="P87" s="977"/>
    </row>
    <row r="88" spans="1:18" ht="26.25" customHeight="1" x14ac:dyDescent="0.2">
      <c r="A88" s="11"/>
      <c r="B88" s="12" t="s">
        <v>39</v>
      </c>
      <c r="C88" s="1003">
        <v>0</v>
      </c>
      <c r="D88" s="1004"/>
      <c r="E88" s="1004"/>
      <c r="F88" s="886">
        <v>0</v>
      </c>
      <c r="G88" s="891">
        <v>0</v>
      </c>
      <c r="H88" s="886">
        <v>0</v>
      </c>
      <c r="I88" s="864">
        <f t="shared" si="5"/>
        <v>0</v>
      </c>
      <c r="J88" s="79">
        <v>0</v>
      </c>
      <c r="K88" s="79">
        <v>0</v>
      </c>
      <c r="L88" s="79">
        <v>0</v>
      </c>
      <c r="M88" s="79">
        <v>0</v>
      </c>
      <c r="N88" s="976">
        <f>SUM(J88-K88+L88-M88)</f>
        <v>0</v>
      </c>
      <c r="O88" s="976"/>
      <c r="P88" s="977"/>
    </row>
    <row r="89" spans="1:18" ht="20.100000000000001" customHeight="1" x14ac:dyDescent="0.2">
      <c r="A89" s="11"/>
      <c r="B89" s="12" t="s">
        <v>40</v>
      </c>
      <c r="C89" s="1003">
        <v>0</v>
      </c>
      <c r="D89" s="1004"/>
      <c r="E89" s="1004"/>
      <c r="F89" s="886">
        <v>0</v>
      </c>
      <c r="G89" s="891">
        <v>0</v>
      </c>
      <c r="H89" s="886">
        <v>0</v>
      </c>
      <c r="I89" s="864">
        <f t="shared" si="5"/>
        <v>0</v>
      </c>
      <c r="J89" s="79">
        <v>0</v>
      </c>
      <c r="K89" s="79">
        <v>0</v>
      </c>
      <c r="L89" s="79">
        <v>0</v>
      </c>
      <c r="M89" s="79">
        <v>0</v>
      </c>
      <c r="N89" s="976">
        <f>SUM(J89-K89+L89-M89)</f>
        <v>0</v>
      </c>
      <c r="O89" s="976"/>
      <c r="P89" s="977"/>
    </row>
    <row r="90" spans="1:18" ht="12.75" customHeight="1" x14ac:dyDescent="0.2">
      <c r="A90" s="11"/>
      <c r="B90" s="10" t="s">
        <v>41</v>
      </c>
      <c r="C90" s="1001">
        <f>SUM(C91:E92)</f>
        <v>10</v>
      </c>
      <c r="D90" s="1002"/>
      <c r="E90" s="1002"/>
      <c r="F90" s="892">
        <f>SUM(F91:F92)</f>
        <v>0</v>
      </c>
      <c r="G90" s="892">
        <f>SUM(G91:G92)</f>
        <v>0</v>
      </c>
      <c r="H90" s="892">
        <f>SUM(H91:H92)</f>
        <v>0</v>
      </c>
      <c r="I90" s="889">
        <f t="shared" si="5"/>
        <v>10</v>
      </c>
      <c r="J90" s="13">
        <f>SUM(J91:J92)</f>
        <v>0</v>
      </c>
      <c r="K90" s="13">
        <f>SUM(K91:K92)</f>
        <v>0</v>
      </c>
      <c r="L90" s="13">
        <f>SUM(L91:L92)</f>
        <v>0</v>
      </c>
      <c r="M90" s="13">
        <f>SUM(M91:M92)</f>
        <v>0</v>
      </c>
      <c r="N90" s="976">
        <f>SUM(N91:P92)</f>
        <v>0</v>
      </c>
      <c r="O90" s="976"/>
      <c r="P90" s="977"/>
    </row>
    <row r="91" spans="1:18" ht="12.75" customHeight="1" x14ac:dyDescent="0.2">
      <c r="A91" s="11"/>
      <c r="B91" s="12" t="s">
        <v>39</v>
      </c>
      <c r="C91" s="1003">
        <v>10</v>
      </c>
      <c r="D91" s="1004"/>
      <c r="E91" s="1004"/>
      <c r="F91" s="886">
        <v>0</v>
      </c>
      <c r="G91" s="891">
        <v>0</v>
      </c>
      <c r="H91" s="31">
        <v>0</v>
      </c>
      <c r="I91" s="864">
        <f t="shared" si="5"/>
        <v>10</v>
      </c>
      <c r="J91" s="36">
        <v>0</v>
      </c>
      <c r="K91" s="886">
        <v>0</v>
      </c>
      <c r="L91" s="886">
        <v>0</v>
      </c>
      <c r="M91" s="886">
        <v>0</v>
      </c>
      <c r="N91" s="976">
        <f>SUM(J91-K91+L91-M91)</f>
        <v>0</v>
      </c>
      <c r="O91" s="976"/>
      <c r="P91" s="977"/>
    </row>
    <row r="92" spans="1:18" ht="12.75" customHeight="1" x14ac:dyDescent="0.2">
      <c r="A92" s="11"/>
      <c r="B92" s="12" t="s">
        <v>40</v>
      </c>
      <c r="C92" s="1003">
        <v>0</v>
      </c>
      <c r="D92" s="1004"/>
      <c r="E92" s="1004"/>
      <c r="F92" s="886">
        <v>0</v>
      </c>
      <c r="G92" s="891">
        <v>0</v>
      </c>
      <c r="H92" s="31">
        <v>0</v>
      </c>
      <c r="I92" s="864">
        <f t="shared" si="5"/>
        <v>0</v>
      </c>
      <c r="J92" s="36">
        <v>0</v>
      </c>
      <c r="K92" s="886">
        <v>0</v>
      </c>
      <c r="L92" s="886">
        <v>0</v>
      </c>
      <c r="M92" s="886">
        <v>0</v>
      </c>
      <c r="N92" s="976">
        <f>SUM(J92-K92+L92-M92)</f>
        <v>0</v>
      </c>
      <c r="O92" s="976"/>
      <c r="P92" s="977"/>
    </row>
    <row r="93" spans="1:18" ht="12.75" customHeight="1" x14ac:dyDescent="0.2">
      <c r="A93" s="9">
        <v>2</v>
      </c>
      <c r="B93" s="10" t="s">
        <v>42</v>
      </c>
      <c r="C93" s="980"/>
      <c r="D93" s="981"/>
      <c r="E93" s="981"/>
      <c r="F93" s="871"/>
      <c r="G93" s="871"/>
      <c r="H93" s="871"/>
      <c r="I93" s="862"/>
      <c r="J93" s="870"/>
      <c r="K93" s="871"/>
      <c r="L93" s="871"/>
      <c r="M93" s="871"/>
      <c r="N93" s="983"/>
      <c r="O93" s="983"/>
      <c r="P93" s="984"/>
    </row>
    <row r="94" spans="1:18" ht="14.25" x14ac:dyDescent="0.2">
      <c r="A94" s="11"/>
      <c r="B94" s="12" t="s">
        <v>43</v>
      </c>
      <c r="C94" s="1003">
        <v>0</v>
      </c>
      <c r="D94" s="1004"/>
      <c r="E94" s="1004"/>
      <c r="F94" s="886">
        <v>0</v>
      </c>
      <c r="G94" s="891">
        <v>0</v>
      </c>
      <c r="H94" s="886">
        <v>0</v>
      </c>
      <c r="I94" s="868">
        <f>SUM(C94-F94+G94-H94)</f>
        <v>0</v>
      </c>
      <c r="J94" s="870"/>
      <c r="K94" s="871"/>
      <c r="L94" s="871"/>
      <c r="M94" s="871"/>
      <c r="N94" s="983"/>
      <c r="O94" s="983"/>
      <c r="P94" s="984"/>
    </row>
    <row r="95" spans="1:18" ht="14.25" x14ac:dyDescent="0.2">
      <c r="A95" s="11"/>
      <c r="B95" s="12" t="s">
        <v>44</v>
      </c>
      <c r="C95" s="1003">
        <v>10</v>
      </c>
      <c r="D95" s="1004"/>
      <c r="E95" s="1004"/>
      <c r="F95" s="886">
        <v>0</v>
      </c>
      <c r="G95" s="891">
        <v>0</v>
      </c>
      <c r="H95" s="31">
        <v>0</v>
      </c>
      <c r="I95" s="868">
        <f>SUM(C95-F95+G95-H95)</f>
        <v>10</v>
      </c>
      <c r="J95" s="870"/>
      <c r="K95" s="871"/>
      <c r="L95" s="871"/>
      <c r="M95" s="871"/>
      <c r="N95" s="983"/>
      <c r="O95" s="983"/>
      <c r="P95" s="984"/>
    </row>
    <row r="96" spans="1:18" ht="14.25" x14ac:dyDescent="0.2">
      <c r="A96" s="9"/>
      <c r="B96" s="12" t="s">
        <v>45</v>
      </c>
      <c r="C96" s="1003">
        <v>0</v>
      </c>
      <c r="D96" s="1004"/>
      <c r="E96" s="1004"/>
      <c r="F96" s="886">
        <v>0</v>
      </c>
      <c r="G96" s="886">
        <v>0</v>
      </c>
      <c r="H96" s="886">
        <v>0</v>
      </c>
      <c r="I96" s="868">
        <f>SUM(C96-F96+G96-H96)</f>
        <v>0</v>
      </c>
      <c r="J96" s="870"/>
      <c r="K96" s="871"/>
      <c r="L96" s="871"/>
      <c r="M96" s="871"/>
      <c r="N96" s="983"/>
      <c r="O96" s="983"/>
      <c r="P96" s="984"/>
    </row>
    <row r="97" spans="1:16" ht="12.75" customHeight="1" x14ac:dyDescent="0.2">
      <c r="A97" s="14"/>
      <c r="B97" s="15" t="s">
        <v>46</v>
      </c>
      <c r="C97" s="1005">
        <v>0</v>
      </c>
      <c r="D97" s="1006"/>
      <c r="E97" s="1006"/>
      <c r="F97" s="887">
        <v>0</v>
      </c>
      <c r="G97" s="887">
        <v>0</v>
      </c>
      <c r="H97" s="887">
        <v>0</v>
      </c>
      <c r="I97" s="868">
        <f>SUM(C97-F97+G97-H97)</f>
        <v>0</v>
      </c>
      <c r="J97" s="37"/>
      <c r="K97" s="16"/>
      <c r="L97" s="16"/>
      <c r="M97" s="16"/>
      <c r="N97" s="987"/>
      <c r="O97" s="987"/>
      <c r="P97" s="988"/>
    </row>
    <row r="98" spans="1:16" ht="12.75" customHeight="1" thickBot="1" x14ac:dyDescent="0.25">
      <c r="A98" s="17">
        <v>3</v>
      </c>
      <c r="B98" s="18" t="s">
        <v>47</v>
      </c>
      <c r="C98" s="991"/>
      <c r="D98" s="992"/>
      <c r="E98" s="992"/>
      <c r="F98" s="25">
        <v>0</v>
      </c>
      <c r="G98" s="25">
        <v>0</v>
      </c>
      <c r="H98" s="885"/>
      <c r="I98" s="38"/>
      <c r="J98" s="39"/>
      <c r="K98" s="858"/>
      <c r="L98" s="858"/>
      <c r="M98" s="858"/>
      <c r="N98" s="993"/>
      <c r="O98" s="993"/>
      <c r="P98" s="994"/>
    </row>
    <row r="99" spans="1:16" x14ac:dyDescent="0.2">
      <c r="B99" s="860"/>
      <c r="C99" s="995">
        <f>SUM(C87+C90)-(C94+C95+C96+C97)</f>
        <v>0</v>
      </c>
      <c r="D99" s="996"/>
      <c r="E99" s="996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997"/>
      <c r="O99" s="997"/>
      <c r="P99" s="997"/>
    </row>
    <row r="100" spans="1:16" x14ac:dyDescent="0.2">
      <c r="A100" s="85" t="s">
        <v>65</v>
      </c>
      <c r="C100" s="951"/>
      <c r="D100" s="951"/>
      <c r="E100" s="951"/>
      <c r="N100" s="951"/>
      <c r="O100" s="951"/>
      <c r="P100" s="951"/>
    </row>
    <row r="101" spans="1:16" x14ac:dyDescent="0.2">
      <c r="C101" s="860"/>
      <c r="D101" s="860"/>
      <c r="E101" s="860"/>
      <c r="N101" s="860"/>
      <c r="O101" s="860"/>
      <c r="P101" s="860"/>
    </row>
    <row r="102" spans="1:16" x14ac:dyDescent="0.2">
      <c r="C102" s="860"/>
      <c r="D102" s="860"/>
      <c r="E102" s="860"/>
      <c r="N102" s="860"/>
      <c r="O102" s="860"/>
      <c r="P102" s="860"/>
    </row>
    <row r="103" spans="1:16" ht="12.75" customHeight="1" x14ac:dyDescent="0.2">
      <c r="C103" s="860"/>
      <c r="D103" s="860"/>
      <c r="E103" s="860"/>
      <c r="N103" s="860"/>
      <c r="O103" s="860"/>
      <c r="P103" s="860"/>
    </row>
    <row r="104" spans="1:16" ht="12.75" customHeight="1" x14ac:dyDescent="0.2">
      <c r="C104" s="860"/>
      <c r="D104" s="860"/>
      <c r="E104" s="860"/>
      <c r="N104" s="860"/>
      <c r="O104" s="860"/>
      <c r="P104" s="860"/>
    </row>
    <row r="105" spans="1:16" ht="12.75" customHeight="1" x14ac:dyDescent="0.2">
      <c r="C105" s="860"/>
      <c r="D105" s="860"/>
      <c r="E105" s="860"/>
      <c r="N105" s="860"/>
      <c r="O105" s="860"/>
      <c r="P105" s="860"/>
    </row>
    <row r="106" spans="1:16" ht="12.75" customHeight="1" x14ac:dyDescent="0.2">
      <c r="A106" s="951" t="s">
        <v>0</v>
      </c>
      <c r="B106" s="951"/>
      <c r="F106" s="1" t="s">
        <v>1</v>
      </c>
      <c r="M106" s="952" t="s">
        <v>2</v>
      </c>
      <c r="N106" s="952"/>
      <c r="O106" s="952"/>
      <c r="P106" s="952"/>
    </row>
    <row r="107" spans="1:16" ht="12.75" customHeight="1" x14ac:dyDescent="0.2">
      <c r="A107" s="951" t="s">
        <v>3</v>
      </c>
      <c r="B107" s="951"/>
      <c r="M107" s="952"/>
      <c r="N107" s="952"/>
      <c r="O107" s="952"/>
      <c r="P107" s="952"/>
    </row>
    <row r="108" spans="1:16" ht="13.5" customHeight="1" x14ac:dyDescent="0.2">
      <c r="A108" s="951" t="s">
        <v>4</v>
      </c>
      <c r="B108" s="951"/>
    </row>
    <row r="109" spans="1:16" ht="12.75" customHeight="1" x14ac:dyDescent="0.3">
      <c r="F109" s="953" t="s">
        <v>5</v>
      </c>
      <c r="G109" s="953"/>
      <c r="H109" s="953"/>
      <c r="I109" s="953"/>
      <c r="J109" s="953"/>
      <c r="K109" s="953"/>
      <c r="L109" s="953"/>
    </row>
    <row r="110" spans="1:16" x14ac:dyDescent="0.2">
      <c r="F110" s="954" t="s">
        <v>64</v>
      </c>
      <c r="G110" s="954"/>
      <c r="H110" s="954"/>
      <c r="I110" s="954"/>
      <c r="J110" s="954"/>
      <c r="K110" s="954"/>
      <c r="L110" s="954"/>
    </row>
    <row r="111" spans="1:16" ht="30" customHeight="1" x14ac:dyDescent="0.2">
      <c r="A111" s="1" t="s">
        <v>6</v>
      </c>
      <c r="C111" s="27"/>
      <c r="D111" s="879">
        <v>1</v>
      </c>
      <c r="E111" s="879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7</v>
      </c>
      <c r="C112" s="28"/>
      <c r="D112" s="4">
        <v>0</v>
      </c>
      <c r="E112" s="4">
        <v>8</v>
      </c>
      <c r="I112" s="969">
        <v>4</v>
      </c>
      <c r="K112" s="2"/>
      <c r="L112" s="23" t="s">
        <v>48</v>
      </c>
      <c r="M112" s="970" t="str">
        <f>+M77</f>
        <v>November</v>
      </c>
      <c r="N112" s="971"/>
      <c r="O112" s="879">
        <f>+O77</f>
        <v>1</v>
      </c>
      <c r="P112" s="879">
        <f>+P77</f>
        <v>1</v>
      </c>
    </row>
    <row r="113" spans="1:20" s="3" customFormat="1" ht="20.100000000000001" customHeight="1" x14ac:dyDescent="0.2">
      <c r="A113" s="3" t="s">
        <v>52</v>
      </c>
      <c r="C113" s="40">
        <v>0</v>
      </c>
      <c r="D113" s="40">
        <v>2</v>
      </c>
      <c r="E113" s="40">
        <v>1</v>
      </c>
      <c r="I113" s="969"/>
      <c r="J113" s="67"/>
      <c r="K113" s="68"/>
      <c r="L113" s="69" t="s">
        <v>11</v>
      </c>
      <c r="M113" s="972" t="str">
        <f>+M78</f>
        <v>: 2023</v>
      </c>
      <c r="N113" s="973"/>
      <c r="O113" s="40">
        <f>+O78</f>
        <v>2</v>
      </c>
      <c r="P113" s="40">
        <f>+P78</f>
        <v>3</v>
      </c>
    </row>
    <row r="114" spans="1:20" ht="20.100000000000001" customHeight="1" thickBot="1" x14ac:dyDescent="0.25">
      <c r="A114" s="3"/>
      <c r="B114" s="3"/>
      <c r="C114" s="29"/>
      <c r="D114" s="29"/>
      <c r="K114" s="2"/>
      <c r="L114" s="2"/>
      <c r="N114" s="2"/>
      <c r="O114" s="29"/>
      <c r="P114" s="29"/>
    </row>
    <row r="115" spans="1:20" ht="20.100000000000001" customHeight="1" x14ac:dyDescent="0.2">
      <c r="A115" s="938" t="s">
        <v>12</v>
      </c>
      <c r="B115" s="940" t="s">
        <v>13</v>
      </c>
      <c r="C115" s="942" t="s">
        <v>14</v>
      </c>
      <c r="D115" s="943"/>
      <c r="E115" s="943"/>
      <c r="F115" s="943"/>
      <c r="G115" s="943"/>
      <c r="H115" s="943"/>
      <c r="I115" s="944"/>
      <c r="J115" s="945" t="s">
        <v>15</v>
      </c>
      <c r="K115" s="943"/>
      <c r="L115" s="943"/>
      <c r="M115" s="943"/>
      <c r="N115" s="943"/>
      <c r="O115" s="943"/>
      <c r="P115" s="944"/>
      <c r="R115" s="543"/>
    </row>
    <row r="116" spans="1:20" ht="20.100000000000001" customHeight="1" x14ac:dyDescent="0.2">
      <c r="A116" s="939"/>
      <c r="B116" s="941"/>
      <c r="C116" s="946" t="s">
        <v>16</v>
      </c>
      <c r="D116" s="947"/>
      <c r="E116" s="947"/>
      <c r="F116" s="4"/>
      <c r="G116" s="4"/>
      <c r="H116" s="4"/>
      <c r="I116" s="882" t="s">
        <v>16</v>
      </c>
      <c r="J116" s="32" t="s">
        <v>16</v>
      </c>
      <c r="K116" s="4"/>
      <c r="L116" s="4"/>
      <c r="M116" s="4"/>
      <c r="N116" s="947" t="s">
        <v>16</v>
      </c>
      <c r="O116" s="947"/>
      <c r="P116" s="948"/>
    </row>
    <row r="117" spans="1:20" ht="20.100000000000001" customHeight="1" x14ac:dyDescent="0.2">
      <c r="A117" s="939"/>
      <c r="B117" s="941"/>
      <c r="C117" s="949" t="s">
        <v>8</v>
      </c>
      <c r="D117" s="950"/>
      <c r="E117" s="950"/>
      <c r="F117" s="883" t="s">
        <v>17</v>
      </c>
      <c r="G117" s="883" t="s">
        <v>18</v>
      </c>
      <c r="H117" s="883" t="s">
        <v>19</v>
      </c>
      <c r="I117" s="876" t="s">
        <v>20</v>
      </c>
      <c r="J117" s="33" t="s">
        <v>8</v>
      </c>
      <c r="K117" s="883" t="s">
        <v>17</v>
      </c>
      <c r="L117" s="883" t="s">
        <v>18</v>
      </c>
      <c r="M117" s="883" t="s">
        <v>19</v>
      </c>
      <c r="N117" s="955" t="s">
        <v>20</v>
      </c>
      <c r="O117" s="955"/>
      <c r="P117" s="956"/>
    </row>
    <row r="118" spans="1:20" ht="20.100000000000001" customHeight="1" x14ac:dyDescent="0.2">
      <c r="A118" s="939"/>
      <c r="B118" s="941"/>
      <c r="C118" s="957" t="s">
        <v>21</v>
      </c>
      <c r="D118" s="958"/>
      <c r="E118" s="958"/>
      <c r="F118" s="877"/>
      <c r="G118" s="877"/>
      <c r="H118" s="877"/>
      <c r="I118" s="878" t="s">
        <v>22</v>
      </c>
      <c r="J118" s="34" t="s">
        <v>21</v>
      </c>
      <c r="K118" s="877"/>
      <c r="L118" s="877"/>
      <c r="M118" s="877"/>
      <c r="N118" s="958" t="s">
        <v>23</v>
      </c>
      <c r="O118" s="958"/>
      <c r="P118" s="959"/>
    </row>
    <row r="119" spans="1:20" ht="20.100000000000001" customHeight="1" x14ac:dyDescent="0.2">
      <c r="A119" s="44" t="s">
        <v>24</v>
      </c>
      <c r="B119" s="45" t="s">
        <v>25</v>
      </c>
      <c r="C119" s="960" t="s">
        <v>26</v>
      </c>
      <c r="D119" s="961"/>
      <c r="E119" s="961"/>
      <c r="F119" s="880" t="s">
        <v>27</v>
      </c>
      <c r="G119" s="880" t="s">
        <v>28</v>
      </c>
      <c r="H119" s="880" t="s">
        <v>29</v>
      </c>
      <c r="I119" s="46" t="s">
        <v>30</v>
      </c>
      <c r="J119" s="47" t="s">
        <v>31</v>
      </c>
      <c r="K119" s="880" t="s">
        <v>32</v>
      </c>
      <c r="L119" s="880" t="s">
        <v>33</v>
      </c>
      <c r="M119" s="880" t="s">
        <v>34</v>
      </c>
      <c r="N119" s="962" t="s">
        <v>35</v>
      </c>
      <c r="O119" s="961"/>
      <c r="P119" s="963"/>
    </row>
    <row r="120" spans="1:20" ht="26.25" customHeight="1" x14ac:dyDescent="0.2">
      <c r="A120" s="5"/>
      <c r="B120" s="6" t="s">
        <v>36</v>
      </c>
      <c r="C120" s="998">
        <f>SUM(C122,C125)</f>
        <v>117</v>
      </c>
      <c r="D120" s="999"/>
      <c r="E120" s="999"/>
      <c r="F120" s="881">
        <f t="shared" ref="F120:N120" si="6">SUM(F122,F125)</f>
        <v>52</v>
      </c>
      <c r="G120" s="881">
        <f t="shared" si="6"/>
        <v>0</v>
      </c>
      <c r="H120" s="881">
        <f t="shared" si="6"/>
        <v>65</v>
      </c>
      <c r="I120" s="7">
        <f t="shared" si="6"/>
        <v>0</v>
      </c>
      <c r="J120" s="7">
        <f t="shared" si="6"/>
        <v>975</v>
      </c>
      <c r="K120" s="7">
        <f t="shared" si="6"/>
        <v>0</v>
      </c>
      <c r="L120" s="7">
        <f t="shared" si="6"/>
        <v>0</v>
      </c>
      <c r="M120" s="7">
        <f t="shared" si="6"/>
        <v>0</v>
      </c>
      <c r="N120" s="1000">
        <f t="shared" si="6"/>
        <v>975</v>
      </c>
      <c r="O120" s="967"/>
      <c r="P120" s="968"/>
    </row>
    <row r="121" spans="1:20" ht="20.100000000000001" customHeight="1" x14ac:dyDescent="0.25">
      <c r="A121" s="9">
        <v>1</v>
      </c>
      <c r="B121" s="10" t="s">
        <v>37</v>
      </c>
      <c r="C121" s="1007"/>
      <c r="D121" s="1008"/>
      <c r="E121" s="1008"/>
      <c r="F121" s="901"/>
      <c r="G121" s="901"/>
      <c r="H121" s="901"/>
      <c r="I121" s="70"/>
      <c r="J121" s="900"/>
      <c r="K121" s="901"/>
      <c r="L121" s="901"/>
      <c r="M121" s="901"/>
      <c r="N121" s="1008"/>
      <c r="O121" s="1008"/>
      <c r="P121" s="1009"/>
    </row>
    <row r="122" spans="1:20" ht="20.100000000000001" customHeight="1" x14ac:dyDescent="0.2">
      <c r="A122" s="11"/>
      <c r="B122" s="10" t="s">
        <v>38</v>
      </c>
      <c r="C122" s="1010">
        <f>SUM(C123:E124)</f>
        <v>0</v>
      </c>
      <c r="D122" s="976"/>
      <c r="E122" s="976"/>
      <c r="F122" s="867">
        <f>SUM(F123:F124)</f>
        <v>0</v>
      </c>
      <c r="G122" s="867">
        <f>SUM(G123:G124)</f>
        <v>0</v>
      </c>
      <c r="H122" s="867">
        <f>SUM(H123:H124)</f>
        <v>0</v>
      </c>
      <c r="I122" s="868">
        <f t="shared" ref="I122:I127" si="7">SUM(C122-F122+G122-H122)</f>
        <v>0</v>
      </c>
      <c r="J122" s="867">
        <f>SUM(J123:J124)</f>
        <v>0</v>
      </c>
      <c r="K122" s="867">
        <f>SUM(K123:K124)</f>
        <v>0</v>
      </c>
      <c r="L122" s="867">
        <f>SUM(L123:L124)</f>
        <v>0</v>
      </c>
      <c r="M122" s="867">
        <f>SUM(M123:M124)</f>
        <v>0</v>
      </c>
      <c r="N122" s="976">
        <f>SUM(N123:P124)</f>
        <v>0</v>
      </c>
      <c r="O122" s="976"/>
      <c r="P122" s="977"/>
    </row>
    <row r="123" spans="1:20" ht="20.100000000000001" customHeight="1" x14ac:dyDescent="0.25">
      <c r="A123" s="11"/>
      <c r="B123" s="12" t="s">
        <v>39</v>
      </c>
      <c r="C123" s="1015">
        <v>0</v>
      </c>
      <c r="D123" s="1016"/>
      <c r="E123" s="1016"/>
      <c r="F123" s="863">
        <v>0</v>
      </c>
      <c r="G123" s="863">
        <v>0</v>
      </c>
      <c r="H123" s="863">
        <v>0</v>
      </c>
      <c r="I123" s="864">
        <f t="shared" si="7"/>
        <v>0</v>
      </c>
      <c r="J123" s="71">
        <v>0</v>
      </c>
      <c r="K123" s="71">
        <v>0</v>
      </c>
      <c r="L123" s="71">
        <v>0</v>
      </c>
      <c r="M123" s="71">
        <v>0</v>
      </c>
      <c r="N123" s="976">
        <f>SUM(J123-K123+L123-M123)</f>
        <v>0</v>
      </c>
      <c r="O123" s="976"/>
      <c r="P123" s="977"/>
    </row>
    <row r="124" spans="1:20" ht="20.100000000000001" customHeight="1" x14ac:dyDescent="0.25">
      <c r="A124" s="11"/>
      <c r="B124" s="12" t="s">
        <v>40</v>
      </c>
      <c r="C124" s="1015">
        <v>0</v>
      </c>
      <c r="D124" s="1016"/>
      <c r="E124" s="1016"/>
      <c r="F124" s="863">
        <v>0</v>
      </c>
      <c r="G124" s="863">
        <v>0</v>
      </c>
      <c r="H124" s="863">
        <v>0</v>
      </c>
      <c r="I124" s="864">
        <f t="shared" si="7"/>
        <v>0</v>
      </c>
      <c r="J124" s="71">
        <v>0</v>
      </c>
      <c r="K124" s="71">
        <v>0</v>
      </c>
      <c r="L124" s="71">
        <v>0</v>
      </c>
      <c r="M124" s="71">
        <v>0</v>
      </c>
      <c r="N124" s="976">
        <f>SUM(J124-K124+L124-M124)</f>
        <v>0</v>
      </c>
      <c r="O124" s="976"/>
      <c r="P124" s="977"/>
    </row>
    <row r="125" spans="1:20" ht="24" customHeight="1" x14ac:dyDescent="0.2">
      <c r="A125" s="11"/>
      <c r="B125" s="10" t="s">
        <v>41</v>
      </c>
      <c r="C125" s="1010">
        <f>SUM(C126:E127)</f>
        <v>117</v>
      </c>
      <c r="D125" s="976"/>
      <c r="E125" s="976"/>
      <c r="F125" s="867">
        <f>SUM(F126:F127)</f>
        <v>52</v>
      </c>
      <c r="G125" s="867">
        <f>SUM(G126:G127)</f>
        <v>0</v>
      </c>
      <c r="H125" s="867">
        <f>SUM(H126:H127)</f>
        <v>65</v>
      </c>
      <c r="I125" s="889">
        <f t="shared" si="7"/>
        <v>0</v>
      </c>
      <c r="J125" s="72">
        <f>SUM(J126:J127)</f>
        <v>975</v>
      </c>
      <c r="K125" s="72">
        <f>SUM(K126:K127)</f>
        <v>0</v>
      </c>
      <c r="L125" s="72">
        <f>SUM(L126:L127)</f>
        <v>0</v>
      </c>
      <c r="M125" s="72">
        <f>SUM(M126:M127)</f>
        <v>0</v>
      </c>
      <c r="N125" s="976">
        <f>SUM(N126:P127)</f>
        <v>975</v>
      </c>
      <c r="O125" s="976"/>
      <c r="P125" s="977"/>
    </row>
    <row r="126" spans="1:20" ht="15" x14ac:dyDescent="0.2">
      <c r="A126" s="11"/>
      <c r="B126" s="12" t="s">
        <v>39</v>
      </c>
      <c r="C126" s="1011">
        <v>117</v>
      </c>
      <c r="D126" s="1012"/>
      <c r="E126" s="1012"/>
      <c r="F126" s="863">
        <v>52</v>
      </c>
      <c r="G126" s="899">
        <v>0</v>
      </c>
      <c r="H126" s="863">
        <v>65</v>
      </c>
      <c r="I126" s="864">
        <f t="shared" si="7"/>
        <v>0</v>
      </c>
      <c r="J126" s="73">
        <v>450</v>
      </c>
      <c r="K126" s="863">
        <v>0</v>
      </c>
      <c r="L126" s="863">
        <v>0</v>
      </c>
      <c r="M126" s="863">
        <v>0</v>
      </c>
      <c r="N126" s="976">
        <f>SUM(J126-K126+L126-M126)</f>
        <v>450</v>
      </c>
      <c r="O126" s="976"/>
      <c r="P126" s="977"/>
    </row>
    <row r="127" spans="1:20" ht="12.75" customHeight="1" x14ac:dyDescent="0.2">
      <c r="A127" s="11"/>
      <c r="B127" s="12" t="s">
        <v>40</v>
      </c>
      <c r="C127" s="1011">
        <v>0</v>
      </c>
      <c r="D127" s="1012"/>
      <c r="E127" s="1012"/>
      <c r="F127" s="899">
        <v>0</v>
      </c>
      <c r="G127" s="863">
        <v>0</v>
      </c>
      <c r="H127" s="863">
        <v>0</v>
      </c>
      <c r="I127" s="864">
        <f t="shared" si="7"/>
        <v>0</v>
      </c>
      <c r="J127" s="73">
        <v>525</v>
      </c>
      <c r="K127" s="863">
        <v>0</v>
      </c>
      <c r="L127" s="863">
        <v>0</v>
      </c>
      <c r="M127" s="863">
        <v>0</v>
      </c>
      <c r="N127" s="976">
        <f>SUM(J127-K127+L127-M127)</f>
        <v>525</v>
      </c>
      <c r="O127" s="976"/>
      <c r="P127" s="977"/>
      <c r="T127" s="1" t="s">
        <v>1</v>
      </c>
    </row>
    <row r="128" spans="1:20" ht="12.75" customHeight="1" x14ac:dyDescent="0.25">
      <c r="A128" s="9">
        <v>2</v>
      </c>
      <c r="B128" s="10" t="s">
        <v>42</v>
      </c>
      <c r="C128" s="1007"/>
      <c r="D128" s="1008"/>
      <c r="E128" s="1008"/>
      <c r="F128" s="901"/>
      <c r="G128" s="901"/>
      <c r="H128" s="901"/>
      <c r="I128" s="897"/>
      <c r="J128" s="900"/>
      <c r="K128" s="901"/>
      <c r="L128" s="901"/>
      <c r="M128" s="901"/>
      <c r="N128" s="1013"/>
      <c r="O128" s="1013"/>
      <c r="P128" s="1014"/>
    </row>
    <row r="129" spans="1:16" ht="12.75" customHeight="1" x14ac:dyDescent="0.25">
      <c r="A129" s="11"/>
      <c r="B129" s="12" t="s">
        <v>43</v>
      </c>
      <c r="C129" s="1015">
        <v>0</v>
      </c>
      <c r="D129" s="1016"/>
      <c r="E129" s="1016"/>
      <c r="F129" s="863">
        <v>0</v>
      </c>
      <c r="G129" s="863">
        <v>0</v>
      </c>
      <c r="H129" s="863">
        <v>0</v>
      </c>
      <c r="I129" s="868">
        <f>SUM(C129-F129+G129-H129)</f>
        <v>0</v>
      </c>
      <c r="J129" s="900"/>
      <c r="K129" s="901"/>
      <c r="L129" s="901"/>
      <c r="M129" s="901"/>
      <c r="N129" s="1013"/>
      <c r="O129" s="1013"/>
      <c r="P129" s="1014"/>
    </row>
    <row r="130" spans="1:16" ht="12.75" customHeight="1" x14ac:dyDescent="0.25">
      <c r="A130" s="11"/>
      <c r="B130" s="12" t="s">
        <v>44</v>
      </c>
      <c r="C130" s="1011">
        <v>117</v>
      </c>
      <c r="D130" s="1012"/>
      <c r="E130" s="1012"/>
      <c r="F130" s="899">
        <v>52</v>
      </c>
      <c r="G130" s="899">
        <v>0</v>
      </c>
      <c r="H130" s="899">
        <v>65</v>
      </c>
      <c r="I130" s="889">
        <f>SUM(C130-F130+G130-H130)</f>
        <v>0</v>
      </c>
      <c r="J130" s="900"/>
      <c r="K130" s="901"/>
      <c r="L130" s="901"/>
      <c r="M130" s="901"/>
      <c r="N130" s="1013"/>
      <c r="O130" s="1013"/>
      <c r="P130" s="1014"/>
    </row>
    <row r="131" spans="1:16" ht="12.75" customHeight="1" x14ac:dyDescent="0.25">
      <c r="A131" s="9"/>
      <c r="B131" s="12" t="s">
        <v>45</v>
      </c>
      <c r="C131" s="1011">
        <v>0</v>
      </c>
      <c r="D131" s="1012"/>
      <c r="E131" s="1012"/>
      <c r="F131" s="899">
        <v>0</v>
      </c>
      <c r="G131" s="899">
        <v>0</v>
      </c>
      <c r="H131" s="863">
        <v>0</v>
      </c>
      <c r="I131" s="868">
        <f>SUM(C131-F131+G131-H131)</f>
        <v>0</v>
      </c>
      <c r="J131" s="900"/>
      <c r="K131" s="901"/>
      <c r="L131" s="901"/>
      <c r="M131" s="901"/>
      <c r="N131" s="1013"/>
      <c r="O131" s="1013"/>
      <c r="P131" s="1014"/>
    </row>
    <row r="132" spans="1:16" ht="12.75" customHeight="1" x14ac:dyDescent="0.25">
      <c r="A132" s="14"/>
      <c r="B132" s="15" t="s">
        <v>46</v>
      </c>
      <c r="C132" s="1017">
        <v>0</v>
      </c>
      <c r="D132" s="1018"/>
      <c r="E132" s="1018"/>
      <c r="F132" s="896">
        <v>0</v>
      </c>
      <c r="G132" s="896">
        <v>0</v>
      </c>
      <c r="H132" s="866">
        <v>0</v>
      </c>
      <c r="I132" s="868">
        <f>SUM(C132-F132+G132-H132)</f>
        <v>0</v>
      </c>
      <c r="J132" s="74"/>
      <c r="K132" s="75"/>
      <c r="L132" s="75"/>
      <c r="M132" s="75"/>
      <c r="N132" s="1019"/>
      <c r="O132" s="1019"/>
      <c r="P132" s="1020"/>
    </row>
    <row r="133" spans="1:16" ht="12.75" customHeight="1" thickBot="1" x14ac:dyDescent="0.3">
      <c r="A133" s="17">
        <v>3</v>
      </c>
      <c r="B133" s="18" t="s">
        <v>47</v>
      </c>
      <c r="C133" s="1021">
        <v>0</v>
      </c>
      <c r="D133" s="1022"/>
      <c r="E133" s="1022"/>
      <c r="F133" s="26">
        <v>0</v>
      </c>
      <c r="G133" s="26">
        <v>0</v>
      </c>
      <c r="H133" s="898"/>
      <c r="I133" s="38"/>
      <c r="J133" s="76"/>
      <c r="K133" s="77"/>
      <c r="L133" s="77"/>
      <c r="M133" s="77"/>
      <c r="N133" s="1023"/>
      <c r="O133" s="1024"/>
      <c r="P133" s="1025"/>
    </row>
    <row r="134" spans="1:16" x14ac:dyDescent="0.2">
      <c r="B134" s="860"/>
      <c r="C134" s="995">
        <f>SUM(C129:E132)-C120</f>
        <v>0</v>
      </c>
      <c r="D134" s="996"/>
      <c r="E134" s="996"/>
      <c r="F134" s="24">
        <f>SUM(F129:F132)-F120</f>
        <v>0</v>
      </c>
      <c r="G134" s="24">
        <f>SUM(G129:G132)-G120</f>
        <v>0</v>
      </c>
      <c r="H134" s="24">
        <f>SUM(H129:H132)-H120</f>
        <v>0</v>
      </c>
      <c r="I134" s="24">
        <f>SUM(I129:I132)-I120</f>
        <v>0</v>
      </c>
      <c r="J134" s="8"/>
      <c r="K134" s="8"/>
      <c r="L134" s="8"/>
      <c r="M134" s="8"/>
      <c r="N134" s="997"/>
      <c r="O134" s="997"/>
      <c r="P134" s="997"/>
    </row>
    <row r="135" spans="1:16" ht="12.75" customHeight="1" x14ac:dyDescent="0.2">
      <c r="A135" s="85" t="s">
        <v>65</v>
      </c>
      <c r="B135" s="860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859"/>
      <c r="O135" s="859"/>
      <c r="P135" s="859"/>
    </row>
    <row r="136" spans="1:16" ht="12.75" customHeight="1" x14ac:dyDescent="0.2">
      <c r="B136" s="860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859"/>
      <c r="O136" s="859"/>
      <c r="P136" s="859"/>
    </row>
    <row r="137" spans="1:16" ht="7.5" customHeight="1" x14ac:dyDescent="0.2">
      <c r="C137" s="860"/>
      <c r="D137" s="860"/>
      <c r="E137" s="860"/>
      <c r="I137" s="3"/>
      <c r="N137" s="860"/>
      <c r="O137" s="860"/>
      <c r="P137" s="860"/>
    </row>
    <row r="138" spans="1:16" ht="18" customHeight="1" x14ac:dyDescent="0.2">
      <c r="C138" s="860"/>
      <c r="D138" s="860"/>
      <c r="E138" s="860"/>
      <c r="N138" s="860"/>
      <c r="O138" s="860"/>
      <c r="P138" s="860"/>
    </row>
    <row r="139" spans="1:16" ht="12.75" customHeight="1" x14ac:dyDescent="0.2">
      <c r="C139" s="860"/>
      <c r="D139" s="860"/>
      <c r="E139" s="860"/>
      <c r="N139" s="860"/>
      <c r="O139" s="860"/>
      <c r="P139" s="860"/>
    </row>
    <row r="140" spans="1:16" ht="12.75" customHeight="1" x14ac:dyDescent="0.2">
      <c r="C140" s="860"/>
      <c r="D140" s="860"/>
      <c r="E140" s="860"/>
      <c r="N140" s="860"/>
      <c r="O140" s="860"/>
      <c r="P140" s="860"/>
    </row>
    <row r="141" spans="1:16" ht="12.75" customHeight="1" x14ac:dyDescent="0.2">
      <c r="A141" s="951" t="s">
        <v>0</v>
      </c>
      <c r="B141" s="951"/>
      <c r="F141" s="1" t="s">
        <v>1</v>
      </c>
      <c r="M141" s="952" t="s">
        <v>2</v>
      </c>
      <c r="N141" s="952"/>
      <c r="O141" s="952"/>
      <c r="P141" s="952"/>
    </row>
    <row r="142" spans="1:16" ht="12.75" customHeight="1" x14ac:dyDescent="0.2">
      <c r="A142" s="951" t="s">
        <v>3</v>
      </c>
      <c r="B142" s="951"/>
      <c r="M142" s="952"/>
      <c r="N142" s="952"/>
      <c r="O142" s="952"/>
      <c r="P142" s="952"/>
    </row>
    <row r="143" spans="1:16" ht="30" customHeight="1" x14ac:dyDescent="0.2">
      <c r="A143" s="951" t="s">
        <v>4</v>
      </c>
      <c r="B143" s="951"/>
    </row>
    <row r="144" spans="1:16" ht="25.5" customHeight="1" x14ac:dyDescent="0.3">
      <c r="F144" s="953" t="s">
        <v>5</v>
      </c>
      <c r="G144" s="953"/>
      <c r="H144" s="953"/>
      <c r="I144" s="953"/>
      <c r="J144" s="953"/>
      <c r="K144" s="953"/>
      <c r="L144" s="953"/>
    </row>
    <row r="145" spans="1:18" ht="20.100000000000001" customHeight="1" x14ac:dyDescent="0.2">
      <c r="F145" s="954" t="s">
        <v>64</v>
      </c>
      <c r="G145" s="954"/>
      <c r="H145" s="954"/>
      <c r="I145" s="954"/>
      <c r="J145" s="954"/>
      <c r="K145" s="954"/>
      <c r="L145" s="954"/>
    </row>
    <row r="146" spans="1:18" ht="20.100000000000001" customHeight="1" x14ac:dyDescent="0.2">
      <c r="A146" s="1" t="s">
        <v>6</v>
      </c>
      <c r="C146" s="27"/>
      <c r="D146" s="879">
        <v>1</v>
      </c>
      <c r="E146" s="879">
        <v>5</v>
      </c>
      <c r="K146" s="2"/>
      <c r="L146" s="2"/>
      <c r="M146" s="2"/>
      <c r="N146" s="2"/>
      <c r="O146" s="2"/>
      <c r="P146" s="2"/>
    </row>
    <row r="147" spans="1:18" ht="20.100000000000001" customHeight="1" x14ac:dyDescent="0.2">
      <c r="A147" s="1" t="s">
        <v>7</v>
      </c>
      <c r="C147" s="28"/>
      <c r="D147" s="4">
        <v>0</v>
      </c>
      <c r="E147" s="4">
        <v>8</v>
      </c>
      <c r="I147" s="969">
        <v>5</v>
      </c>
      <c r="K147" s="2"/>
      <c r="L147" s="23" t="s">
        <v>48</v>
      </c>
      <c r="M147" s="970" t="str">
        <f>+M112</f>
        <v>November</v>
      </c>
      <c r="N147" s="971"/>
      <c r="O147" s="879">
        <f>+O112</f>
        <v>1</v>
      </c>
      <c r="P147" s="879">
        <f>+P112</f>
        <v>1</v>
      </c>
    </row>
    <row r="148" spans="1:18" s="3" customFormat="1" ht="20.100000000000001" customHeight="1" x14ac:dyDescent="0.2">
      <c r="A148" s="3" t="s">
        <v>57</v>
      </c>
      <c r="C148" s="40">
        <v>0</v>
      </c>
      <c r="D148" s="40">
        <v>2</v>
      </c>
      <c r="E148" s="40">
        <v>2</v>
      </c>
      <c r="I148" s="969"/>
      <c r="J148" s="67"/>
      <c r="K148" s="68"/>
      <c r="L148" s="69" t="s">
        <v>11</v>
      </c>
      <c r="M148" s="972" t="str">
        <f>+M113</f>
        <v>: 2023</v>
      </c>
      <c r="N148" s="973"/>
      <c r="O148" s="40">
        <f>+O113</f>
        <v>2</v>
      </c>
      <c r="P148" s="40">
        <f>+P113</f>
        <v>3</v>
      </c>
    </row>
    <row r="149" spans="1:18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8" ht="20.100000000000001" customHeight="1" x14ac:dyDescent="0.2">
      <c r="A150" s="938" t="s">
        <v>12</v>
      </c>
      <c r="B150" s="940" t="s">
        <v>13</v>
      </c>
      <c r="C150" s="942" t="s">
        <v>14</v>
      </c>
      <c r="D150" s="943"/>
      <c r="E150" s="943"/>
      <c r="F150" s="943"/>
      <c r="G150" s="943"/>
      <c r="H150" s="943"/>
      <c r="I150" s="944"/>
      <c r="J150" s="945" t="s">
        <v>15</v>
      </c>
      <c r="K150" s="943"/>
      <c r="L150" s="943"/>
      <c r="M150" s="943"/>
      <c r="N150" s="943"/>
      <c r="O150" s="943"/>
      <c r="P150" s="944"/>
    </row>
    <row r="151" spans="1:18" ht="20.100000000000001" customHeight="1" x14ac:dyDescent="0.2">
      <c r="A151" s="939"/>
      <c r="B151" s="941"/>
      <c r="C151" s="946" t="s">
        <v>16</v>
      </c>
      <c r="D151" s="947"/>
      <c r="E151" s="947"/>
      <c r="F151" s="4"/>
      <c r="G151" s="4"/>
      <c r="H151" s="4"/>
      <c r="I151" s="882" t="s">
        <v>16</v>
      </c>
      <c r="J151" s="32" t="s">
        <v>16</v>
      </c>
      <c r="K151" s="4"/>
      <c r="L151" s="4"/>
      <c r="M151" s="4"/>
      <c r="N151" s="947" t="s">
        <v>16</v>
      </c>
      <c r="O151" s="947"/>
      <c r="P151" s="948"/>
      <c r="R151" s="543"/>
    </row>
    <row r="152" spans="1:18" ht="26.25" customHeight="1" x14ac:dyDescent="0.2">
      <c r="A152" s="939"/>
      <c r="B152" s="941"/>
      <c r="C152" s="949" t="s">
        <v>8</v>
      </c>
      <c r="D152" s="950"/>
      <c r="E152" s="950"/>
      <c r="F152" s="883" t="s">
        <v>17</v>
      </c>
      <c r="G152" s="883" t="s">
        <v>18</v>
      </c>
      <c r="H152" s="883" t="s">
        <v>19</v>
      </c>
      <c r="I152" s="876" t="s">
        <v>20</v>
      </c>
      <c r="J152" s="33" t="s">
        <v>8</v>
      </c>
      <c r="K152" s="883" t="s">
        <v>17</v>
      </c>
      <c r="L152" s="883" t="s">
        <v>18</v>
      </c>
      <c r="M152" s="883" t="s">
        <v>19</v>
      </c>
      <c r="N152" s="955" t="s">
        <v>20</v>
      </c>
      <c r="O152" s="955"/>
      <c r="P152" s="956"/>
    </row>
    <row r="153" spans="1:18" ht="20.100000000000001" customHeight="1" x14ac:dyDescent="0.2">
      <c r="A153" s="939"/>
      <c r="B153" s="941"/>
      <c r="C153" s="957" t="s">
        <v>21</v>
      </c>
      <c r="D153" s="958"/>
      <c r="E153" s="958"/>
      <c r="F153" s="877"/>
      <c r="G153" s="877"/>
      <c r="H153" s="877"/>
      <c r="I153" s="878" t="s">
        <v>22</v>
      </c>
      <c r="J153" s="34" t="s">
        <v>21</v>
      </c>
      <c r="K153" s="877"/>
      <c r="L153" s="877"/>
      <c r="M153" s="877"/>
      <c r="N153" s="958" t="s">
        <v>23</v>
      </c>
      <c r="O153" s="958"/>
      <c r="P153" s="959"/>
    </row>
    <row r="154" spans="1:18" ht="20.100000000000001" customHeight="1" x14ac:dyDescent="0.2">
      <c r="A154" s="44" t="s">
        <v>24</v>
      </c>
      <c r="B154" s="45" t="s">
        <v>25</v>
      </c>
      <c r="C154" s="960" t="s">
        <v>26</v>
      </c>
      <c r="D154" s="961"/>
      <c r="E154" s="961"/>
      <c r="F154" s="880" t="s">
        <v>27</v>
      </c>
      <c r="G154" s="880" t="s">
        <v>28</v>
      </c>
      <c r="H154" s="880" t="s">
        <v>29</v>
      </c>
      <c r="I154" s="46" t="s">
        <v>30</v>
      </c>
      <c r="J154" s="47" t="s">
        <v>31</v>
      </c>
      <c r="K154" s="880" t="s">
        <v>32</v>
      </c>
      <c r="L154" s="880" t="s">
        <v>33</v>
      </c>
      <c r="M154" s="880" t="s">
        <v>34</v>
      </c>
      <c r="N154" s="962" t="s">
        <v>35</v>
      </c>
      <c r="O154" s="961"/>
      <c r="P154" s="963"/>
    </row>
    <row r="155" spans="1:18" ht="20.100000000000001" customHeight="1" x14ac:dyDescent="0.2">
      <c r="A155" s="5"/>
      <c r="B155" s="6" t="s">
        <v>36</v>
      </c>
      <c r="C155" s="998">
        <f>SUM(C157,C160)</f>
        <v>80</v>
      </c>
      <c r="D155" s="999"/>
      <c r="E155" s="999"/>
      <c r="F155" s="881">
        <f t="shared" ref="F155:N155" si="8">SUM(F157,F160)</f>
        <v>80</v>
      </c>
      <c r="G155" s="893">
        <f t="shared" si="8"/>
        <v>0</v>
      </c>
      <c r="H155" s="893">
        <f t="shared" si="8"/>
        <v>0</v>
      </c>
      <c r="I155" s="41">
        <f t="shared" si="8"/>
        <v>0</v>
      </c>
      <c r="J155" s="7">
        <f t="shared" si="8"/>
        <v>150</v>
      </c>
      <c r="K155" s="7">
        <f t="shared" si="8"/>
        <v>0</v>
      </c>
      <c r="L155" s="7">
        <f t="shared" si="8"/>
        <v>0</v>
      </c>
      <c r="M155" s="7">
        <f t="shared" si="8"/>
        <v>0</v>
      </c>
      <c r="N155" s="1000">
        <f t="shared" si="8"/>
        <v>150</v>
      </c>
      <c r="O155" s="967"/>
      <c r="P155" s="968"/>
    </row>
    <row r="156" spans="1:18" ht="20.100000000000001" customHeight="1" x14ac:dyDescent="0.2">
      <c r="A156" s="9">
        <v>1</v>
      </c>
      <c r="B156" s="10" t="s">
        <v>37</v>
      </c>
      <c r="C156" s="980"/>
      <c r="D156" s="981"/>
      <c r="E156" s="981"/>
      <c r="F156" s="871"/>
      <c r="G156" s="871"/>
      <c r="H156" s="871"/>
      <c r="I156" s="871"/>
      <c r="J156" s="870"/>
      <c r="K156" s="871"/>
      <c r="L156" s="871"/>
      <c r="M156" s="871"/>
      <c r="N156" s="981"/>
      <c r="O156" s="981"/>
      <c r="P156" s="982"/>
    </row>
    <row r="157" spans="1:18" ht="24" customHeight="1" x14ac:dyDescent="0.2">
      <c r="A157" s="11"/>
      <c r="B157" s="10" t="s">
        <v>38</v>
      </c>
      <c r="C157" s="1001">
        <f>SUM(C158:E159)</f>
        <v>0</v>
      </c>
      <c r="D157" s="1002"/>
      <c r="E157" s="1002"/>
      <c r="F157" s="888">
        <f>SUM(F158:F159)</f>
        <v>0</v>
      </c>
      <c r="G157" s="892">
        <f>SUM(G158:G159)</f>
        <v>0</v>
      </c>
      <c r="H157" s="892">
        <f>SUM(H158:H159)</f>
        <v>0</v>
      </c>
      <c r="I157" s="889">
        <f t="shared" ref="I157:I162" si="9">SUM(C157-F157+G157-H157)</f>
        <v>0</v>
      </c>
      <c r="J157" s="888">
        <f>SUM(J158:J159)</f>
        <v>0</v>
      </c>
      <c r="K157" s="888">
        <f>SUM(K158:K159)</f>
        <v>0</v>
      </c>
      <c r="L157" s="888">
        <f>SUM(L158:L159)</f>
        <v>0</v>
      </c>
      <c r="M157" s="888">
        <f>SUM(M158:M159)</f>
        <v>0</v>
      </c>
      <c r="N157" s="976">
        <f>SUM(N158:P159)</f>
        <v>0</v>
      </c>
      <c r="O157" s="976"/>
      <c r="P157" s="977"/>
    </row>
    <row r="158" spans="1:18" ht="15" x14ac:dyDescent="0.2">
      <c r="A158" s="11"/>
      <c r="B158" s="12" t="s">
        <v>39</v>
      </c>
      <c r="C158" s="1003">
        <v>0</v>
      </c>
      <c r="D158" s="1004"/>
      <c r="E158" s="1004"/>
      <c r="F158" s="886">
        <v>0</v>
      </c>
      <c r="G158" s="891">
        <v>0</v>
      </c>
      <c r="H158" s="891">
        <v>0</v>
      </c>
      <c r="I158" s="42">
        <f t="shared" si="9"/>
        <v>0</v>
      </c>
      <c r="J158" s="79">
        <v>0</v>
      </c>
      <c r="K158" s="79">
        <v>0</v>
      </c>
      <c r="L158" s="79">
        <v>0</v>
      </c>
      <c r="M158" s="79">
        <v>0</v>
      </c>
      <c r="N158" s="976">
        <f>SUM(J158-K158+L158-M158)</f>
        <v>0</v>
      </c>
      <c r="O158" s="976"/>
      <c r="P158" s="977"/>
    </row>
    <row r="159" spans="1:18" ht="15" x14ac:dyDescent="0.2">
      <c r="A159" s="11"/>
      <c r="B159" s="12" t="s">
        <v>40</v>
      </c>
      <c r="C159" s="1003">
        <v>0</v>
      </c>
      <c r="D159" s="1004"/>
      <c r="E159" s="1004"/>
      <c r="F159" s="886">
        <v>0</v>
      </c>
      <c r="G159" s="891">
        <v>0</v>
      </c>
      <c r="H159" s="891">
        <v>0</v>
      </c>
      <c r="I159" s="42">
        <f t="shared" si="9"/>
        <v>0</v>
      </c>
      <c r="J159" s="79">
        <v>0</v>
      </c>
      <c r="K159" s="79">
        <v>0</v>
      </c>
      <c r="L159" s="79">
        <v>0</v>
      </c>
      <c r="M159" s="79">
        <v>0</v>
      </c>
      <c r="N159" s="976">
        <f>SUM(J159-K159+L159-M159)</f>
        <v>0</v>
      </c>
      <c r="O159" s="976"/>
      <c r="P159" s="977"/>
    </row>
    <row r="160" spans="1:18" ht="14.25" x14ac:dyDescent="0.2">
      <c r="A160" s="11"/>
      <c r="B160" s="10" t="s">
        <v>41</v>
      </c>
      <c r="C160" s="1001">
        <f>SUM(C161:E162)</f>
        <v>80</v>
      </c>
      <c r="D160" s="1002"/>
      <c r="E160" s="1002"/>
      <c r="F160" s="888">
        <f>SUM(F161:F162)</f>
        <v>80</v>
      </c>
      <c r="G160" s="892">
        <f>SUM(G161:G162)</f>
        <v>0</v>
      </c>
      <c r="H160" s="892">
        <f>SUM(H161:H162)</f>
        <v>0</v>
      </c>
      <c r="I160" s="889">
        <f t="shared" si="9"/>
        <v>0</v>
      </c>
      <c r="J160" s="13">
        <f>SUM(J161:J162)</f>
        <v>150</v>
      </c>
      <c r="K160" s="13">
        <f>SUM(K161:K162)</f>
        <v>0</v>
      </c>
      <c r="L160" s="13">
        <f>SUM(L161:L162)</f>
        <v>0</v>
      </c>
      <c r="M160" s="13">
        <f>SUM(M161:M162)</f>
        <v>0</v>
      </c>
      <c r="N160" s="976">
        <f>SUM(N161:P162)</f>
        <v>150</v>
      </c>
      <c r="O160" s="976"/>
      <c r="P160" s="977"/>
    </row>
    <row r="161" spans="1:16" ht="12.75" customHeight="1" x14ac:dyDescent="0.2">
      <c r="A161" s="11"/>
      <c r="B161" s="12" t="s">
        <v>39</v>
      </c>
      <c r="C161" s="1003">
        <v>0</v>
      </c>
      <c r="D161" s="1004"/>
      <c r="E161" s="1004"/>
      <c r="F161" s="886">
        <v>0</v>
      </c>
      <c r="G161" s="891">
        <v>0</v>
      </c>
      <c r="H161" s="891">
        <v>0</v>
      </c>
      <c r="I161" s="42">
        <f t="shared" si="9"/>
        <v>0</v>
      </c>
      <c r="J161" s="36">
        <v>150</v>
      </c>
      <c r="K161" s="886">
        <v>0</v>
      </c>
      <c r="L161" s="886">
        <v>0</v>
      </c>
      <c r="M161" s="886">
        <v>0</v>
      </c>
      <c r="N161" s="976">
        <f>SUM(J161-K161+L161-M161)</f>
        <v>150</v>
      </c>
      <c r="O161" s="976"/>
      <c r="P161" s="977"/>
    </row>
    <row r="162" spans="1:16" ht="12.75" customHeight="1" x14ac:dyDescent="0.2">
      <c r="A162" s="11"/>
      <c r="B162" s="12" t="s">
        <v>40</v>
      </c>
      <c r="C162" s="1003">
        <v>80</v>
      </c>
      <c r="D162" s="1004"/>
      <c r="E162" s="1004"/>
      <c r="F162" s="886">
        <v>80</v>
      </c>
      <c r="G162" s="891">
        <v>0</v>
      </c>
      <c r="H162" s="891">
        <v>0</v>
      </c>
      <c r="I162" s="42">
        <f t="shared" si="9"/>
        <v>0</v>
      </c>
      <c r="J162" s="36">
        <v>0</v>
      </c>
      <c r="K162" s="886">
        <v>0</v>
      </c>
      <c r="L162" s="886">
        <v>0</v>
      </c>
      <c r="M162" s="886">
        <v>0</v>
      </c>
      <c r="N162" s="976">
        <f>SUM(J162-K162+L162-M162)</f>
        <v>0</v>
      </c>
      <c r="O162" s="976"/>
      <c r="P162" s="977"/>
    </row>
    <row r="163" spans="1:16" x14ac:dyDescent="0.2">
      <c r="A163" s="9">
        <v>2</v>
      </c>
      <c r="B163" s="10" t="s">
        <v>42</v>
      </c>
      <c r="C163" s="980"/>
      <c r="D163" s="981"/>
      <c r="E163" s="981"/>
      <c r="F163" s="871"/>
      <c r="G163" s="871"/>
      <c r="H163" s="871"/>
      <c r="I163" s="862"/>
      <c r="J163" s="870"/>
      <c r="K163" s="871"/>
      <c r="L163" s="871"/>
      <c r="M163" s="871"/>
      <c r="N163" s="983"/>
      <c r="O163" s="983"/>
      <c r="P163" s="984"/>
    </row>
    <row r="164" spans="1:16" ht="14.25" x14ac:dyDescent="0.2">
      <c r="A164" s="11"/>
      <c r="B164" s="12" t="s">
        <v>43</v>
      </c>
      <c r="C164" s="1003">
        <v>0</v>
      </c>
      <c r="D164" s="1004"/>
      <c r="E164" s="1004"/>
      <c r="F164" s="886">
        <v>0</v>
      </c>
      <c r="G164" s="886">
        <v>0</v>
      </c>
      <c r="H164" s="886">
        <v>0</v>
      </c>
      <c r="I164" s="868">
        <f>SUM(C164-F164+G164-H164)</f>
        <v>0</v>
      </c>
      <c r="J164" s="870"/>
      <c r="K164" s="871"/>
      <c r="L164" s="871"/>
      <c r="M164" s="871"/>
      <c r="N164" s="983"/>
      <c r="O164" s="983"/>
      <c r="P164" s="984"/>
    </row>
    <row r="165" spans="1:16" ht="14.25" x14ac:dyDescent="0.2">
      <c r="A165" s="11"/>
      <c r="B165" s="12" t="s">
        <v>44</v>
      </c>
      <c r="C165" s="1003">
        <v>80</v>
      </c>
      <c r="D165" s="1004"/>
      <c r="E165" s="1004"/>
      <c r="F165" s="886">
        <v>80</v>
      </c>
      <c r="G165" s="886">
        <v>0</v>
      </c>
      <c r="H165" s="886">
        <v>0</v>
      </c>
      <c r="I165" s="868">
        <f>SUM(C165-F165+G165-H165)</f>
        <v>0</v>
      </c>
      <c r="J165" s="870"/>
      <c r="K165" s="871"/>
      <c r="L165" s="871"/>
      <c r="M165" s="871"/>
      <c r="N165" s="983"/>
      <c r="O165" s="983"/>
      <c r="P165" s="984"/>
    </row>
    <row r="166" spans="1:16" ht="14.25" x14ac:dyDescent="0.2">
      <c r="A166" s="9"/>
      <c r="B166" s="12" t="s">
        <v>45</v>
      </c>
      <c r="C166" s="1003">
        <v>0</v>
      </c>
      <c r="D166" s="1004"/>
      <c r="E166" s="1004"/>
      <c r="F166" s="886">
        <v>0</v>
      </c>
      <c r="G166" s="886">
        <v>0</v>
      </c>
      <c r="H166" s="886">
        <v>0</v>
      </c>
      <c r="I166" s="868">
        <f>SUM(C166-F166+G166-H166)</f>
        <v>0</v>
      </c>
      <c r="J166" s="870"/>
      <c r="K166" s="871"/>
      <c r="L166" s="871"/>
      <c r="M166" s="871"/>
      <c r="N166" s="983"/>
      <c r="O166" s="983"/>
      <c r="P166" s="984"/>
    </row>
    <row r="167" spans="1:16" ht="12.75" customHeight="1" x14ac:dyDescent="0.2">
      <c r="A167" s="14"/>
      <c r="B167" s="15" t="s">
        <v>46</v>
      </c>
      <c r="C167" s="1005">
        <v>0</v>
      </c>
      <c r="D167" s="1006"/>
      <c r="E167" s="1006"/>
      <c r="F167" s="887">
        <v>0</v>
      </c>
      <c r="G167" s="887">
        <v>0</v>
      </c>
      <c r="H167" s="887">
        <v>0</v>
      </c>
      <c r="I167" s="868">
        <f>SUM(C167-F167+G167-H167)</f>
        <v>0</v>
      </c>
      <c r="J167" s="37"/>
      <c r="K167" s="16"/>
      <c r="L167" s="16"/>
      <c r="M167" s="16"/>
      <c r="N167" s="987"/>
      <c r="O167" s="987"/>
      <c r="P167" s="988"/>
    </row>
    <row r="168" spans="1:16" ht="12.75" customHeight="1" thickBot="1" x14ac:dyDescent="0.25">
      <c r="A168" s="17">
        <v>3</v>
      </c>
      <c r="B168" s="18" t="s">
        <v>47</v>
      </c>
      <c r="C168" s="991">
        <v>0</v>
      </c>
      <c r="D168" s="992"/>
      <c r="E168" s="992"/>
      <c r="F168" s="25">
        <v>0</v>
      </c>
      <c r="G168" s="25">
        <v>0</v>
      </c>
      <c r="H168" s="885"/>
      <c r="I168" s="38"/>
      <c r="J168" s="39"/>
      <c r="K168" s="858"/>
      <c r="L168" s="858"/>
      <c r="M168" s="858"/>
      <c r="N168" s="993"/>
      <c r="O168" s="993"/>
      <c r="P168" s="994"/>
    </row>
    <row r="169" spans="1:16" ht="7.5" customHeight="1" x14ac:dyDescent="0.2">
      <c r="B169" s="860"/>
      <c r="C169" s="995">
        <f>SUM(C164:E167)-C155</f>
        <v>0</v>
      </c>
      <c r="D169" s="996"/>
      <c r="E169" s="996"/>
      <c r="F169" s="24">
        <f>SUM(F164:F167)-F155</f>
        <v>0</v>
      </c>
      <c r="G169" s="24">
        <f>SUM(G164:G167)-G155</f>
        <v>0</v>
      </c>
      <c r="H169" s="24">
        <f>SUM(H164:H167)-H155</f>
        <v>0</v>
      </c>
      <c r="I169" s="24">
        <f>SUM(I164:I167)-I155</f>
        <v>0</v>
      </c>
      <c r="J169" s="8"/>
      <c r="K169" s="8"/>
      <c r="L169" s="8"/>
      <c r="M169" s="8"/>
      <c r="N169" s="997"/>
      <c r="O169" s="997"/>
      <c r="P169" s="997"/>
    </row>
    <row r="170" spans="1:16" ht="18" customHeight="1" x14ac:dyDescent="0.2">
      <c r="A170" s="85" t="s">
        <v>65</v>
      </c>
      <c r="B170" s="860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859"/>
      <c r="O170" s="859"/>
      <c r="P170" s="859"/>
    </row>
    <row r="171" spans="1:16" ht="12.75" customHeight="1" x14ac:dyDescent="0.2">
      <c r="B171" s="860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859"/>
      <c r="O171" s="859"/>
      <c r="P171" s="859"/>
    </row>
    <row r="172" spans="1:16" ht="12.75" customHeight="1" x14ac:dyDescent="0.2">
      <c r="B172" s="860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859"/>
      <c r="O172" s="859"/>
      <c r="P172" s="859"/>
    </row>
    <row r="173" spans="1:16" ht="12.75" customHeight="1" x14ac:dyDescent="0.2">
      <c r="C173" s="951"/>
      <c r="D173" s="951"/>
      <c r="E173" s="951"/>
      <c r="N173" s="951"/>
      <c r="O173" s="951"/>
      <c r="P173" s="951"/>
    </row>
    <row r="174" spans="1:16" x14ac:dyDescent="0.2">
      <c r="C174" s="860"/>
      <c r="D174" s="860"/>
      <c r="E174" s="860"/>
      <c r="N174" s="860"/>
      <c r="O174" s="860"/>
      <c r="P174" s="860"/>
    </row>
    <row r="175" spans="1:16" ht="30" customHeight="1" x14ac:dyDescent="0.2">
      <c r="C175" s="860"/>
      <c r="D175" s="860"/>
      <c r="E175" s="860"/>
      <c r="N175" s="860"/>
      <c r="O175" s="860"/>
      <c r="P175" s="860"/>
    </row>
    <row r="176" spans="1:16" ht="25.5" customHeight="1" x14ac:dyDescent="0.2">
      <c r="A176" s="951" t="s">
        <v>0</v>
      </c>
      <c r="B176" s="951"/>
      <c r="F176" s="1" t="s">
        <v>1</v>
      </c>
      <c r="M176" s="952" t="s">
        <v>2</v>
      </c>
      <c r="N176" s="952"/>
      <c r="O176" s="952"/>
      <c r="P176" s="952"/>
    </row>
    <row r="177" spans="1:19" ht="20.100000000000001" customHeight="1" x14ac:dyDescent="0.2">
      <c r="A177" s="951" t="s">
        <v>3</v>
      </c>
      <c r="B177" s="951"/>
      <c r="M177" s="952"/>
      <c r="N177" s="952"/>
      <c r="O177" s="952"/>
      <c r="P177" s="952"/>
    </row>
    <row r="178" spans="1:19" ht="20.100000000000001" customHeight="1" x14ac:dyDescent="0.2">
      <c r="A178" s="951" t="s">
        <v>4</v>
      </c>
      <c r="B178" s="951"/>
    </row>
    <row r="179" spans="1:19" ht="20.100000000000001" customHeight="1" x14ac:dyDescent="0.3">
      <c r="F179" s="953" t="s">
        <v>5</v>
      </c>
      <c r="G179" s="953"/>
      <c r="H179" s="953"/>
      <c r="I179" s="953"/>
      <c r="J179" s="953"/>
      <c r="K179" s="953"/>
      <c r="L179" s="953"/>
    </row>
    <row r="180" spans="1:19" ht="20.100000000000001" customHeight="1" x14ac:dyDescent="0.2">
      <c r="F180" s="954" t="s">
        <v>64</v>
      </c>
      <c r="G180" s="954"/>
      <c r="H180" s="954"/>
      <c r="I180" s="954"/>
      <c r="J180" s="954"/>
      <c r="K180" s="954"/>
      <c r="L180" s="954"/>
    </row>
    <row r="181" spans="1:19" ht="20.100000000000001" customHeight="1" x14ac:dyDescent="0.2">
      <c r="A181" s="1" t="s">
        <v>6</v>
      </c>
      <c r="C181" s="27"/>
      <c r="D181" s="879">
        <v>1</v>
      </c>
      <c r="E181" s="879">
        <v>5</v>
      </c>
      <c r="K181" s="2"/>
      <c r="L181" s="2"/>
      <c r="M181" s="2"/>
      <c r="N181" s="2"/>
      <c r="O181" s="2"/>
      <c r="P181" s="2"/>
    </row>
    <row r="182" spans="1:19" ht="20.100000000000001" customHeight="1" x14ac:dyDescent="0.2">
      <c r="A182" s="1" t="s">
        <v>7</v>
      </c>
      <c r="C182" s="28"/>
      <c r="D182" s="4">
        <v>0</v>
      </c>
      <c r="E182" s="4">
        <v>8</v>
      </c>
      <c r="I182" s="1026">
        <v>6</v>
      </c>
      <c r="K182" s="2"/>
      <c r="L182" s="23" t="s">
        <v>48</v>
      </c>
      <c r="M182" s="970" t="str">
        <f>+M147</f>
        <v>November</v>
      </c>
      <c r="N182" s="971"/>
      <c r="O182" s="879">
        <f>+O147</f>
        <v>1</v>
      </c>
      <c r="P182" s="879">
        <f>+P147</f>
        <v>1</v>
      </c>
    </row>
    <row r="183" spans="1:19" s="3" customFormat="1" ht="20.100000000000001" customHeight="1" x14ac:dyDescent="0.2">
      <c r="A183" s="19" t="s">
        <v>51</v>
      </c>
      <c r="B183" s="19"/>
      <c r="C183" s="40">
        <v>0</v>
      </c>
      <c r="D183" s="40">
        <v>3</v>
      </c>
      <c r="E183" s="40">
        <v>0</v>
      </c>
      <c r="I183" s="1026"/>
      <c r="J183" s="67"/>
      <c r="K183" s="68"/>
      <c r="L183" s="69" t="s">
        <v>11</v>
      </c>
      <c r="M183" s="972" t="str">
        <f>+M148</f>
        <v>: 2023</v>
      </c>
      <c r="N183" s="973"/>
      <c r="O183" s="40">
        <f>+O148</f>
        <v>2</v>
      </c>
      <c r="P183" s="40">
        <f>+P148</f>
        <v>3</v>
      </c>
    </row>
    <row r="184" spans="1:19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9" ht="20.100000000000001" customHeight="1" x14ac:dyDescent="0.2">
      <c r="A185" s="938" t="s">
        <v>12</v>
      </c>
      <c r="B185" s="940" t="s">
        <v>13</v>
      </c>
      <c r="C185" s="942" t="s">
        <v>14</v>
      </c>
      <c r="D185" s="943"/>
      <c r="E185" s="943"/>
      <c r="F185" s="943"/>
      <c r="G185" s="943"/>
      <c r="H185" s="943"/>
      <c r="I185" s="944"/>
      <c r="J185" s="945" t="s">
        <v>15</v>
      </c>
      <c r="K185" s="943"/>
      <c r="L185" s="943"/>
      <c r="M185" s="943"/>
      <c r="N185" s="943"/>
      <c r="O185" s="943"/>
      <c r="P185" s="944"/>
      <c r="S185" s="543"/>
    </row>
    <row r="186" spans="1:19" ht="20.100000000000001" customHeight="1" x14ac:dyDescent="0.2">
      <c r="A186" s="939"/>
      <c r="B186" s="941"/>
      <c r="C186" s="946" t="s">
        <v>16</v>
      </c>
      <c r="D186" s="947"/>
      <c r="E186" s="947"/>
      <c r="F186" s="4"/>
      <c r="G186" s="4"/>
      <c r="H186" s="4"/>
      <c r="I186" s="882" t="s">
        <v>16</v>
      </c>
      <c r="J186" s="32" t="s">
        <v>16</v>
      </c>
      <c r="K186" s="4"/>
      <c r="L186" s="4"/>
      <c r="M186" s="4"/>
      <c r="N186" s="947" t="s">
        <v>16</v>
      </c>
      <c r="O186" s="947"/>
      <c r="P186" s="948"/>
    </row>
    <row r="187" spans="1:19" ht="20.100000000000001" customHeight="1" x14ac:dyDescent="0.2">
      <c r="A187" s="939"/>
      <c r="B187" s="941"/>
      <c r="C187" s="949" t="s">
        <v>8</v>
      </c>
      <c r="D187" s="950"/>
      <c r="E187" s="950"/>
      <c r="F187" s="883" t="s">
        <v>17</v>
      </c>
      <c r="G187" s="883" t="s">
        <v>18</v>
      </c>
      <c r="H187" s="883" t="s">
        <v>19</v>
      </c>
      <c r="I187" s="876" t="s">
        <v>20</v>
      </c>
      <c r="J187" s="33" t="s">
        <v>8</v>
      </c>
      <c r="K187" s="883" t="s">
        <v>17</v>
      </c>
      <c r="L187" s="883" t="s">
        <v>18</v>
      </c>
      <c r="M187" s="883" t="s">
        <v>19</v>
      </c>
      <c r="N187" s="955" t="s">
        <v>20</v>
      </c>
      <c r="O187" s="955"/>
      <c r="P187" s="956"/>
    </row>
    <row r="188" spans="1:19" ht="20.100000000000001" customHeight="1" x14ac:dyDescent="0.2">
      <c r="A188" s="939"/>
      <c r="B188" s="941"/>
      <c r="C188" s="957" t="s">
        <v>21</v>
      </c>
      <c r="D188" s="958"/>
      <c r="E188" s="958"/>
      <c r="F188" s="877"/>
      <c r="G188" s="877"/>
      <c r="H188" s="877"/>
      <c r="I188" s="878" t="s">
        <v>22</v>
      </c>
      <c r="J188" s="34" t="s">
        <v>21</v>
      </c>
      <c r="K188" s="877"/>
      <c r="L188" s="877"/>
      <c r="M188" s="877"/>
      <c r="N188" s="958" t="s">
        <v>23</v>
      </c>
      <c r="O188" s="958"/>
      <c r="P188" s="959"/>
    </row>
    <row r="189" spans="1:19" ht="24" customHeight="1" x14ac:dyDescent="0.2">
      <c r="A189" s="44" t="s">
        <v>24</v>
      </c>
      <c r="B189" s="45" t="s">
        <v>25</v>
      </c>
      <c r="C189" s="960" t="s">
        <v>26</v>
      </c>
      <c r="D189" s="961"/>
      <c r="E189" s="961"/>
      <c r="F189" s="880" t="s">
        <v>27</v>
      </c>
      <c r="G189" s="880" t="s">
        <v>28</v>
      </c>
      <c r="H189" s="880" t="s">
        <v>29</v>
      </c>
      <c r="I189" s="46" t="s">
        <v>30</v>
      </c>
      <c r="J189" s="47" t="s">
        <v>31</v>
      </c>
      <c r="K189" s="880" t="s">
        <v>32</v>
      </c>
      <c r="L189" s="880" t="s">
        <v>33</v>
      </c>
      <c r="M189" s="880" t="s">
        <v>34</v>
      </c>
      <c r="N189" s="962" t="s">
        <v>35</v>
      </c>
      <c r="O189" s="961"/>
      <c r="P189" s="963"/>
    </row>
    <row r="190" spans="1:19" ht="15.75" x14ac:dyDescent="0.2">
      <c r="A190" s="5"/>
      <c r="B190" s="6" t="s">
        <v>36</v>
      </c>
      <c r="C190" s="998">
        <f>SUM(C192,C195)</f>
        <v>0</v>
      </c>
      <c r="D190" s="999"/>
      <c r="E190" s="999"/>
      <c r="F190" s="881">
        <f t="shared" ref="F190:N190" si="10">SUM(F192,F195)</f>
        <v>0</v>
      </c>
      <c r="G190" s="881">
        <f t="shared" si="10"/>
        <v>0</v>
      </c>
      <c r="H190" s="881">
        <f t="shared" si="10"/>
        <v>0</v>
      </c>
      <c r="I190" s="7">
        <f t="shared" si="10"/>
        <v>0</v>
      </c>
      <c r="J190" s="7">
        <f t="shared" si="10"/>
        <v>0</v>
      </c>
      <c r="K190" s="7">
        <f t="shared" si="10"/>
        <v>0</v>
      </c>
      <c r="L190" s="7">
        <f t="shared" si="10"/>
        <v>0</v>
      </c>
      <c r="M190" s="7">
        <f t="shared" si="10"/>
        <v>0</v>
      </c>
      <c r="N190" s="1000">
        <f t="shared" si="10"/>
        <v>0</v>
      </c>
      <c r="O190" s="967"/>
      <c r="P190" s="968"/>
    </row>
    <row r="191" spans="1:19" x14ac:dyDescent="0.2">
      <c r="A191" s="9">
        <v>1</v>
      </c>
      <c r="B191" s="10" t="s">
        <v>37</v>
      </c>
      <c r="C191" s="980"/>
      <c r="D191" s="981"/>
      <c r="E191" s="981"/>
      <c r="F191" s="871"/>
      <c r="G191" s="871"/>
      <c r="H191" s="871"/>
      <c r="I191" s="35"/>
      <c r="J191" s="870"/>
      <c r="K191" s="871"/>
      <c r="L191" s="871"/>
      <c r="M191" s="871"/>
      <c r="N191" s="981"/>
      <c r="O191" s="981"/>
      <c r="P191" s="982"/>
    </row>
    <row r="192" spans="1:19" ht="14.25" x14ac:dyDescent="0.2">
      <c r="A192" s="11"/>
      <c r="B192" s="10" t="s">
        <v>38</v>
      </c>
      <c r="C192" s="1001">
        <f>SUM(C193:E194)</f>
        <v>0</v>
      </c>
      <c r="D192" s="1002"/>
      <c r="E192" s="1002"/>
      <c r="F192" s="888">
        <f>SUM(F193:F194)</f>
        <v>0</v>
      </c>
      <c r="G192" s="888">
        <f>SUM(G193:G194)</f>
        <v>0</v>
      </c>
      <c r="H192" s="888">
        <f>SUM(H193:H194)</f>
        <v>0</v>
      </c>
      <c r="I192" s="868">
        <f t="shared" ref="I192:I197" si="11">SUM(C192-F192+G192-H192)</f>
        <v>0</v>
      </c>
      <c r="J192" s="888">
        <f>SUM(J193:J194)</f>
        <v>0</v>
      </c>
      <c r="K192" s="888">
        <f>SUM(K193:K194)</f>
        <v>0</v>
      </c>
      <c r="L192" s="888">
        <f>SUM(L193:L194)</f>
        <v>0</v>
      </c>
      <c r="M192" s="888">
        <f>SUM(M193:M194)</f>
        <v>0</v>
      </c>
      <c r="N192" s="976">
        <f>SUM(N193:P194)</f>
        <v>0</v>
      </c>
      <c r="O192" s="976"/>
      <c r="P192" s="977"/>
    </row>
    <row r="193" spans="1:16" ht="12.75" customHeight="1" x14ac:dyDescent="0.2">
      <c r="A193" s="11"/>
      <c r="B193" s="12" t="s">
        <v>39</v>
      </c>
      <c r="C193" s="1003">
        <v>0</v>
      </c>
      <c r="D193" s="1004"/>
      <c r="E193" s="1004"/>
      <c r="F193" s="886">
        <v>0</v>
      </c>
      <c r="G193" s="886">
        <v>0</v>
      </c>
      <c r="H193" s="886">
        <v>0</v>
      </c>
      <c r="I193" s="864">
        <f t="shared" si="11"/>
        <v>0</v>
      </c>
      <c r="J193" s="79">
        <v>0</v>
      </c>
      <c r="K193" s="79">
        <v>0</v>
      </c>
      <c r="L193" s="79">
        <v>0</v>
      </c>
      <c r="M193" s="79">
        <v>0</v>
      </c>
      <c r="N193" s="976">
        <f>SUM(J193-K193+L193-M193)</f>
        <v>0</v>
      </c>
      <c r="O193" s="976"/>
      <c r="P193" s="977"/>
    </row>
    <row r="194" spans="1:16" ht="12.75" customHeight="1" x14ac:dyDescent="0.2">
      <c r="A194" s="11"/>
      <c r="B194" s="12" t="s">
        <v>40</v>
      </c>
      <c r="C194" s="1003">
        <v>0</v>
      </c>
      <c r="D194" s="1004"/>
      <c r="E194" s="1004"/>
      <c r="F194" s="886">
        <v>0</v>
      </c>
      <c r="G194" s="886">
        <v>0</v>
      </c>
      <c r="H194" s="886">
        <v>0</v>
      </c>
      <c r="I194" s="864">
        <f t="shared" si="11"/>
        <v>0</v>
      </c>
      <c r="J194" s="79">
        <v>0</v>
      </c>
      <c r="K194" s="79">
        <v>0</v>
      </c>
      <c r="L194" s="79">
        <v>0</v>
      </c>
      <c r="M194" s="79">
        <v>0</v>
      </c>
      <c r="N194" s="976">
        <f>SUM(J194-K194+L194-M194)</f>
        <v>0</v>
      </c>
      <c r="O194" s="976"/>
      <c r="P194" s="977"/>
    </row>
    <row r="195" spans="1:16" ht="14.25" x14ac:dyDescent="0.2">
      <c r="A195" s="11"/>
      <c r="B195" s="10" t="s">
        <v>41</v>
      </c>
      <c r="C195" s="1001">
        <f>SUM(C196:E197)</f>
        <v>0</v>
      </c>
      <c r="D195" s="1002"/>
      <c r="E195" s="1002"/>
      <c r="F195" s="888">
        <f>SUM(F196:F197)</f>
        <v>0</v>
      </c>
      <c r="G195" s="888">
        <f>SUM(G196:G197)</f>
        <v>0</v>
      </c>
      <c r="H195" s="888">
        <f>SUM(H196:H197)</f>
        <v>0</v>
      </c>
      <c r="I195" s="868">
        <f t="shared" si="11"/>
        <v>0</v>
      </c>
      <c r="J195" s="13">
        <f>SUM(J196:J197)</f>
        <v>0</v>
      </c>
      <c r="K195" s="13">
        <f>SUM(K196:K197)</f>
        <v>0</v>
      </c>
      <c r="L195" s="13">
        <f>SUM(L196:L197)</f>
        <v>0</v>
      </c>
      <c r="M195" s="13">
        <f>SUM(M196:M197)</f>
        <v>0</v>
      </c>
      <c r="N195" s="976">
        <f>SUM(N196:P197)</f>
        <v>0</v>
      </c>
      <c r="O195" s="976"/>
      <c r="P195" s="977"/>
    </row>
    <row r="196" spans="1:16" ht="15" x14ac:dyDescent="0.2">
      <c r="A196" s="11"/>
      <c r="B196" s="12" t="s">
        <v>39</v>
      </c>
      <c r="C196" s="1003">
        <v>0</v>
      </c>
      <c r="D196" s="1004"/>
      <c r="E196" s="1004"/>
      <c r="F196" s="886">
        <v>0</v>
      </c>
      <c r="G196" s="886">
        <v>0</v>
      </c>
      <c r="H196" s="886">
        <v>0</v>
      </c>
      <c r="I196" s="864">
        <f t="shared" si="11"/>
        <v>0</v>
      </c>
      <c r="J196" s="36">
        <v>0</v>
      </c>
      <c r="K196" s="886">
        <v>0</v>
      </c>
      <c r="L196" s="886">
        <v>0</v>
      </c>
      <c r="M196" s="886">
        <v>0</v>
      </c>
      <c r="N196" s="976">
        <f>SUM(J196-K196+L196-M196)</f>
        <v>0</v>
      </c>
      <c r="O196" s="976"/>
      <c r="P196" s="977"/>
    </row>
    <row r="197" spans="1:16" ht="15" x14ac:dyDescent="0.2">
      <c r="A197" s="11"/>
      <c r="B197" s="12" t="s">
        <v>40</v>
      </c>
      <c r="C197" s="1003">
        <v>0</v>
      </c>
      <c r="D197" s="1004"/>
      <c r="E197" s="1004"/>
      <c r="F197" s="886">
        <v>0</v>
      </c>
      <c r="G197" s="886">
        <v>0</v>
      </c>
      <c r="H197" s="886">
        <v>0</v>
      </c>
      <c r="I197" s="864">
        <f t="shared" si="11"/>
        <v>0</v>
      </c>
      <c r="J197" s="36">
        <v>0</v>
      </c>
      <c r="K197" s="886">
        <v>0</v>
      </c>
      <c r="L197" s="886">
        <v>0</v>
      </c>
      <c r="M197" s="886">
        <v>0</v>
      </c>
      <c r="N197" s="976">
        <f>SUM(J197-K197+L197-M197)</f>
        <v>0</v>
      </c>
      <c r="O197" s="976"/>
      <c r="P197" s="977"/>
    </row>
    <row r="198" spans="1:16" x14ac:dyDescent="0.2">
      <c r="A198" s="9">
        <v>2</v>
      </c>
      <c r="B198" s="10" t="s">
        <v>42</v>
      </c>
      <c r="C198" s="980"/>
      <c r="D198" s="981"/>
      <c r="E198" s="981"/>
      <c r="F198" s="871"/>
      <c r="G198" s="871"/>
      <c r="H198" s="871"/>
      <c r="I198" s="862"/>
      <c r="J198" s="870"/>
      <c r="K198" s="871"/>
      <c r="L198" s="871"/>
      <c r="M198" s="871"/>
      <c r="N198" s="983"/>
      <c r="O198" s="983"/>
      <c r="P198" s="984"/>
    </row>
    <row r="199" spans="1:16" ht="12.75" customHeight="1" x14ac:dyDescent="0.2">
      <c r="A199" s="11"/>
      <c r="B199" s="12" t="s">
        <v>43</v>
      </c>
      <c r="C199" s="1003">
        <v>0</v>
      </c>
      <c r="D199" s="1004"/>
      <c r="E199" s="1004"/>
      <c r="F199" s="886">
        <v>0</v>
      </c>
      <c r="G199" s="886">
        <v>0</v>
      </c>
      <c r="H199" s="886">
        <v>0</v>
      </c>
      <c r="I199" s="868">
        <f>SUM(C199-F199+G199-H199)</f>
        <v>0</v>
      </c>
      <c r="J199" s="870"/>
      <c r="K199" s="871"/>
      <c r="L199" s="871"/>
      <c r="M199" s="871"/>
      <c r="N199" s="983"/>
      <c r="O199" s="983"/>
      <c r="P199" s="984"/>
    </row>
    <row r="200" spans="1:16" ht="12.75" customHeight="1" x14ac:dyDescent="0.2">
      <c r="A200" s="11"/>
      <c r="B200" s="12" t="s">
        <v>44</v>
      </c>
      <c r="C200" s="1003">
        <v>0</v>
      </c>
      <c r="D200" s="1004"/>
      <c r="E200" s="1004"/>
      <c r="F200" s="886">
        <v>0</v>
      </c>
      <c r="G200" s="886">
        <v>0</v>
      </c>
      <c r="H200" s="886">
        <v>0</v>
      </c>
      <c r="I200" s="868">
        <f>SUM(C200-F200+G200-H200)</f>
        <v>0</v>
      </c>
      <c r="J200" s="870"/>
      <c r="K200" s="871"/>
      <c r="L200" s="871"/>
      <c r="M200" s="871"/>
      <c r="N200" s="983"/>
      <c r="O200" s="983"/>
      <c r="P200" s="984"/>
    </row>
    <row r="201" spans="1:16" ht="7.5" customHeight="1" x14ac:dyDescent="0.2">
      <c r="A201" s="9"/>
      <c r="B201" s="12" t="s">
        <v>45</v>
      </c>
      <c r="C201" s="1003">
        <v>0</v>
      </c>
      <c r="D201" s="1004"/>
      <c r="E201" s="1004"/>
      <c r="F201" s="886">
        <v>0</v>
      </c>
      <c r="G201" s="886">
        <v>0</v>
      </c>
      <c r="H201" s="886">
        <v>0</v>
      </c>
      <c r="I201" s="868">
        <f>SUM(C201-F201+G201-H201)</f>
        <v>0</v>
      </c>
      <c r="J201" s="870"/>
      <c r="K201" s="871"/>
      <c r="L201" s="871"/>
      <c r="M201" s="871"/>
      <c r="N201" s="983"/>
      <c r="O201" s="983"/>
      <c r="P201" s="984"/>
    </row>
    <row r="202" spans="1:16" ht="18" customHeight="1" x14ac:dyDescent="0.2">
      <c r="A202" s="14"/>
      <c r="B202" s="15" t="s">
        <v>46</v>
      </c>
      <c r="C202" s="1005">
        <v>0</v>
      </c>
      <c r="D202" s="1006"/>
      <c r="E202" s="1006"/>
      <c r="F202" s="887">
        <v>0</v>
      </c>
      <c r="G202" s="887">
        <v>0</v>
      </c>
      <c r="H202" s="887">
        <v>0</v>
      </c>
      <c r="I202" s="868">
        <f>SUM(C202-F202+G202-H202)</f>
        <v>0</v>
      </c>
      <c r="J202" s="37"/>
      <c r="K202" s="16"/>
      <c r="L202" s="16"/>
      <c r="M202" s="16"/>
      <c r="N202" s="987"/>
      <c r="O202" s="987"/>
      <c r="P202" s="988"/>
    </row>
    <row r="203" spans="1:16" ht="12.75" customHeight="1" thickBot="1" x14ac:dyDescent="0.25">
      <c r="A203" s="17">
        <v>3</v>
      </c>
      <c r="B203" s="18" t="s">
        <v>47</v>
      </c>
      <c r="C203" s="991">
        <v>0</v>
      </c>
      <c r="D203" s="992"/>
      <c r="E203" s="992"/>
      <c r="F203" s="25">
        <v>0</v>
      </c>
      <c r="G203" s="25">
        <v>0</v>
      </c>
      <c r="H203" s="885"/>
      <c r="I203" s="38"/>
      <c r="J203" s="39"/>
      <c r="K203" s="858"/>
      <c r="L203" s="858"/>
      <c r="M203" s="858"/>
      <c r="N203" s="993"/>
      <c r="O203" s="993"/>
      <c r="P203" s="994"/>
    </row>
    <row r="204" spans="1:16" x14ac:dyDescent="0.2">
      <c r="B204" s="860"/>
      <c r="C204" s="995">
        <f>SUM(C199:E202)-C190</f>
        <v>0</v>
      </c>
      <c r="D204" s="996"/>
      <c r="E204" s="996"/>
      <c r="F204" s="24">
        <f>SUM(F199:F202)-F190</f>
        <v>0</v>
      </c>
      <c r="G204" s="24">
        <f>SUM(G199:G202)-G190</f>
        <v>0</v>
      </c>
      <c r="H204" s="24">
        <f>SUM(H199:H202)-H190</f>
        <v>0</v>
      </c>
      <c r="I204" s="24">
        <f>SUM(I199:I202)-I190</f>
        <v>0</v>
      </c>
      <c r="J204" s="8"/>
      <c r="K204" s="8"/>
      <c r="L204" s="8"/>
      <c r="M204" s="8"/>
      <c r="N204" s="997"/>
      <c r="O204" s="997"/>
      <c r="P204" s="997"/>
    </row>
    <row r="205" spans="1:16" x14ac:dyDescent="0.2">
      <c r="A205" s="85" t="s">
        <v>65</v>
      </c>
      <c r="B205" s="860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859"/>
      <c r="O205" s="859"/>
      <c r="P205" s="859"/>
    </row>
    <row r="206" spans="1:16" x14ac:dyDescent="0.2">
      <c r="B206" s="860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859"/>
      <c r="O206" s="859"/>
      <c r="P206" s="859"/>
    </row>
    <row r="207" spans="1:16" ht="30" customHeight="1" x14ac:dyDescent="0.2">
      <c r="B207" s="860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859"/>
      <c r="O207" s="859"/>
      <c r="P207" s="859"/>
    </row>
    <row r="208" spans="1:16" ht="25.5" customHeight="1" x14ac:dyDescent="0.2">
      <c r="C208" s="860"/>
      <c r="D208" s="860"/>
      <c r="E208" s="860"/>
      <c r="N208" s="860"/>
      <c r="O208" s="860"/>
      <c r="P208" s="860"/>
    </row>
    <row r="209" spans="1:19" ht="20.100000000000001" customHeight="1" x14ac:dyDescent="0.2">
      <c r="C209" s="860"/>
      <c r="D209" s="860"/>
      <c r="E209" s="860"/>
      <c r="N209" s="860"/>
      <c r="O209" s="860"/>
      <c r="P209" s="860"/>
    </row>
    <row r="210" spans="1:19" ht="20.100000000000001" customHeight="1" x14ac:dyDescent="0.2">
      <c r="C210" s="951"/>
      <c r="D210" s="951"/>
      <c r="E210" s="951"/>
      <c r="N210" s="951"/>
      <c r="O210" s="951"/>
      <c r="P210" s="951"/>
    </row>
    <row r="211" spans="1:19" ht="20.100000000000001" customHeight="1" x14ac:dyDescent="0.2">
      <c r="A211" s="951" t="s">
        <v>0</v>
      </c>
      <c r="B211" s="951"/>
      <c r="F211" s="1" t="s">
        <v>1</v>
      </c>
      <c r="M211" s="952" t="s">
        <v>2</v>
      </c>
      <c r="N211" s="952"/>
      <c r="O211" s="952"/>
      <c r="P211" s="952"/>
    </row>
    <row r="212" spans="1:19" ht="20.100000000000001" customHeight="1" x14ac:dyDescent="0.2">
      <c r="A212" s="951" t="s">
        <v>3</v>
      </c>
      <c r="B212" s="951"/>
      <c r="M212" s="952"/>
      <c r="N212" s="952"/>
      <c r="O212" s="952"/>
      <c r="P212" s="952"/>
    </row>
    <row r="213" spans="1:19" ht="20.100000000000001" customHeight="1" x14ac:dyDescent="0.2">
      <c r="A213" s="951" t="s">
        <v>4</v>
      </c>
      <c r="B213" s="951"/>
    </row>
    <row r="214" spans="1:19" ht="20.100000000000001" customHeight="1" x14ac:dyDescent="0.3">
      <c r="F214" s="953" t="s">
        <v>5</v>
      </c>
      <c r="G214" s="953"/>
      <c r="H214" s="953"/>
      <c r="I214" s="953"/>
      <c r="J214" s="953"/>
      <c r="K214" s="953"/>
      <c r="L214" s="953"/>
    </row>
    <row r="215" spans="1:19" ht="20.100000000000001" customHeight="1" x14ac:dyDescent="0.2">
      <c r="F215" s="954" t="s">
        <v>64</v>
      </c>
      <c r="G215" s="954"/>
      <c r="H215" s="954"/>
      <c r="I215" s="954"/>
      <c r="J215" s="954"/>
      <c r="K215" s="954"/>
      <c r="L215" s="954"/>
    </row>
    <row r="216" spans="1:19" ht="26.25" customHeight="1" x14ac:dyDescent="0.2">
      <c r="A216" s="1" t="s">
        <v>6</v>
      </c>
      <c r="C216" s="27"/>
      <c r="D216" s="879">
        <v>1</v>
      </c>
      <c r="E216" s="879">
        <v>5</v>
      </c>
      <c r="K216" s="2"/>
      <c r="L216" s="2"/>
      <c r="M216" s="2"/>
      <c r="N216" s="2"/>
      <c r="O216" s="2"/>
      <c r="P216" s="2"/>
    </row>
    <row r="217" spans="1:19" ht="20.100000000000001" customHeight="1" x14ac:dyDescent="0.2">
      <c r="A217" s="1" t="s">
        <v>7</v>
      </c>
      <c r="C217" s="28"/>
      <c r="D217" s="4">
        <v>0</v>
      </c>
      <c r="E217" s="4">
        <v>8</v>
      </c>
      <c r="I217" s="1026">
        <v>7</v>
      </c>
      <c r="K217" s="2"/>
      <c r="L217" s="23" t="s">
        <v>48</v>
      </c>
      <c r="M217" s="970" t="str">
        <f>+M182</f>
        <v>November</v>
      </c>
      <c r="N217" s="971"/>
      <c r="O217" s="879">
        <f>+O182</f>
        <v>1</v>
      </c>
      <c r="P217" s="879">
        <f>+P182</f>
        <v>1</v>
      </c>
    </row>
    <row r="218" spans="1:19" s="3" customFormat="1" ht="20.100000000000001" customHeight="1" x14ac:dyDescent="0.2">
      <c r="A218" s="19" t="s">
        <v>55</v>
      </c>
      <c r="B218" s="20"/>
      <c r="C218" s="40">
        <v>0</v>
      </c>
      <c r="D218" s="40">
        <v>3</v>
      </c>
      <c r="E218" s="40">
        <v>2</v>
      </c>
      <c r="I218" s="1026"/>
      <c r="J218" s="67"/>
      <c r="K218" s="68"/>
      <c r="L218" s="69" t="s">
        <v>11</v>
      </c>
      <c r="M218" s="972" t="str">
        <f>+M183</f>
        <v>: 2023</v>
      </c>
      <c r="N218" s="973"/>
      <c r="O218" s="40">
        <f>+O183</f>
        <v>2</v>
      </c>
      <c r="P218" s="40">
        <f>+P183</f>
        <v>3</v>
      </c>
    </row>
    <row r="219" spans="1:19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9" ht="20.100000000000001" customHeight="1" x14ac:dyDescent="0.2">
      <c r="A220" s="938" t="s">
        <v>12</v>
      </c>
      <c r="B220" s="940" t="s">
        <v>13</v>
      </c>
      <c r="C220" s="942" t="s">
        <v>14</v>
      </c>
      <c r="D220" s="943"/>
      <c r="E220" s="943"/>
      <c r="F220" s="943"/>
      <c r="G220" s="943"/>
      <c r="H220" s="943"/>
      <c r="I220" s="944"/>
      <c r="J220" s="945" t="s">
        <v>15</v>
      </c>
      <c r="K220" s="943"/>
      <c r="L220" s="943"/>
      <c r="M220" s="943"/>
      <c r="N220" s="943"/>
      <c r="O220" s="943"/>
      <c r="P220" s="944"/>
    </row>
    <row r="221" spans="1:19" ht="24" customHeight="1" x14ac:dyDescent="0.2">
      <c r="A221" s="939"/>
      <c r="B221" s="941"/>
      <c r="C221" s="946" t="s">
        <v>16</v>
      </c>
      <c r="D221" s="947"/>
      <c r="E221" s="947"/>
      <c r="F221" s="4"/>
      <c r="G221" s="4"/>
      <c r="H221" s="4"/>
      <c r="I221" s="882" t="s">
        <v>16</v>
      </c>
      <c r="J221" s="32" t="s">
        <v>16</v>
      </c>
      <c r="K221" s="4"/>
      <c r="L221" s="4"/>
      <c r="M221" s="4"/>
      <c r="N221" s="947" t="s">
        <v>16</v>
      </c>
      <c r="O221" s="947"/>
      <c r="P221" s="948"/>
    </row>
    <row r="222" spans="1:19" ht="12.75" customHeight="1" x14ac:dyDescent="0.2">
      <c r="A222" s="939"/>
      <c r="B222" s="941"/>
      <c r="C222" s="949" t="s">
        <v>8</v>
      </c>
      <c r="D222" s="950"/>
      <c r="E222" s="950"/>
      <c r="F222" s="883" t="s">
        <v>17</v>
      </c>
      <c r="G222" s="883" t="s">
        <v>18</v>
      </c>
      <c r="H222" s="883" t="s">
        <v>19</v>
      </c>
      <c r="I222" s="876" t="s">
        <v>20</v>
      </c>
      <c r="J222" s="33" t="s">
        <v>8</v>
      </c>
      <c r="K222" s="883" t="s">
        <v>17</v>
      </c>
      <c r="L222" s="883" t="s">
        <v>18</v>
      </c>
      <c r="M222" s="883" t="s">
        <v>19</v>
      </c>
      <c r="N222" s="955" t="s">
        <v>20</v>
      </c>
      <c r="O222" s="955"/>
      <c r="P222" s="956"/>
      <c r="S222" s="543"/>
    </row>
    <row r="223" spans="1:19" ht="12.75" customHeight="1" x14ac:dyDescent="0.2">
      <c r="A223" s="939"/>
      <c r="B223" s="941"/>
      <c r="C223" s="957" t="s">
        <v>21</v>
      </c>
      <c r="D223" s="958"/>
      <c r="E223" s="958"/>
      <c r="F223" s="877"/>
      <c r="G223" s="877"/>
      <c r="H223" s="877"/>
      <c r="I223" s="878" t="s">
        <v>22</v>
      </c>
      <c r="J223" s="34" t="s">
        <v>21</v>
      </c>
      <c r="K223" s="877"/>
      <c r="L223" s="877"/>
      <c r="M223" s="877"/>
      <c r="N223" s="958" t="s">
        <v>23</v>
      </c>
      <c r="O223" s="958"/>
      <c r="P223" s="959"/>
    </row>
    <row r="224" spans="1:19" x14ac:dyDescent="0.2">
      <c r="A224" s="44" t="s">
        <v>24</v>
      </c>
      <c r="B224" s="45" t="s">
        <v>25</v>
      </c>
      <c r="C224" s="960" t="s">
        <v>26</v>
      </c>
      <c r="D224" s="961"/>
      <c r="E224" s="961"/>
      <c r="F224" s="880" t="s">
        <v>27</v>
      </c>
      <c r="G224" s="880" t="s">
        <v>28</v>
      </c>
      <c r="H224" s="880" t="s">
        <v>29</v>
      </c>
      <c r="I224" s="46" t="s">
        <v>30</v>
      </c>
      <c r="J224" s="47" t="s">
        <v>31</v>
      </c>
      <c r="K224" s="880" t="s">
        <v>32</v>
      </c>
      <c r="L224" s="880" t="s">
        <v>33</v>
      </c>
      <c r="M224" s="880" t="s">
        <v>34</v>
      </c>
      <c r="N224" s="962" t="s">
        <v>35</v>
      </c>
      <c r="O224" s="961"/>
      <c r="P224" s="963"/>
    </row>
    <row r="225" spans="1:16" ht="12.75" customHeight="1" x14ac:dyDescent="0.2">
      <c r="A225" s="5"/>
      <c r="B225" s="6" t="s">
        <v>36</v>
      </c>
      <c r="C225" s="998">
        <f>SUM(C227,C230)</f>
        <v>0</v>
      </c>
      <c r="D225" s="999"/>
      <c r="E225" s="999"/>
      <c r="F225" s="881">
        <f t="shared" ref="F225:N225" si="12">SUM(F227,F230)</f>
        <v>0</v>
      </c>
      <c r="G225" s="881">
        <f t="shared" si="12"/>
        <v>0</v>
      </c>
      <c r="H225" s="881">
        <f t="shared" si="12"/>
        <v>0</v>
      </c>
      <c r="I225" s="7">
        <f t="shared" si="12"/>
        <v>0</v>
      </c>
      <c r="J225" s="7">
        <f t="shared" si="12"/>
        <v>0</v>
      </c>
      <c r="K225" s="7">
        <f t="shared" si="12"/>
        <v>0</v>
      </c>
      <c r="L225" s="7">
        <f t="shared" si="12"/>
        <v>0</v>
      </c>
      <c r="M225" s="7">
        <f t="shared" si="12"/>
        <v>0</v>
      </c>
      <c r="N225" s="1000">
        <f t="shared" si="12"/>
        <v>0</v>
      </c>
      <c r="O225" s="967"/>
      <c r="P225" s="968"/>
    </row>
    <row r="226" spans="1:16" ht="12.75" customHeight="1" x14ac:dyDescent="0.2">
      <c r="A226" s="9">
        <v>1</v>
      </c>
      <c r="B226" s="10" t="s">
        <v>37</v>
      </c>
      <c r="C226" s="980"/>
      <c r="D226" s="981"/>
      <c r="E226" s="981"/>
      <c r="F226" s="871"/>
      <c r="G226" s="871"/>
      <c r="H226" s="871"/>
      <c r="I226" s="35"/>
      <c r="J226" s="870"/>
      <c r="K226" s="871"/>
      <c r="L226" s="871"/>
      <c r="M226" s="871"/>
      <c r="N226" s="981"/>
      <c r="O226" s="981"/>
      <c r="P226" s="982"/>
    </row>
    <row r="227" spans="1:16" ht="14.25" x14ac:dyDescent="0.2">
      <c r="A227" s="11"/>
      <c r="B227" s="10" t="s">
        <v>38</v>
      </c>
      <c r="C227" s="1001">
        <f>SUM(C228:E229)</f>
        <v>0</v>
      </c>
      <c r="D227" s="1002"/>
      <c r="E227" s="1002"/>
      <c r="F227" s="888">
        <f>SUM(F228:F229)</f>
        <v>0</v>
      </c>
      <c r="G227" s="888">
        <f>SUM(G228:G229)</f>
        <v>0</v>
      </c>
      <c r="H227" s="888">
        <f>SUM(H228:H229)</f>
        <v>0</v>
      </c>
      <c r="I227" s="868">
        <f t="shared" ref="I227:I232" si="13">SUM(C227-F227+G227-H227)</f>
        <v>0</v>
      </c>
      <c r="J227" s="888">
        <f>SUM(J228:J229)</f>
        <v>0</v>
      </c>
      <c r="K227" s="888">
        <f>SUM(K228:K229)</f>
        <v>0</v>
      </c>
      <c r="L227" s="888">
        <f>SUM(L228:L229)</f>
        <v>0</v>
      </c>
      <c r="M227" s="888">
        <f>SUM(M228:M229)</f>
        <v>0</v>
      </c>
      <c r="N227" s="976">
        <f>SUM(N228:P229)</f>
        <v>0</v>
      </c>
      <c r="O227" s="976"/>
      <c r="P227" s="977"/>
    </row>
    <row r="228" spans="1:16" ht="15" x14ac:dyDescent="0.2">
      <c r="A228" s="11"/>
      <c r="B228" s="12" t="s">
        <v>39</v>
      </c>
      <c r="C228" s="1003">
        <v>0</v>
      </c>
      <c r="D228" s="1004"/>
      <c r="E228" s="1004"/>
      <c r="F228" s="886">
        <v>0</v>
      </c>
      <c r="G228" s="886">
        <v>0</v>
      </c>
      <c r="H228" s="886">
        <v>0</v>
      </c>
      <c r="I228" s="864">
        <f t="shared" si="13"/>
        <v>0</v>
      </c>
      <c r="J228" s="79">
        <v>0</v>
      </c>
      <c r="K228" s="79">
        <v>0</v>
      </c>
      <c r="L228" s="79">
        <v>0</v>
      </c>
      <c r="M228" s="79">
        <v>0</v>
      </c>
      <c r="N228" s="976">
        <f>SUM(J228-K228+L228-M228)</f>
        <v>0</v>
      </c>
      <c r="O228" s="976"/>
      <c r="P228" s="977"/>
    </row>
    <row r="229" spans="1:16" ht="15" x14ac:dyDescent="0.2">
      <c r="A229" s="11"/>
      <c r="B229" s="12" t="s">
        <v>40</v>
      </c>
      <c r="C229" s="1003">
        <v>0</v>
      </c>
      <c r="D229" s="1004"/>
      <c r="E229" s="1004"/>
      <c r="F229" s="886">
        <v>0</v>
      </c>
      <c r="G229" s="886">
        <v>0</v>
      </c>
      <c r="H229" s="886">
        <v>0</v>
      </c>
      <c r="I229" s="864">
        <f t="shared" si="13"/>
        <v>0</v>
      </c>
      <c r="J229" s="79">
        <v>0</v>
      </c>
      <c r="K229" s="79">
        <v>0</v>
      </c>
      <c r="L229" s="79">
        <v>0</v>
      </c>
      <c r="M229" s="79">
        <v>0</v>
      </c>
      <c r="N229" s="976">
        <f>SUM(J229-K229+L229-M229)</f>
        <v>0</v>
      </c>
      <c r="O229" s="976"/>
      <c r="P229" s="977"/>
    </row>
    <row r="230" spans="1:16" ht="14.25" x14ac:dyDescent="0.2">
      <c r="A230" s="11"/>
      <c r="B230" s="10" t="s">
        <v>41</v>
      </c>
      <c r="C230" s="1001">
        <f>SUM(C231:E232)</f>
        <v>0</v>
      </c>
      <c r="D230" s="1002"/>
      <c r="E230" s="1002"/>
      <c r="F230" s="888">
        <f>SUM(F231:F232)</f>
        <v>0</v>
      </c>
      <c r="G230" s="888">
        <f>SUM(G231:G232)</f>
        <v>0</v>
      </c>
      <c r="H230" s="888">
        <f>SUM(H231:H232)</f>
        <v>0</v>
      </c>
      <c r="I230" s="868">
        <f t="shared" si="13"/>
        <v>0</v>
      </c>
      <c r="J230" s="13">
        <f>SUM(J231:J232)</f>
        <v>0</v>
      </c>
      <c r="K230" s="13">
        <f>SUM(K231:K232)</f>
        <v>0</v>
      </c>
      <c r="L230" s="13">
        <f>SUM(L231:L232)</f>
        <v>0</v>
      </c>
      <c r="M230" s="13">
        <f>SUM(M231:M232)</f>
        <v>0</v>
      </c>
      <c r="N230" s="976">
        <f>SUM(N231:P232)</f>
        <v>0</v>
      </c>
      <c r="O230" s="976"/>
      <c r="P230" s="977"/>
    </row>
    <row r="231" spans="1:16" ht="12.75" customHeight="1" x14ac:dyDescent="0.2">
      <c r="A231" s="11"/>
      <c r="B231" s="12" t="s">
        <v>39</v>
      </c>
      <c r="C231" s="1003">
        <v>0</v>
      </c>
      <c r="D231" s="1004"/>
      <c r="E231" s="1004"/>
      <c r="F231" s="886">
        <v>0</v>
      </c>
      <c r="G231" s="886">
        <v>0</v>
      </c>
      <c r="H231" s="886">
        <v>0</v>
      </c>
      <c r="I231" s="864">
        <f t="shared" si="13"/>
        <v>0</v>
      </c>
      <c r="J231" s="36">
        <v>0</v>
      </c>
      <c r="K231" s="886">
        <v>0</v>
      </c>
      <c r="L231" s="886">
        <v>0</v>
      </c>
      <c r="M231" s="886">
        <v>0</v>
      </c>
      <c r="N231" s="976">
        <f>SUM(J231-K231+L231-M231)</f>
        <v>0</v>
      </c>
      <c r="O231" s="976"/>
      <c r="P231" s="977"/>
    </row>
    <row r="232" spans="1:16" ht="12.75" customHeight="1" x14ac:dyDescent="0.2">
      <c r="A232" s="11"/>
      <c r="B232" s="12" t="s">
        <v>40</v>
      </c>
      <c r="C232" s="1003">
        <v>0</v>
      </c>
      <c r="D232" s="1004"/>
      <c r="E232" s="1004"/>
      <c r="F232" s="886">
        <v>0</v>
      </c>
      <c r="G232" s="886">
        <v>0</v>
      </c>
      <c r="H232" s="886">
        <v>0</v>
      </c>
      <c r="I232" s="864">
        <f t="shared" si="13"/>
        <v>0</v>
      </c>
      <c r="J232" s="36">
        <v>0</v>
      </c>
      <c r="K232" s="886">
        <v>0</v>
      </c>
      <c r="L232" s="886">
        <v>0</v>
      </c>
      <c r="M232" s="886">
        <v>0</v>
      </c>
      <c r="N232" s="976">
        <f>SUM(J232-K232+L232-M232)</f>
        <v>0</v>
      </c>
      <c r="O232" s="976"/>
      <c r="P232" s="977"/>
    </row>
    <row r="233" spans="1:16" ht="7.5" customHeight="1" x14ac:dyDescent="0.2">
      <c r="A233" s="9">
        <v>2</v>
      </c>
      <c r="B233" s="10" t="s">
        <v>42</v>
      </c>
      <c r="C233" s="980"/>
      <c r="D233" s="981"/>
      <c r="E233" s="981"/>
      <c r="F233" s="871"/>
      <c r="G233" s="871"/>
      <c r="H233" s="871"/>
      <c r="I233" s="862"/>
      <c r="J233" s="870"/>
      <c r="K233" s="871"/>
      <c r="L233" s="871"/>
      <c r="M233" s="871"/>
      <c r="N233" s="983"/>
      <c r="O233" s="983"/>
      <c r="P233" s="984"/>
    </row>
    <row r="234" spans="1:16" ht="18" customHeight="1" x14ac:dyDescent="0.2">
      <c r="A234" s="11"/>
      <c r="B234" s="12" t="s">
        <v>43</v>
      </c>
      <c r="C234" s="1003">
        <v>0</v>
      </c>
      <c r="D234" s="1004"/>
      <c r="E234" s="1004"/>
      <c r="F234" s="886">
        <v>0</v>
      </c>
      <c r="G234" s="886">
        <v>0</v>
      </c>
      <c r="H234" s="886">
        <v>0</v>
      </c>
      <c r="I234" s="868">
        <f>SUM(C234-F234+G234-H234)</f>
        <v>0</v>
      </c>
      <c r="J234" s="870"/>
      <c r="K234" s="871"/>
      <c r="L234" s="871"/>
      <c r="M234" s="871"/>
      <c r="N234" s="983"/>
      <c r="O234" s="983"/>
      <c r="P234" s="984"/>
    </row>
    <row r="235" spans="1:16" ht="12.75" customHeight="1" x14ac:dyDescent="0.2">
      <c r="A235" s="11"/>
      <c r="B235" s="12" t="s">
        <v>44</v>
      </c>
      <c r="C235" s="1003">
        <v>0</v>
      </c>
      <c r="D235" s="1004"/>
      <c r="E235" s="1004"/>
      <c r="F235" s="886">
        <v>0</v>
      </c>
      <c r="G235" s="886">
        <v>0</v>
      </c>
      <c r="H235" s="886">
        <v>0</v>
      </c>
      <c r="I235" s="868">
        <f>SUM(C235-F235+G235-H235)</f>
        <v>0</v>
      </c>
      <c r="J235" s="870"/>
      <c r="K235" s="871"/>
      <c r="L235" s="871"/>
      <c r="M235" s="871"/>
      <c r="N235" s="983"/>
      <c r="O235" s="983"/>
      <c r="P235" s="984"/>
    </row>
    <row r="236" spans="1:16" ht="12.75" customHeight="1" x14ac:dyDescent="0.2">
      <c r="A236" s="9"/>
      <c r="B236" s="12" t="s">
        <v>45</v>
      </c>
      <c r="C236" s="1003">
        <v>0</v>
      </c>
      <c r="D236" s="1004"/>
      <c r="E236" s="1004"/>
      <c r="F236" s="886">
        <v>0</v>
      </c>
      <c r="G236" s="886">
        <v>0</v>
      </c>
      <c r="H236" s="886">
        <v>0</v>
      </c>
      <c r="I236" s="868">
        <f>SUM(C236-F236+G236-H236)</f>
        <v>0</v>
      </c>
      <c r="J236" s="870"/>
      <c r="K236" s="871"/>
      <c r="L236" s="871"/>
      <c r="M236" s="871"/>
      <c r="N236" s="983"/>
      <c r="O236" s="983"/>
      <c r="P236" s="984"/>
    </row>
    <row r="237" spans="1:16" ht="12.75" customHeight="1" x14ac:dyDescent="0.2">
      <c r="A237" s="14"/>
      <c r="B237" s="15" t="s">
        <v>46</v>
      </c>
      <c r="C237" s="1005">
        <v>0</v>
      </c>
      <c r="D237" s="1006"/>
      <c r="E237" s="1006"/>
      <c r="F237" s="887">
        <v>0</v>
      </c>
      <c r="G237" s="887">
        <v>0</v>
      </c>
      <c r="H237" s="887">
        <v>0</v>
      </c>
      <c r="I237" s="868">
        <f>SUM(C237-F237+G237-H237)</f>
        <v>0</v>
      </c>
      <c r="J237" s="37"/>
      <c r="K237" s="16"/>
      <c r="L237" s="16"/>
      <c r="M237" s="16"/>
      <c r="N237" s="987"/>
      <c r="O237" s="987"/>
      <c r="P237" s="988"/>
    </row>
    <row r="238" spans="1:16" ht="15" thickBot="1" x14ac:dyDescent="0.25">
      <c r="A238" s="17">
        <v>3</v>
      </c>
      <c r="B238" s="18" t="s">
        <v>47</v>
      </c>
      <c r="C238" s="991">
        <v>0</v>
      </c>
      <c r="D238" s="992"/>
      <c r="E238" s="992"/>
      <c r="F238" s="25">
        <v>0</v>
      </c>
      <c r="G238" s="25">
        <v>0</v>
      </c>
      <c r="H238" s="885"/>
      <c r="I238" s="38"/>
      <c r="J238" s="39"/>
      <c r="K238" s="858"/>
      <c r="L238" s="858"/>
      <c r="M238" s="858"/>
      <c r="N238" s="993"/>
      <c r="O238" s="993"/>
      <c r="P238" s="994"/>
    </row>
    <row r="239" spans="1:16" ht="30" customHeight="1" x14ac:dyDescent="0.2">
      <c r="B239" s="860"/>
      <c r="C239" s="995">
        <f>SUM(C234:E237)-C225</f>
        <v>0</v>
      </c>
      <c r="D239" s="996"/>
      <c r="E239" s="996"/>
      <c r="F239" s="24">
        <f>SUM(F234:F237)-F225</f>
        <v>0</v>
      </c>
      <c r="G239" s="24">
        <f>SUM(G234:G237)-G225</f>
        <v>0</v>
      </c>
      <c r="H239" s="24">
        <f>SUM(H234:H237)-H225</f>
        <v>0</v>
      </c>
      <c r="I239" s="24">
        <f>SUM(I234:I237)-I225</f>
        <v>0</v>
      </c>
      <c r="J239" s="8"/>
      <c r="K239" s="8"/>
      <c r="L239" s="8"/>
      <c r="M239" s="8"/>
      <c r="N239" s="997"/>
      <c r="O239" s="997"/>
      <c r="P239" s="997"/>
    </row>
    <row r="240" spans="1:16" ht="25.5" customHeight="1" x14ac:dyDescent="0.2">
      <c r="A240" s="85" t="s">
        <v>65</v>
      </c>
      <c r="B240" s="860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859"/>
      <c r="O240" s="859"/>
      <c r="P240" s="859"/>
    </row>
    <row r="241" spans="1:16" ht="20.100000000000001" customHeight="1" x14ac:dyDescent="0.2">
      <c r="B241" s="860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859"/>
      <c r="O241" s="859"/>
      <c r="P241" s="859"/>
    </row>
    <row r="242" spans="1:16" ht="20.100000000000001" customHeight="1" x14ac:dyDescent="0.2">
      <c r="B242" s="860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859"/>
      <c r="O242" s="859"/>
      <c r="P242" s="859"/>
    </row>
    <row r="243" spans="1:16" ht="20.100000000000001" customHeight="1" x14ac:dyDescent="0.2">
      <c r="C243" s="860"/>
      <c r="D243" s="860"/>
      <c r="E243" s="860"/>
      <c r="G243" s="1" t="s">
        <v>1</v>
      </c>
      <c r="N243" s="860"/>
      <c r="O243" s="860"/>
      <c r="P243" s="860"/>
    </row>
    <row r="244" spans="1:16" ht="20.100000000000001" customHeight="1" x14ac:dyDescent="0.2">
      <c r="C244" s="860"/>
      <c r="D244" s="860"/>
      <c r="E244" s="860"/>
      <c r="N244" s="860"/>
      <c r="O244" s="860"/>
      <c r="P244" s="860"/>
    </row>
    <row r="245" spans="1:16" ht="20.100000000000001" customHeight="1" x14ac:dyDescent="0.2">
      <c r="C245" s="860"/>
      <c r="D245" s="860"/>
      <c r="E245" s="860"/>
      <c r="N245" s="860"/>
      <c r="O245" s="860"/>
      <c r="P245" s="860"/>
    </row>
    <row r="246" spans="1:16" ht="20.100000000000001" customHeight="1" x14ac:dyDescent="0.2">
      <c r="C246" s="860"/>
      <c r="D246" s="860"/>
      <c r="E246" s="860"/>
      <c r="N246" s="860"/>
      <c r="O246" s="860"/>
      <c r="P246" s="860"/>
    </row>
    <row r="247" spans="1:16" ht="20.100000000000001" customHeight="1" x14ac:dyDescent="0.2">
      <c r="A247" s="951" t="s">
        <v>0</v>
      </c>
      <c r="B247" s="951"/>
      <c r="F247" s="1" t="s">
        <v>1</v>
      </c>
      <c r="M247" s="952" t="s">
        <v>2</v>
      </c>
      <c r="N247" s="952"/>
      <c r="O247" s="952"/>
      <c r="P247" s="952"/>
    </row>
    <row r="248" spans="1:16" ht="26.25" customHeight="1" x14ac:dyDescent="0.2">
      <c r="A248" s="951" t="s">
        <v>3</v>
      </c>
      <c r="B248" s="951"/>
      <c r="M248" s="952"/>
      <c r="N248" s="952"/>
      <c r="O248" s="952"/>
      <c r="P248" s="952"/>
    </row>
    <row r="249" spans="1:16" ht="20.100000000000001" customHeight="1" x14ac:dyDescent="0.2">
      <c r="A249" s="951" t="s">
        <v>4</v>
      </c>
      <c r="B249" s="951"/>
    </row>
    <row r="250" spans="1:16" ht="20.100000000000001" customHeight="1" x14ac:dyDescent="0.3">
      <c r="F250" s="953" t="s">
        <v>5</v>
      </c>
      <c r="G250" s="953"/>
      <c r="H250" s="953"/>
      <c r="I250" s="953"/>
      <c r="J250" s="953"/>
      <c r="K250" s="953"/>
      <c r="L250" s="953"/>
    </row>
    <row r="251" spans="1:16" ht="20.100000000000001" customHeight="1" x14ac:dyDescent="0.2">
      <c r="F251" s="954" t="s">
        <v>64</v>
      </c>
      <c r="G251" s="954"/>
      <c r="H251" s="954"/>
      <c r="I251" s="954"/>
      <c r="J251" s="954"/>
      <c r="K251" s="954"/>
      <c r="L251" s="954"/>
    </row>
    <row r="252" spans="1:16" ht="20.100000000000001" customHeight="1" x14ac:dyDescent="0.2">
      <c r="A252" s="1" t="s">
        <v>6</v>
      </c>
      <c r="C252" s="27"/>
      <c r="D252" s="879">
        <v>1</v>
      </c>
      <c r="E252" s="879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7</v>
      </c>
      <c r="C253" s="28"/>
      <c r="D253" s="4">
        <v>0</v>
      </c>
      <c r="E253" s="4">
        <v>8</v>
      </c>
      <c r="I253" s="1026">
        <v>8</v>
      </c>
      <c r="K253" s="2"/>
      <c r="L253" s="23" t="s">
        <v>48</v>
      </c>
      <c r="M253" s="970" t="str">
        <f>+M217</f>
        <v>November</v>
      </c>
      <c r="N253" s="971"/>
      <c r="O253" s="879">
        <f>+O217</f>
        <v>1</v>
      </c>
      <c r="P253" s="879">
        <f>+P217</f>
        <v>1</v>
      </c>
    </row>
    <row r="254" spans="1:16" ht="12.75" customHeight="1" x14ac:dyDescent="0.2">
      <c r="A254" s="19" t="s">
        <v>56</v>
      </c>
      <c r="B254" s="19"/>
      <c r="C254" s="879">
        <v>0</v>
      </c>
      <c r="D254" s="879">
        <v>3</v>
      </c>
      <c r="E254" s="879">
        <v>5</v>
      </c>
      <c r="I254" s="1026"/>
      <c r="J254" s="884"/>
      <c r="K254" s="2"/>
      <c r="L254" s="23" t="s">
        <v>11</v>
      </c>
      <c r="M254" s="970" t="str">
        <f>+M218</f>
        <v>: 2023</v>
      </c>
      <c r="N254" s="971"/>
      <c r="O254" s="879">
        <f>+O218</f>
        <v>2</v>
      </c>
      <c r="P254" s="879">
        <f>+P218</f>
        <v>3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938" t="s">
        <v>12</v>
      </c>
      <c r="B256" s="940" t="s">
        <v>13</v>
      </c>
      <c r="C256" s="942" t="s">
        <v>14</v>
      </c>
      <c r="D256" s="943"/>
      <c r="E256" s="943"/>
      <c r="F256" s="943"/>
      <c r="G256" s="943"/>
      <c r="H256" s="943"/>
      <c r="I256" s="944"/>
      <c r="J256" s="945" t="s">
        <v>15</v>
      </c>
      <c r="K256" s="943"/>
      <c r="L256" s="943"/>
      <c r="M256" s="943"/>
      <c r="N256" s="943"/>
      <c r="O256" s="943"/>
      <c r="P256" s="944"/>
    </row>
    <row r="257" spans="1:16" ht="12.75" customHeight="1" x14ac:dyDescent="0.2">
      <c r="A257" s="939"/>
      <c r="B257" s="941"/>
      <c r="C257" s="946" t="s">
        <v>16</v>
      </c>
      <c r="D257" s="947"/>
      <c r="E257" s="947"/>
      <c r="F257" s="4"/>
      <c r="G257" s="4"/>
      <c r="H257" s="4"/>
      <c r="I257" s="882" t="s">
        <v>16</v>
      </c>
      <c r="J257" s="32" t="s">
        <v>16</v>
      </c>
      <c r="K257" s="4"/>
      <c r="L257" s="4"/>
      <c r="M257" s="4"/>
      <c r="N257" s="947" t="s">
        <v>16</v>
      </c>
      <c r="O257" s="947"/>
      <c r="P257" s="948"/>
    </row>
    <row r="258" spans="1:16" ht="12.75" customHeight="1" x14ac:dyDescent="0.2">
      <c r="A258" s="939"/>
      <c r="B258" s="941"/>
      <c r="C258" s="949" t="s">
        <v>8</v>
      </c>
      <c r="D258" s="950"/>
      <c r="E258" s="950"/>
      <c r="F258" s="883" t="s">
        <v>17</v>
      </c>
      <c r="G258" s="883" t="s">
        <v>18</v>
      </c>
      <c r="H258" s="883" t="s">
        <v>19</v>
      </c>
      <c r="I258" s="876" t="s">
        <v>20</v>
      </c>
      <c r="J258" s="33" t="s">
        <v>8</v>
      </c>
      <c r="K258" s="883" t="s">
        <v>17</v>
      </c>
      <c r="L258" s="883" t="s">
        <v>18</v>
      </c>
      <c r="M258" s="883" t="s">
        <v>19</v>
      </c>
      <c r="N258" s="955" t="s">
        <v>20</v>
      </c>
      <c r="O258" s="955"/>
      <c r="P258" s="956"/>
    </row>
    <row r="259" spans="1:16" ht="12.75" customHeight="1" x14ac:dyDescent="0.2">
      <c r="A259" s="939"/>
      <c r="B259" s="941"/>
      <c r="C259" s="957" t="s">
        <v>21</v>
      </c>
      <c r="D259" s="958"/>
      <c r="E259" s="958"/>
      <c r="F259" s="877"/>
      <c r="G259" s="877"/>
      <c r="H259" s="877"/>
      <c r="I259" s="878" t="s">
        <v>22</v>
      </c>
      <c r="J259" s="34" t="s">
        <v>21</v>
      </c>
      <c r="K259" s="877"/>
      <c r="L259" s="877"/>
      <c r="M259" s="877"/>
      <c r="N259" s="958" t="s">
        <v>23</v>
      </c>
      <c r="O259" s="958"/>
      <c r="P259" s="959"/>
    </row>
    <row r="260" spans="1:16" x14ac:dyDescent="0.2">
      <c r="A260" s="44" t="s">
        <v>24</v>
      </c>
      <c r="B260" s="45" t="s">
        <v>25</v>
      </c>
      <c r="C260" s="960" t="s">
        <v>26</v>
      </c>
      <c r="D260" s="961"/>
      <c r="E260" s="961"/>
      <c r="F260" s="880" t="s">
        <v>27</v>
      </c>
      <c r="G260" s="880" t="s">
        <v>28</v>
      </c>
      <c r="H260" s="880" t="s">
        <v>29</v>
      </c>
      <c r="I260" s="46" t="s">
        <v>30</v>
      </c>
      <c r="J260" s="47" t="s">
        <v>31</v>
      </c>
      <c r="K260" s="880" t="s">
        <v>32</v>
      </c>
      <c r="L260" s="880" t="s">
        <v>33</v>
      </c>
      <c r="M260" s="880" t="s">
        <v>34</v>
      </c>
      <c r="N260" s="962" t="s">
        <v>35</v>
      </c>
      <c r="O260" s="961"/>
      <c r="P260" s="963"/>
    </row>
    <row r="261" spans="1:16" ht="15.75" x14ac:dyDescent="0.2">
      <c r="A261" s="5"/>
      <c r="B261" s="6" t="s">
        <v>36</v>
      </c>
      <c r="C261" s="998">
        <f>SUM(C263,C266)</f>
        <v>0</v>
      </c>
      <c r="D261" s="999"/>
      <c r="E261" s="999"/>
      <c r="F261" s="881">
        <f t="shared" ref="F261:N261" si="14">SUM(F263,F266)</f>
        <v>0</v>
      </c>
      <c r="G261" s="881">
        <f t="shared" si="14"/>
        <v>0</v>
      </c>
      <c r="H261" s="881">
        <f t="shared" si="14"/>
        <v>0</v>
      </c>
      <c r="I261" s="7">
        <f t="shared" si="14"/>
        <v>0</v>
      </c>
      <c r="J261" s="7">
        <f t="shared" si="14"/>
        <v>0</v>
      </c>
      <c r="K261" s="7">
        <f t="shared" si="14"/>
        <v>0</v>
      </c>
      <c r="L261" s="828">
        <f t="shared" si="14"/>
        <v>1.5</v>
      </c>
      <c r="M261" s="7">
        <f t="shared" si="14"/>
        <v>0</v>
      </c>
      <c r="N261" s="1054">
        <f t="shared" si="14"/>
        <v>1.5</v>
      </c>
      <c r="O261" s="1055"/>
      <c r="P261" s="1056"/>
    </row>
    <row r="262" spans="1:16" x14ac:dyDescent="0.2">
      <c r="A262" s="9">
        <v>1</v>
      </c>
      <c r="B262" s="10" t="s">
        <v>37</v>
      </c>
      <c r="C262" s="980"/>
      <c r="D262" s="981"/>
      <c r="E262" s="981"/>
      <c r="F262" s="871"/>
      <c r="G262" s="871"/>
      <c r="H262" s="871"/>
      <c r="I262" s="35"/>
      <c r="J262" s="870"/>
      <c r="K262" s="871"/>
      <c r="L262" s="871"/>
      <c r="M262" s="871"/>
      <c r="N262" s="981"/>
      <c r="O262" s="981"/>
      <c r="P262" s="982"/>
    </row>
    <row r="263" spans="1:16" ht="12.75" customHeight="1" x14ac:dyDescent="0.2">
      <c r="A263" s="11"/>
      <c r="B263" s="10" t="s">
        <v>38</v>
      </c>
      <c r="C263" s="1001">
        <f>SUM(C264:E265)</f>
        <v>0</v>
      </c>
      <c r="D263" s="1002"/>
      <c r="E263" s="1002"/>
      <c r="F263" s="888">
        <f>SUM(F264:F265)</f>
        <v>0</v>
      </c>
      <c r="G263" s="888">
        <f>SUM(G264:G265)</f>
        <v>0</v>
      </c>
      <c r="H263" s="888">
        <f>SUM(H264:H265)</f>
        <v>0</v>
      </c>
      <c r="I263" s="868">
        <f t="shared" ref="I263:I268" si="15">SUM(C263-F263+G263-H263)</f>
        <v>0</v>
      </c>
      <c r="J263" s="888">
        <f>SUM(J264:J265)</f>
        <v>0</v>
      </c>
      <c r="K263" s="888">
        <f>SUM(K264:K265)</f>
        <v>0</v>
      </c>
      <c r="L263" s="888">
        <f>SUM(L264:L265)</f>
        <v>0</v>
      </c>
      <c r="M263" s="888">
        <f>SUM(M264:M265)</f>
        <v>0</v>
      </c>
      <c r="N263" s="976">
        <f>SUM(N264:P265)</f>
        <v>0</v>
      </c>
      <c r="O263" s="976"/>
      <c r="P263" s="977"/>
    </row>
    <row r="264" spans="1:16" ht="12.75" customHeight="1" x14ac:dyDescent="0.2">
      <c r="A264" s="11"/>
      <c r="B264" s="12" t="s">
        <v>39</v>
      </c>
      <c r="C264" s="1003">
        <v>0</v>
      </c>
      <c r="D264" s="1004"/>
      <c r="E264" s="1004"/>
      <c r="F264" s="886">
        <v>0</v>
      </c>
      <c r="G264" s="886">
        <v>0</v>
      </c>
      <c r="H264" s="886">
        <v>0</v>
      </c>
      <c r="I264" s="864">
        <f t="shared" si="15"/>
        <v>0</v>
      </c>
      <c r="J264" s="79">
        <v>0</v>
      </c>
      <c r="K264" s="79">
        <v>0</v>
      </c>
      <c r="L264" s="79">
        <v>0</v>
      </c>
      <c r="M264" s="79">
        <v>0</v>
      </c>
      <c r="N264" s="976">
        <f>SUM(J264-K264+L264-M264)</f>
        <v>0</v>
      </c>
      <c r="O264" s="976"/>
      <c r="P264" s="977"/>
    </row>
    <row r="265" spans="1:16" ht="13.5" customHeight="1" x14ac:dyDescent="0.2">
      <c r="A265" s="11"/>
      <c r="B265" s="12" t="s">
        <v>40</v>
      </c>
      <c r="C265" s="1003">
        <v>0</v>
      </c>
      <c r="D265" s="1004"/>
      <c r="E265" s="1004"/>
      <c r="F265" s="886">
        <v>0</v>
      </c>
      <c r="G265" s="886">
        <v>0</v>
      </c>
      <c r="H265" s="886">
        <v>0</v>
      </c>
      <c r="I265" s="864">
        <f t="shared" si="15"/>
        <v>0</v>
      </c>
      <c r="J265" s="79">
        <v>0</v>
      </c>
      <c r="K265" s="79">
        <v>0</v>
      </c>
      <c r="L265" s="79">
        <v>0</v>
      </c>
      <c r="M265" s="79">
        <v>0</v>
      </c>
      <c r="N265" s="976">
        <f>SUM(J265-K265+L265-M265)</f>
        <v>0</v>
      </c>
      <c r="O265" s="976"/>
      <c r="P265" s="977"/>
    </row>
    <row r="266" spans="1:16" ht="18" customHeight="1" x14ac:dyDescent="0.2">
      <c r="A266" s="11"/>
      <c r="B266" s="10" t="s">
        <v>41</v>
      </c>
      <c r="C266" s="1001">
        <f>SUM(C267:E268)</f>
        <v>0</v>
      </c>
      <c r="D266" s="1002"/>
      <c r="E266" s="1002"/>
      <c r="F266" s="888">
        <f>SUM(F267:F268)</f>
        <v>0</v>
      </c>
      <c r="G266" s="888">
        <f>SUM(G267:G268)</f>
        <v>0</v>
      </c>
      <c r="H266" s="888">
        <f>SUM(H267:H268)</f>
        <v>0</v>
      </c>
      <c r="I266" s="868">
        <f t="shared" si="15"/>
        <v>0</v>
      </c>
      <c r="J266" s="13">
        <f>SUM(J267:J268)</f>
        <v>0</v>
      </c>
      <c r="K266" s="13">
        <f>SUM(K267:K268)</f>
        <v>0</v>
      </c>
      <c r="L266" s="827">
        <f>SUM(L267:L268)</f>
        <v>1.5</v>
      </c>
      <c r="M266" s="13">
        <f>SUM(M267:M268)</f>
        <v>0</v>
      </c>
      <c r="N266" s="1057">
        <f>SUM(N267:P268)</f>
        <v>1.5</v>
      </c>
      <c r="O266" s="1057"/>
      <c r="P266" s="1058"/>
    </row>
    <row r="267" spans="1:16" ht="12.75" customHeight="1" x14ac:dyDescent="0.2">
      <c r="A267" s="11"/>
      <c r="B267" s="12" t="s">
        <v>39</v>
      </c>
      <c r="C267" s="1003">
        <v>0</v>
      </c>
      <c r="D267" s="1004"/>
      <c r="E267" s="1004"/>
      <c r="F267" s="886">
        <v>0</v>
      </c>
      <c r="G267" s="886">
        <v>0</v>
      </c>
      <c r="H267" s="886">
        <v>0</v>
      </c>
      <c r="I267" s="864">
        <f t="shared" si="15"/>
        <v>0</v>
      </c>
      <c r="J267" s="36">
        <v>0</v>
      </c>
      <c r="K267" s="886">
        <v>0</v>
      </c>
      <c r="L267" s="886">
        <v>0</v>
      </c>
      <c r="M267" s="886">
        <v>0</v>
      </c>
      <c r="N267" s="976">
        <f>SUM(J267-K267+L267-M267)</f>
        <v>0</v>
      </c>
      <c r="O267" s="976"/>
      <c r="P267" s="977"/>
    </row>
    <row r="268" spans="1:16" ht="13.5" customHeight="1" x14ac:dyDescent="0.2">
      <c r="A268" s="11"/>
      <c r="B268" s="12" t="s">
        <v>40</v>
      </c>
      <c r="C268" s="1003">
        <v>0</v>
      </c>
      <c r="D268" s="1004"/>
      <c r="E268" s="1004"/>
      <c r="F268" s="886">
        <v>0</v>
      </c>
      <c r="G268" s="886">
        <v>0</v>
      </c>
      <c r="H268" s="886">
        <v>0</v>
      </c>
      <c r="I268" s="864">
        <f t="shared" si="15"/>
        <v>0</v>
      </c>
      <c r="J268" s="36">
        <v>0</v>
      </c>
      <c r="K268" s="886">
        <v>0</v>
      </c>
      <c r="L268" s="826">
        <v>1.5</v>
      </c>
      <c r="M268" s="886">
        <v>0</v>
      </c>
      <c r="N268" s="1057">
        <f>SUM(J268-K268+L268-M268)</f>
        <v>1.5</v>
      </c>
      <c r="O268" s="1057"/>
      <c r="P268" s="1058"/>
    </row>
    <row r="269" spans="1:16" ht="12.75" customHeight="1" x14ac:dyDescent="0.2">
      <c r="A269" s="9">
        <v>2</v>
      </c>
      <c r="B269" s="10" t="s">
        <v>42</v>
      </c>
      <c r="C269" s="980"/>
      <c r="D269" s="981"/>
      <c r="E269" s="981"/>
      <c r="F269" s="871"/>
      <c r="G269" s="871"/>
      <c r="H269" s="871"/>
      <c r="I269" s="862"/>
      <c r="J269" s="870"/>
      <c r="K269" s="871"/>
      <c r="L269" s="871"/>
      <c r="M269" s="871"/>
      <c r="N269" s="983"/>
      <c r="O269" s="983"/>
      <c r="P269" s="984"/>
    </row>
    <row r="270" spans="1:16" ht="14.25" x14ac:dyDescent="0.2">
      <c r="A270" s="11"/>
      <c r="B270" s="12" t="s">
        <v>43</v>
      </c>
      <c r="C270" s="1003">
        <v>0</v>
      </c>
      <c r="D270" s="1004"/>
      <c r="E270" s="1004"/>
      <c r="F270" s="886">
        <v>0</v>
      </c>
      <c r="G270" s="886">
        <v>0</v>
      </c>
      <c r="H270" s="886">
        <v>0</v>
      </c>
      <c r="I270" s="868">
        <f>SUM(C270-F270+G270-H270)</f>
        <v>0</v>
      </c>
      <c r="J270" s="870"/>
      <c r="K270" s="871"/>
      <c r="L270" s="871"/>
      <c r="M270" s="871"/>
      <c r="N270" s="983"/>
      <c r="O270" s="983"/>
      <c r="P270" s="984"/>
    </row>
    <row r="271" spans="1:16" ht="30" customHeight="1" x14ac:dyDescent="0.2">
      <c r="A271" s="11"/>
      <c r="B271" s="12" t="s">
        <v>44</v>
      </c>
      <c r="C271" s="1003">
        <v>0</v>
      </c>
      <c r="D271" s="1004"/>
      <c r="E271" s="1004"/>
      <c r="F271" s="886">
        <v>0</v>
      </c>
      <c r="G271" s="886">
        <v>0</v>
      </c>
      <c r="H271" s="886">
        <v>0</v>
      </c>
      <c r="I271" s="868">
        <f>SUM(C271-F271+G271-H271)</f>
        <v>0</v>
      </c>
      <c r="J271" s="870"/>
      <c r="K271" s="871"/>
      <c r="L271" s="871"/>
      <c r="M271" s="871"/>
      <c r="N271" s="983"/>
      <c r="O271" s="983"/>
      <c r="P271" s="984"/>
    </row>
    <row r="272" spans="1:16" ht="25.5" customHeight="1" x14ac:dyDescent="0.2">
      <c r="A272" s="9"/>
      <c r="B272" s="12" t="s">
        <v>45</v>
      </c>
      <c r="C272" s="1003">
        <v>0</v>
      </c>
      <c r="D272" s="1004"/>
      <c r="E272" s="1004"/>
      <c r="F272" s="886">
        <v>0</v>
      </c>
      <c r="G272" s="886">
        <v>0</v>
      </c>
      <c r="H272" s="886">
        <v>0</v>
      </c>
      <c r="I272" s="868">
        <f>SUM(C272-F272+G272-H272)</f>
        <v>0</v>
      </c>
      <c r="J272" s="870"/>
      <c r="K272" s="871"/>
      <c r="L272" s="871"/>
      <c r="M272" s="871"/>
      <c r="N272" s="983"/>
      <c r="O272" s="983"/>
      <c r="P272" s="984"/>
    </row>
    <row r="273" spans="1:16" ht="20.100000000000001" customHeight="1" x14ac:dyDescent="0.2">
      <c r="A273" s="14"/>
      <c r="B273" s="15" t="s">
        <v>46</v>
      </c>
      <c r="C273" s="1005">
        <v>0</v>
      </c>
      <c r="D273" s="1006"/>
      <c r="E273" s="1006"/>
      <c r="F273" s="887">
        <v>0</v>
      </c>
      <c r="G273" s="887">
        <v>0</v>
      </c>
      <c r="H273" s="887">
        <v>0</v>
      </c>
      <c r="I273" s="868">
        <f>SUM(C273-F273+G273-H273)</f>
        <v>0</v>
      </c>
      <c r="J273" s="37"/>
      <c r="K273" s="16"/>
      <c r="L273" s="16"/>
      <c r="M273" s="16"/>
      <c r="N273" s="987"/>
      <c r="O273" s="987"/>
      <c r="P273" s="988"/>
    </row>
    <row r="274" spans="1:16" ht="20.100000000000001" customHeight="1" thickBot="1" x14ac:dyDescent="0.25">
      <c r="A274" s="17">
        <v>3</v>
      </c>
      <c r="B274" s="18" t="s">
        <v>47</v>
      </c>
      <c r="C274" s="991">
        <v>0</v>
      </c>
      <c r="D274" s="992"/>
      <c r="E274" s="992"/>
      <c r="F274" s="25">
        <v>0</v>
      </c>
      <c r="G274" s="25">
        <v>0</v>
      </c>
      <c r="H274" s="885"/>
      <c r="I274" s="38"/>
      <c r="J274" s="39"/>
      <c r="K274" s="858"/>
      <c r="L274" s="858"/>
      <c r="M274" s="858"/>
      <c r="N274" s="993"/>
      <c r="O274" s="993"/>
      <c r="P274" s="994"/>
    </row>
    <row r="275" spans="1:16" ht="20.100000000000001" customHeight="1" x14ac:dyDescent="0.2">
      <c r="B275" s="860"/>
      <c r="C275" s="995">
        <f>SUM(C270:E273)-C261</f>
        <v>0</v>
      </c>
      <c r="D275" s="996"/>
      <c r="E275" s="996"/>
      <c r="F275" s="24">
        <f>SUM(F270:F273)-F261</f>
        <v>0</v>
      </c>
      <c r="G275" s="24">
        <f>SUM(G270:G273)-G261</f>
        <v>0</v>
      </c>
      <c r="H275" s="24">
        <f>SUM(H270:H273)-H261</f>
        <v>0</v>
      </c>
      <c r="I275" s="24">
        <f>SUM(I270:I273)-I261</f>
        <v>0</v>
      </c>
      <c r="J275" s="8"/>
      <c r="K275" s="8"/>
      <c r="L275" s="8"/>
      <c r="M275" s="8"/>
      <c r="N275" s="997"/>
      <c r="O275" s="997"/>
      <c r="P275" s="997"/>
    </row>
    <row r="276" spans="1:16" ht="20.100000000000001" customHeight="1" x14ac:dyDescent="0.2">
      <c r="A276" s="85" t="s">
        <v>65</v>
      </c>
      <c r="C276" s="860"/>
      <c r="D276" s="860"/>
      <c r="E276" s="860"/>
      <c r="N276" s="860"/>
      <c r="O276" s="860"/>
      <c r="P276" s="860"/>
    </row>
    <row r="277" spans="1:16" ht="20.100000000000001" customHeight="1" x14ac:dyDescent="0.2">
      <c r="C277" s="860"/>
      <c r="D277" s="860"/>
      <c r="E277" s="860"/>
      <c r="N277" s="860"/>
      <c r="O277" s="860"/>
      <c r="P277" s="860"/>
    </row>
    <row r="278" spans="1:16" ht="20.100000000000001" customHeight="1" x14ac:dyDescent="0.2">
      <c r="C278" s="860"/>
      <c r="D278" s="860"/>
      <c r="E278" s="860"/>
      <c r="N278" s="860"/>
      <c r="O278" s="860"/>
      <c r="P278" s="860"/>
    </row>
    <row r="279" spans="1:16" ht="20.100000000000001" customHeight="1" x14ac:dyDescent="0.2">
      <c r="C279" s="860"/>
      <c r="D279" s="860"/>
      <c r="E279" s="860"/>
      <c r="N279" s="860"/>
      <c r="O279" s="860"/>
      <c r="P279" s="860"/>
    </row>
    <row r="280" spans="1:16" ht="26.25" customHeight="1" x14ac:dyDescent="0.2">
      <c r="C280" s="860"/>
      <c r="D280" s="860"/>
      <c r="E280" s="860"/>
      <c r="N280" s="860"/>
      <c r="O280" s="860"/>
      <c r="P280" s="860"/>
    </row>
    <row r="281" spans="1:16" ht="20.100000000000001" customHeight="1" x14ac:dyDescent="0.2">
      <c r="C281" s="860"/>
      <c r="D281" s="860"/>
      <c r="E281" s="860"/>
      <c r="N281" s="860"/>
      <c r="O281" s="860"/>
      <c r="P281" s="860"/>
    </row>
    <row r="282" spans="1:16" ht="20.100000000000001" customHeight="1" x14ac:dyDescent="0.2">
      <c r="A282" s="951" t="s">
        <v>0</v>
      </c>
      <c r="B282" s="951"/>
      <c r="F282" s="1" t="s">
        <v>1</v>
      </c>
      <c r="M282" s="952" t="s">
        <v>2</v>
      </c>
      <c r="N282" s="952"/>
      <c r="O282" s="952"/>
      <c r="P282" s="952"/>
    </row>
    <row r="283" spans="1:16" ht="20.100000000000001" customHeight="1" x14ac:dyDescent="0.2">
      <c r="A283" s="951" t="s">
        <v>3</v>
      </c>
      <c r="B283" s="951"/>
      <c r="M283" s="952"/>
      <c r="N283" s="952"/>
      <c r="O283" s="952"/>
      <c r="P283" s="952"/>
    </row>
    <row r="284" spans="1:16" ht="20.100000000000001" customHeight="1" x14ac:dyDescent="0.2">
      <c r="A284" s="951" t="s">
        <v>4</v>
      </c>
      <c r="B284" s="951"/>
    </row>
    <row r="285" spans="1:16" ht="24" customHeight="1" x14ac:dyDescent="0.3">
      <c r="F285" s="953" t="s">
        <v>5</v>
      </c>
      <c r="G285" s="953"/>
      <c r="H285" s="953"/>
      <c r="I285" s="953"/>
      <c r="J285" s="953"/>
      <c r="K285" s="953"/>
      <c r="L285" s="953"/>
    </row>
    <row r="286" spans="1:16" x14ac:dyDescent="0.2">
      <c r="F286" s="954" t="s">
        <v>64</v>
      </c>
      <c r="G286" s="954"/>
      <c r="H286" s="954"/>
      <c r="I286" s="954"/>
      <c r="J286" s="954"/>
      <c r="K286" s="954"/>
      <c r="L286" s="954"/>
    </row>
    <row r="287" spans="1:16" ht="12.75" customHeight="1" x14ac:dyDescent="0.2">
      <c r="A287" s="1" t="s">
        <v>6</v>
      </c>
      <c r="C287" s="27"/>
      <c r="D287" s="879">
        <v>1</v>
      </c>
      <c r="E287" s="879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7</v>
      </c>
      <c r="C288" s="28"/>
      <c r="D288" s="4">
        <v>0</v>
      </c>
      <c r="E288" s="4">
        <v>8</v>
      </c>
      <c r="I288" s="969">
        <v>9</v>
      </c>
      <c r="K288" s="2"/>
      <c r="L288" s="23" t="s">
        <v>48</v>
      </c>
      <c r="M288" s="970" t="str">
        <f>+M253</f>
        <v>November</v>
      </c>
      <c r="N288" s="971"/>
      <c r="O288" s="879">
        <f>+O253</f>
        <v>1</v>
      </c>
      <c r="P288" s="879">
        <f>+P253</f>
        <v>1</v>
      </c>
    </row>
    <row r="289" spans="1:19" s="3" customFormat="1" ht="12.75" customHeight="1" x14ac:dyDescent="0.2">
      <c r="A289" s="19" t="s">
        <v>50</v>
      </c>
      <c r="B289" s="19"/>
      <c r="C289" s="40">
        <v>0</v>
      </c>
      <c r="D289" s="40">
        <v>4</v>
      </c>
      <c r="E289" s="40">
        <v>0</v>
      </c>
      <c r="I289" s="969"/>
      <c r="J289" s="67"/>
      <c r="K289" s="68"/>
      <c r="L289" s="69" t="s">
        <v>11</v>
      </c>
      <c r="M289" s="972" t="str">
        <f>+M254</f>
        <v>: 2023</v>
      </c>
      <c r="N289" s="973"/>
      <c r="O289" s="40">
        <f>+O254</f>
        <v>2</v>
      </c>
      <c r="P289" s="40">
        <f>+P254</f>
        <v>3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938" t="s">
        <v>12</v>
      </c>
      <c r="B291" s="940" t="s">
        <v>13</v>
      </c>
      <c r="C291" s="942" t="s">
        <v>14</v>
      </c>
      <c r="D291" s="943"/>
      <c r="E291" s="943"/>
      <c r="F291" s="943"/>
      <c r="G291" s="943"/>
      <c r="H291" s="943"/>
      <c r="I291" s="944"/>
      <c r="J291" s="945" t="s">
        <v>15</v>
      </c>
      <c r="K291" s="943"/>
      <c r="L291" s="943"/>
      <c r="M291" s="943"/>
      <c r="N291" s="943"/>
      <c r="O291" s="943"/>
      <c r="P291" s="944"/>
      <c r="R291" s="543"/>
    </row>
    <row r="292" spans="1:19" ht="12.75" customHeight="1" x14ac:dyDescent="0.2">
      <c r="A292" s="939"/>
      <c r="B292" s="941"/>
      <c r="C292" s="946" t="s">
        <v>16</v>
      </c>
      <c r="D292" s="947"/>
      <c r="E292" s="947"/>
      <c r="F292" s="4"/>
      <c r="G292" s="4"/>
      <c r="H292" s="4"/>
      <c r="I292" s="882" t="s">
        <v>16</v>
      </c>
      <c r="J292" s="32" t="s">
        <v>16</v>
      </c>
      <c r="K292" s="4"/>
      <c r="L292" s="4"/>
      <c r="M292" s="4"/>
      <c r="N292" s="947" t="s">
        <v>16</v>
      </c>
      <c r="O292" s="947"/>
      <c r="P292" s="948"/>
    </row>
    <row r="293" spans="1:19" ht="12.75" customHeight="1" x14ac:dyDescent="0.2">
      <c r="A293" s="939"/>
      <c r="B293" s="941"/>
      <c r="C293" s="949" t="s">
        <v>8</v>
      </c>
      <c r="D293" s="950"/>
      <c r="E293" s="950"/>
      <c r="F293" s="883" t="s">
        <v>17</v>
      </c>
      <c r="G293" s="883" t="s">
        <v>18</v>
      </c>
      <c r="H293" s="883" t="s">
        <v>19</v>
      </c>
      <c r="I293" s="876" t="s">
        <v>20</v>
      </c>
      <c r="J293" s="33" t="s">
        <v>8</v>
      </c>
      <c r="K293" s="883" t="s">
        <v>17</v>
      </c>
      <c r="L293" s="883" t="s">
        <v>18</v>
      </c>
      <c r="M293" s="883" t="s">
        <v>19</v>
      </c>
      <c r="N293" s="955" t="s">
        <v>20</v>
      </c>
      <c r="O293" s="955"/>
      <c r="P293" s="956"/>
    </row>
    <row r="294" spans="1:19" ht="12.75" customHeight="1" x14ac:dyDescent="0.2">
      <c r="A294" s="939"/>
      <c r="B294" s="941"/>
      <c r="C294" s="957" t="s">
        <v>21</v>
      </c>
      <c r="D294" s="958"/>
      <c r="E294" s="958"/>
      <c r="F294" s="877"/>
      <c r="G294" s="877"/>
      <c r="H294" s="877"/>
      <c r="I294" s="878" t="s">
        <v>22</v>
      </c>
      <c r="J294" s="34" t="s">
        <v>21</v>
      </c>
      <c r="K294" s="877"/>
      <c r="L294" s="877"/>
      <c r="M294" s="877"/>
      <c r="N294" s="958" t="s">
        <v>23</v>
      </c>
      <c r="O294" s="958"/>
      <c r="P294" s="959"/>
    </row>
    <row r="295" spans="1:19" ht="12.75" customHeight="1" x14ac:dyDescent="0.2">
      <c r="A295" s="44" t="s">
        <v>24</v>
      </c>
      <c r="B295" s="45" t="s">
        <v>25</v>
      </c>
      <c r="C295" s="960" t="s">
        <v>26</v>
      </c>
      <c r="D295" s="961"/>
      <c r="E295" s="961"/>
      <c r="F295" s="880" t="s">
        <v>27</v>
      </c>
      <c r="G295" s="880" t="s">
        <v>28</v>
      </c>
      <c r="H295" s="880" t="s">
        <v>29</v>
      </c>
      <c r="I295" s="46" t="s">
        <v>30</v>
      </c>
      <c r="J295" s="47" t="s">
        <v>31</v>
      </c>
      <c r="K295" s="880" t="s">
        <v>32</v>
      </c>
      <c r="L295" s="880" t="s">
        <v>33</v>
      </c>
      <c r="M295" s="880" t="s">
        <v>34</v>
      </c>
      <c r="N295" s="962" t="s">
        <v>35</v>
      </c>
      <c r="O295" s="961"/>
      <c r="P295" s="963"/>
    </row>
    <row r="296" spans="1:19" ht="12.75" customHeight="1" x14ac:dyDescent="0.2">
      <c r="A296" s="5"/>
      <c r="B296" s="6" t="s">
        <v>36</v>
      </c>
      <c r="C296" s="964">
        <f>SUM(C298,C301)</f>
        <v>610</v>
      </c>
      <c r="D296" s="965"/>
      <c r="E296" s="965"/>
      <c r="F296" s="893">
        <f t="shared" ref="F296:N296" si="16">SUM(F298,F301)</f>
        <v>56</v>
      </c>
      <c r="G296" s="893">
        <f t="shared" si="16"/>
        <v>0</v>
      </c>
      <c r="H296" s="893">
        <f t="shared" si="16"/>
        <v>79</v>
      </c>
      <c r="I296" s="41">
        <f t="shared" si="16"/>
        <v>475</v>
      </c>
      <c r="J296" s="41">
        <f t="shared" si="16"/>
        <v>0</v>
      </c>
      <c r="K296" s="41">
        <f t="shared" si="16"/>
        <v>0</v>
      </c>
      <c r="L296" s="41">
        <f t="shared" si="16"/>
        <v>0</v>
      </c>
      <c r="M296" s="41">
        <f t="shared" si="16"/>
        <v>0</v>
      </c>
      <c r="N296" s="1027">
        <f t="shared" si="16"/>
        <v>0</v>
      </c>
      <c r="O296" s="1028"/>
      <c r="P296" s="1029"/>
    </row>
    <row r="297" spans="1:19" ht="18" customHeight="1" x14ac:dyDescent="0.2">
      <c r="A297" s="9">
        <v>1</v>
      </c>
      <c r="B297" s="78" t="s">
        <v>37</v>
      </c>
      <c r="C297" s="1030"/>
      <c r="D297" s="1030"/>
      <c r="E297" s="1030"/>
      <c r="F297" s="871"/>
      <c r="G297" s="871"/>
      <c r="H297" s="871"/>
      <c r="I297" s="865"/>
      <c r="J297" s="870"/>
      <c r="K297" s="871"/>
      <c r="L297" s="871"/>
      <c r="M297" s="871"/>
      <c r="N297" s="981"/>
      <c r="O297" s="981"/>
      <c r="P297" s="982"/>
    </row>
    <row r="298" spans="1:19" ht="18" customHeight="1" x14ac:dyDescent="0.2">
      <c r="A298" s="11"/>
      <c r="B298" s="10" t="s">
        <v>38</v>
      </c>
      <c r="C298" s="1031">
        <f>SUM(C299:E300)</f>
        <v>0</v>
      </c>
      <c r="D298" s="1032"/>
      <c r="E298" s="1032"/>
      <c r="F298" s="895">
        <f>SUM(F299:F300)</f>
        <v>0</v>
      </c>
      <c r="G298" s="895">
        <f>SUM(G299:G300)</f>
        <v>0</v>
      </c>
      <c r="H298" s="892">
        <f>SUM(H299:H300)</f>
        <v>0</v>
      </c>
      <c r="I298" s="889">
        <f t="shared" ref="I298:I303" si="17">SUM(C298-F298+G298-H298)</f>
        <v>0</v>
      </c>
      <c r="J298" s="888">
        <f>SUM(J299:J300)</f>
        <v>0</v>
      </c>
      <c r="K298" s="888">
        <f>SUM(K299:K300)</f>
        <v>0</v>
      </c>
      <c r="L298" s="888">
        <f>SUM(L299:L300)</f>
        <v>0</v>
      </c>
      <c r="M298" s="888">
        <f>SUM(M299:M300)</f>
        <v>0</v>
      </c>
      <c r="N298" s="976">
        <f>SUM(N299:P300)</f>
        <v>0</v>
      </c>
      <c r="O298" s="976"/>
      <c r="P298" s="977"/>
    </row>
    <row r="299" spans="1:19" ht="12.75" customHeight="1" x14ac:dyDescent="0.2">
      <c r="A299" s="11"/>
      <c r="B299" s="12" t="s">
        <v>39</v>
      </c>
      <c r="C299" s="974">
        <v>0</v>
      </c>
      <c r="D299" s="975"/>
      <c r="E299" s="975"/>
      <c r="F299" s="891">
        <v>0</v>
      </c>
      <c r="G299" s="891">
        <v>0</v>
      </c>
      <c r="H299" s="891">
        <v>0</v>
      </c>
      <c r="I299" s="42">
        <f t="shared" si="17"/>
        <v>0</v>
      </c>
      <c r="J299" s="79">
        <v>0</v>
      </c>
      <c r="K299" s="79">
        <v>0</v>
      </c>
      <c r="L299" s="79">
        <v>0</v>
      </c>
      <c r="M299" s="79">
        <v>0</v>
      </c>
      <c r="N299" s="976">
        <f>SUM(J299-K299+L299-M299)</f>
        <v>0</v>
      </c>
      <c r="O299" s="976"/>
      <c r="P299" s="977"/>
    </row>
    <row r="300" spans="1:19" ht="12.75" customHeight="1" x14ac:dyDescent="0.2">
      <c r="A300" s="11"/>
      <c r="B300" s="12" t="s">
        <v>40</v>
      </c>
      <c r="C300" s="974">
        <v>0</v>
      </c>
      <c r="D300" s="975"/>
      <c r="E300" s="975"/>
      <c r="F300" s="891">
        <v>0</v>
      </c>
      <c r="G300" s="891">
        <v>0</v>
      </c>
      <c r="H300" s="891">
        <v>0</v>
      </c>
      <c r="I300" s="42">
        <f t="shared" si="17"/>
        <v>0</v>
      </c>
      <c r="J300" s="79">
        <v>0</v>
      </c>
      <c r="K300" s="79">
        <v>0</v>
      </c>
      <c r="L300" s="79">
        <v>0</v>
      </c>
      <c r="M300" s="79">
        <v>0</v>
      </c>
      <c r="N300" s="976">
        <f>SUM(J300-K300+L300-M300)</f>
        <v>0</v>
      </c>
      <c r="O300" s="976"/>
      <c r="P300" s="977"/>
    </row>
    <row r="301" spans="1:19" ht="12.75" customHeight="1" x14ac:dyDescent="0.2">
      <c r="A301" s="11"/>
      <c r="B301" s="10" t="s">
        <v>41</v>
      </c>
      <c r="C301" s="978">
        <f>SUM(C302:E303)</f>
        <v>610</v>
      </c>
      <c r="D301" s="979"/>
      <c r="E301" s="979"/>
      <c r="F301" s="892">
        <f>SUM(F302:F303)</f>
        <v>56</v>
      </c>
      <c r="G301" s="892">
        <f>SUM(G302:G303)</f>
        <v>0</v>
      </c>
      <c r="H301" s="892">
        <f>SUM(H302:H303)</f>
        <v>79</v>
      </c>
      <c r="I301" s="889">
        <f t="shared" si="17"/>
        <v>475</v>
      </c>
      <c r="J301" s="48">
        <f>SUM(J302:J303)</f>
        <v>0</v>
      </c>
      <c r="K301" s="13">
        <f>SUM(K302:K303)</f>
        <v>0</v>
      </c>
      <c r="L301" s="13">
        <f>SUM(L302:L303)</f>
        <v>0</v>
      </c>
      <c r="M301" s="13">
        <f>SUM(M302:M303)</f>
        <v>0</v>
      </c>
      <c r="N301" s="1033">
        <f>SUM(N302:P303)</f>
        <v>0</v>
      </c>
      <c r="O301" s="1033"/>
      <c r="P301" s="1034"/>
    </row>
    <row r="302" spans="1:19" ht="15" x14ac:dyDescent="0.2">
      <c r="A302" s="11"/>
      <c r="B302" s="12" t="s">
        <v>39</v>
      </c>
      <c r="C302" s="974">
        <v>178</v>
      </c>
      <c r="D302" s="975"/>
      <c r="E302" s="975"/>
      <c r="F302" s="891">
        <v>55</v>
      </c>
      <c r="G302" s="891">
        <v>0</v>
      </c>
      <c r="H302" s="891">
        <v>79</v>
      </c>
      <c r="I302" s="42">
        <f t="shared" si="17"/>
        <v>44</v>
      </c>
      <c r="J302" s="49">
        <v>0</v>
      </c>
      <c r="K302" s="886">
        <v>0</v>
      </c>
      <c r="L302" s="886">
        <v>0</v>
      </c>
      <c r="M302" s="886">
        <v>0</v>
      </c>
      <c r="N302" s="1033">
        <f>SUM(J302-K302+L302-M302)</f>
        <v>0</v>
      </c>
      <c r="O302" s="1033"/>
      <c r="P302" s="1034"/>
    </row>
    <row r="303" spans="1:19" ht="18.75" customHeight="1" x14ac:dyDescent="0.2">
      <c r="A303" s="11"/>
      <c r="B303" s="12" t="s">
        <v>40</v>
      </c>
      <c r="C303" s="974">
        <v>432</v>
      </c>
      <c r="D303" s="975"/>
      <c r="E303" s="975"/>
      <c r="F303" s="891">
        <v>1</v>
      </c>
      <c r="G303" s="891">
        <v>0</v>
      </c>
      <c r="H303" s="891">
        <v>0</v>
      </c>
      <c r="I303" s="42">
        <f t="shared" si="17"/>
        <v>431</v>
      </c>
      <c r="J303" s="49">
        <v>0</v>
      </c>
      <c r="K303" s="886">
        <v>0</v>
      </c>
      <c r="L303" s="886">
        <v>0</v>
      </c>
      <c r="M303" s="886">
        <v>0</v>
      </c>
      <c r="N303" s="1033">
        <f>SUM(J303-K303+L303-M303)</f>
        <v>0</v>
      </c>
      <c r="O303" s="1033"/>
      <c r="P303" s="1034"/>
    </row>
    <row r="304" spans="1:19" ht="17.25" customHeight="1" x14ac:dyDescent="0.2">
      <c r="A304" s="9">
        <v>2</v>
      </c>
      <c r="B304" s="78" t="s">
        <v>42</v>
      </c>
      <c r="C304" s="1030"/>
      <c r="D304" s="1030"/>
      <c r="E304" s="1035"/>
      <c r="F304" s="871"/>
      <c r="G304" s="865"/>
      <c r="H304" s="865"/>
      <c r="I304" s="865"/>
      <c r="J304" s="870"/>
      <c r="K304" s="871"/>
      <c r="L304" s="871"/>
      <c r="M304" s="871"/>
      <c r="N304" s="983"/>
      <c r="O304" s="983"/>
      <c r="P304" s="984"/>
      <c r="S304" s="1" t="s">
        <v>1</v>
      </c>
    </row>
    <row r="305" spans="1:16" ht="20.100000000000001" customHeight="1" x14ac:dyDescent="0.2">
      <c r="A305" s="11"/>
      <c r="B305" s="12" t="s">
        <v>43</v>
      </c>
      <c r="C305" s="1036">
        <v>350</v>
      </c>
      <c r="D305" s="1037"/>
      <c r="E305" s="1037"/>
      <c r="F305" s="894">
        <v>0</v>
      </c>
      <c r="G305" s="894">
        <v>0</v>
      </c>
      <c r="H305" s="894">
        <v>0</v>
      </c>
      <c r="I305" s="889">
        <f>SUM(C305-F305+G305-H305)</f>
        <v>350</v>
      </c>
      <c r="J305" s="870"/>
      <c r="K305" s="871"/>
      <c r="L305" s="871"/>
      <c r="M305" s="871"/>
      <c r="N305" s="983"/>
      <c r="O305" s="983"/>
      <c r="P305" s="984"/>
    </row>
    <row r="306" spans="1:16" ht="20.100000000000001" customHeight="1" x14ac:dyDescent="0.2">
      <c r="A306" s="11"/>
      <c r="B306" s="12" t="s">
        <v>44</v>
      </c>
      <c r="C306" s="974">
        <v>175</v>
      </c>
      <c r="D306" s="975"/>
      <c r="E306" s="975"/>
      <c r="F306" s="891">
        <v>46</v>
      </c>
      <c r="G306" s="891">
        <v>0</v>
      </c>
      <c r="H306" s="891">
        <v>79</v>
      </c>
      <c r="I306" s="889">
        <f>SUM(C306-F306+G306-H306)</f>
        <v>50</v>
      </c>
      <c r="J306" s="870"/>
      <c r="K306" s="871"/>
      <c r="L306" s="871"/>
      <c r="M306" s="871"/>
      <c r="N306" s="983"/>
      <c r="O306" s="983"/>
      <c r="P306" s="984"/>
    </row>
    <row r="307" spans="1:16" ht="20.100000000000001" customHeight="1" x14ac:dyDescent="0.2">
      <c r="A307" s="9"/>
      <c r="B307" s="12" t="s">
        <v>45</v>
      </c>
      <c r="C307" s="974">
        <v>0</v>
      </c>
      <c r="D307" s="975"/>
      <c r="E307" s="975"/>
      <c r="F307" s="891">
        <v>0</v>
      </c>
      <c r="G307" s="891">
        <v>0</v>
      </c>
      <c r="H307" s="891">
        <v>0</v>
      </c>
      <c r="I307" s="889">
        <f>SUM(C307-F307+G307-H307)</f>
        <v>0</v>
      </c>
      <c r="J307" s="870"/>
      <c r="K307" s="871"/>
      <c r="L307" s="871"/>
      <c r="M307" s="871"/>
      <c r="N307" s="983"/>
      <c r="O307" s="983"/>
      <c r="P307" s="984"/>
    </row>
    <row r="308" spans="1:16" ht="20.100000000000001" customHeight="1" x14ac:dyDescent="0.2">
      <c r="A308" s="14"/>
      <c r="B308" s="15" t="s">
        <v>46</v>
      </c>
      <c r="C308" s="985">
        <v>85</v>
      </c>
      <c r="D308" s="986"/>
      <c r="E308" s="986"/>
      <c r="F308" s="890">
        <v>10</v>
      </c>
      <c r="G308" s="890">
        <v>0</v>
      </c>
      <c r="H308" s="890">
        <v>0</v>
      </c>
      <c r="I308" s="889">
        <f>SUM(C308-F308+G308-H308)</f>
        <v>75</v>
      </c>
      <c r="J308" s="37"/>
      <c r="K308" s="16"/>
      <c r="L308" s="16"/>
      <c r="M308" s="16"/>
      <c r="N308" s="987"/>
      <c r="O308" s="987"/>
      <c r="P308" s="988"/>
    </row>
    <row r="309" spans="1:16" ht="20.100000000000001" customHeight="1" thickBot="1" x14ac:dyDescent="0.25">
      <c r="A309" s="17">
        <v>3</v>
      </c>
      <c r="B309" s="18" t="s">
        <v>47</v>
      </c>
      <c r="C309" s="991"/>
      <c r="D309" s="992"/>
      <c r="E309" s="992"/>
      <c r="F309" s="25">
        <v>0</v>
      </c>
      <c r="G309" s="25">
        <v>0</v>
      </c>
      <c r="H309" s="885"/>
      <c r="I309" s="38"/>
      <c r="J309" s="39"/>
      <c r="K309" s="858"/>
      <c r="L309" s="858"/>
      <c r="M309" s="858"/>
      <c r="N309" s="993"/>
      <c r="O309" s="993"/>
      <c r="P309" s="994"/>
    </row>
    <row r="310" spans="1:16" ht="20.100000000000001" customHeight="1" x14ac:dyDescent="0.2">
      <c r="B310" s="860"/>
      <c r="C310" s="995">
        <f>SUM(C305:E308)-C296</f>
        <v>0</v>
      </c>
      <c r="D310" s="996"/>
      <c r="E310" s="996"/>
      <c r="F310" s="24">
        <f>SUM(F305:F308)-F296</f>
        <v>0</v>
      </c>
      <c r="G310" s="24">
        <f>SUM(G305:G308)-G296</f>
        <v>0</v>
      </c>
      <c r="H310" s="24">
        <f>SUM(H305:H308)-H296</f>
        <v>0</v>
      </c>
      <c r="I310" s="24">
        <f>SUM(I305:I308)-I296</f>
        <v>0</v>
      </c>
      <c r="J310" s="8"/>
      <c r="K310" s="8"/>
      <c r="L310" s="8"/>
      <c r="M310" s="8"/>
      <c r="N310" s="997"/>
      <c r="O310" s="997"/>
      <c r="P310" s="997"/>
    </row>
    <row r="311" spans="1:16" ht="20.100000000000001" customHeight="1" x14ac:dyDescent="0.2">
      <c r="A311" s="85" t="s">
        <v>65</v>
      </c>
      <c r="C311" s="951"/>
      <c r="D311" s="951"/>
      <c r="E311" s="951"/>
      <c r="N311" s="951"/>
      <c r="O311" s="951"/>
      <c r="P311" s="951"/>
    </row>
    <row r="312" spans="1:16" ht="26.25" customHeight="1" x14ac:dyDescent="0.2">
      <c r="C312" s="860"/>
      <c r="D312" s="860"/>
      <c r="E312" s="860"/>
      <c r="J312" s="1" t="s">
        <v>1</v>
      </c>
      <c r="N312" s="860"/>
      <c r="O312" s="860"/>
      <c r="P312" s="860"/>
    </row>
    <row r="313" spans="1:16" ht="20.100000000000001" customHeight="1" x14ac:dyDescent="0.2">
      <c r="C313" s="860"/>
      <c r="D313" s="860"/>
      <c r="E313" s="860"/>
      <c r="N313" s="860"/>
      <c r="O313" s="860"/>
      <c r="P313" s="860"/>
    </row>
    <row r="314" spans="1:16" ht="20.100000000000001" customHeight="1" x14ac:dyDescent="0.2">
      <c r="C314" s="860"/>
      <c r="D314" s="860"/>
      <c r="E314" s="860"/>
      <c r="N314" s="860"/>
      <c r="O314" s="860"/>
      <c r="P314" s="860"/>
    </row>
    <row r="315" spans="1:16" ht="20.100000000000001" customHeight="1" x14ac:dyDescent="0.2">
      <c r="C315" s="860"/>
      <c r="D315" s="860"/>
      <c r="E315" s="860"/>
      <c r="N315" s="860"/>
      <c r="O315" s="860"/>
      <c r="P315" s="860"/>
    </row>
    <row r="316" spans="1:16" ht="20.100000000000001" customHeight="1" x14ac:dyDescent="0.2">
      <c r="C316" s="860"/>
      <c r="D316" s="860"/>
      <c r="E316" s="860"/>
      <c r="N316" s="860"/>
      <c r="O316" s="860"/>
      <c r="P316" s="860"/>
    </row>
    <row r="317" spans="1:16" ht="24" customHeight="1" x14ac:dyDescent="0.2">
      <c r="C317" s="860"/>
      <c r="D317" s="860"/>
      <c r="E317" s="860"/>
      <c r="N317" s="860"/>
      <c r="O317" s="860"/>
      <c r="P317" s="860"/>
    </row>
    <row r="318" spans="1:16" ht="12.75" customHeight="1" x14ac:dyDescent="0.2">
      <c r="A318" s="951" t="s">
        <v>0</v>
      </c>
      <c r="B318" s="951"/>
      <c r="F318" s="1" t="s">
        <v>1</v>
      </c>
      <c r="M318" s="952" t="s">
        <v>2</v>
      </c>
      <c r="N318" s="952"/>
      <c r="O318" s="952"/>
      <c r="P318" s="952"/>
    </row>
    <row r="319" spans="1:16" ht="12.75" customHeight="1" x14ac:dyDescent="0.2">
      <c r="A319" s="951" t="s">
        <v>3</v>
      </c>
      <c r="B319" s="951"/>
      <c r="M319" s="952"/>
      <c r="N319" s="952"/>
      <c r="O319" s="952"/>
      <c r="P319" s="952"/>
    </row>
    <row r="320" spans="1:16" x14ac:dyDescent="0.2">
      <c r="A320" s="951" t="s">
        <v>4</v>
      </c>
      <c r="B320" s="951"/>
    </row>
    <row r="321" spans="1:18" ht="20.25" customHeight="1" x14ac:dyDescent="0.3">
      <c r="F321" s="953" t="s">
        <v>5</v>
      </c>
      <c r="G321" s="953"/>
      <c r="H321" s="953"/>
      <c r="I321" s="953"/>
      <c r="J321" s="953"/>
      <c r="K321" s="953"/>
      <c r="L321" s="953"/>
    </row>
    <row r="322" spans="1:18" ht="12.75" customHeight="1" x14ac:dyDescent="0.2">
      <c r="F322" s="954" t="s">
        <v>64</v>
      </c>
      <c r="G322" s="954"/>
      <c r="H322" s="954"/>
      <c r="I322" s="954"/>
      <c r="J322" s="954"/>
      <c r="K322" s="954"/>
      <c r="L322" s="954"/>
    </row>
    <row r="323" spans="1:18" x14ac:dyDescent="0.2">
      <c r="A323" s="1" t="s">
        <v>6</v>
      </c>
      <c r="C323" s="27"/>
      <c r="D323" s="879">
        <v>1</v>
      </c>
      <c r="E323" s="879">
        <v>5</v>
      </c>
      <c r="K323" s="2"/>
      <c r="L323" s="2"/>
      <c r="M323" s="2"/>
      <c r="N323" s="2"/>
      <c r="O323" s="2"/>
      <c r="P323" s="2"/>
    </row>
    <row r="324" spans="1:18" ht="12.75" customHeight="1" x14ac:dyDescent="0.2">
      <c r="A324" s="1" t="s">
        <v>7</v>
      </c>
      <c r="C324" s="28"/>
      <c r="D324" s="4">
        <v>0</v>
      </c>
      <c r="E324" s="4">
        <v>8</v>
      </c>
      <c r="I324" s="969">
        <v>10</v>
      </c>
      <c r="K324" s="2"/>
      <c r="L324" s="23" t="s">
        <v>48</v>
      </c>
      <c r="M324" s="970" t="str">
        <f>+M288</f>
        <v>November</v>
      </c>
      <c r="N324" s="971"/>
      <c r="O324" s="879">
        <f>+O288</f>
        <v>1</v>
      </c>
      <c r="P324" s="879">
        <f>+P288</f>
        <v>1</v>
      </c>
    </row>
    <row r="325" spans="1:18" s="3" customFormat="1" ht="12.75" customHeight="1" x14ac:dyDescent="0.2">
      <c r="A325" s="3" t="s">
        <v>53</v>
      </c>
      <c r="C325" s="40">
        <v>0</v>
      </c>
      <c r="D325" s="40">
        <v>4</v>
      </c>
      <c r="E325" s="40">
        <v>1</v>
      </c>
      <c r="I325" s="969"/>
      <c r="J325" s="67"/>
      <c r="K325" s="68"/>
      <c r="L325" s="69" t="s">
        <v>11</v>
      </c>
      <c r="M325" s="972" t="str">
        <f>+M289</f>
        <v>: 2023</v>
      </c>
      <c r="N325" s="973"/>
      <c r="O325" s="40">
        <f>+O289</f>
        <v>2</v>
      </c>
      <c r="P325" s="40">
        <f>+P289</f>
        <v>3</v>
      </c>
    </row>
    <row r="326" spans="1:18" ht="13.5" thickBot="1" x14ac:dyDescent="0.25">
      <c r="C326" s="29"/>
      <c r="D326" s="29"/>
      <c r="K326" s="2"/>
      <c r="L326" s="2"/>
      <c r="N326" s="2"/>
      <c r="O326" s="29"/>
      <c r="P326" s="29"/>
    </row>
    <row r="327" spans="1:18" ht="12.75" customHeight="1" x14ac:dyDescent="0.2">
      <c r="A327" s="938" t="s">
        <v>12</v>
      </c>
      <c r="B327" s="940" t="s">
        <v>13</v>
      </c>
      <c r="C327" s="942" t="s">
        <v>14</v>
      </c>
      <c r="D327" s="943"/>
      <c r="E327" s="943"/>
      <c r="F327" s="943"/>
      <c r="G327" s="943"/>
      <c r="H327" s="943"/>
      <c r="I327" s="944"/>
      <c r="J327" s="945" t="s">
        <v>15</v>
      </c>
      <c r="K327" s="943"/>
      <c r="L327" s="943"/>
      <c r="M327" s="943"/>
      <c r="N327" s="943"/>
      <c r="O327" s="943"/>
      <c r="P327" s="944"/>
    </row>
    <row r="328" spans="1:18" ht="12.75" customHeight="1" x14ac:dyDescent="0.2">
      <c r="A328" s="939"/>
      <c r="B328" s="941"/>
      <c r="C328" s="946" t="s">
        <v>16</v>
      </c>
      <c r="D328" s="947"/>
      <c r="E328" s="947"/>
      <c r="F328" s="4"/>
      <c r="G328" s="4"/>
      <c r="H328" s="4"/>
      <c r="I328" s="882" t="s">
        <v>16</v>
      </c>
      <c r="J328" s="32" t="s">
        <v>16</v>
      </c>
      <c r="K328" s="4"/>
      <c r="L328" s="4"/>
      <c r="M328" s="4"/>
      <c r="N328" s="947" t="s">
        <v>16</v>
      </c>
      <c r="O328" s="947"/>
      <c r="P328" s="948"/>
      <c r="R328" s="543"/>
    </row>
    <row r="329" spans="1:18" ht="21" customHeight="1" x14ac:dyDescent="0.2">
      <c r="A329" s="939"/>
      <c r="B329" s="941"/>
      <c r="C329" s="949" t="s">
        <v>8</v>
      </c>
      <c r="D329" s="950"/>
      <c r="E329" s="950"/>
      <c r="F329" s="883" t="s">
        <v>17</v>
      </c>
      <c r="G329" s="883" t="s">
        <v>18</v>
      </c>
      <c r="H329" s="883" t="s">
        <v>19</v>
      </c>
      <c r="I329" s="876" t="s">
        <v>20</v>
      </c>
      <c r="J329" s="33" t="s">
        <v>8</v>
      </c>
      <c r="K329" s="883" t="s">
        <v>17</v>
      </c>
      <c r="L329" s="883" t="s">
        <v>18</v>
      </c>
      <c r="M329" s="883" t="s">
        <v>19</v>
      </c>
      <c r="N329" s="955" t="s">
        <v>20</v>
      </c>
      <c r="O329" s="955"/>
      <c r="P329" s="956"/>
    </row>
    <row r="330" spans="1:18" ht="18" customHeight="1" x14ac:dyDescent="0.2">
      <c r="A330" s="939"/>
      <c r="B330" s="941"/>
      <c r="C330" s="957" t="s">
        <v>21</v>
      </c>
      <c r="D330" s="958"/>
      <c r="E330" s="958"/>
      <c r="F330" s="877"/>
      <c r="G330" s="877"/>
      <c r="H330" s="877"/>
      <c r="I330" s="878" t="s">
        <v>22</v>
      </c>
      <c r="J330" s="34" t="s">
        <v>21</v>
      </c>
      <c r="K330" s="877"/>
      <c r="L330" s="877"/>
      <c r="M330" s="877"/>
      <c r="N330" s="958" t="s">
        <v>23</v>
      </c>
      <c r="O330" s="958"/>
      <c r="P330" s="959"/>
    </row>
    <row r="331" spans="1:18" ht="12.75" customHeight="1" x14ac:dyDescent="0.2">
      <c r="A331" s="44" t="s">
        <v>24</v>
      </c>
      <c r="B331" s="45" t="s">
        <v>25</v>
      </c>
      <c r="C331" s="960" t="s">
        <v>26</v>
      </c>
      <c r="D331" s="961"/>
      <c r="E331" s="961"/>
      <c r="F331" s="880" t="s">
        <v>27</v>
      </c>
      <c r="G331" s="880" t="s">
        <v>28</v>
      </c>
      <c r="H331" s="880" t="s">
        <v>29</v>
      </c>
      <c r="I331" s="46" t="s">
        <v>30</v>
      </c>
      <c r="J331" s="47" t="s">
        <v>31</v>
      </c>
      <c r="K331" s="880" t="s">
        <v>32</v>
      </c>
      <c r="L331" s="880" t="s">
        <v>33</v>
      </c>
      <c r="M331" s="880" t="s">
        <v>34</v>
      </c>
      <c r="N331" s="962" t="s">
        <v>35</v>
      </c>
      <c r="O331" s="961"/>
      <c r="P331" s="963"/>
    </row>
    <row r="332" spans="1:18" ht="12.75" customHeight="1" x14ac:dyDescent="0.2">
      <c r="A332" s="5"/>
      <c r="B332" s="6" t="s">
        <v>36</v>
      </c>
      <c r="C332" s="964">
        <f>SUM(C334,C337)</f>
        <v>55</v>
      </c>
      <c r="D332" s="965"/>
      <c r="E332" s="965"/>
      <c r="F332" s="881">
        <f t="shared" ref="F332:N332" si="18">SUM(F334,F337)</f>
        <v>55</v>
      </c>
      <c r="G332" s="881">
        <f t="shared" si="18"/>
        <v>0</v>
      </c>
      <c r="H332" s="881">
        <f t="shared" si="18"/>
        <v>0</v>
      </c>
      <c r="I332" s="41">
        <f t="shared" si="18"/>
        <v>0</v>
      </c>
      <c r="J332" s="41">
        <f t="shared" si="18"/>
        <v>250</v>
      </c>
      <c r="K332" s="7">
        <f t="shared" si="18"/>
        <v>0</v>
      </c>
      <c r="L332" s="41">
        <f t="shared" si="18"/>
        <v>0</v>
      </c>
      <c r="M332" s="7">
        <f t="shared" si="18"/>
        <v>0</v>
      </c>
      <c r="N332" s="1000">
        <f t="shared" si="18"/>
        <v>250</v>
      </c>
      <c r="O332" s="967"/>
      <c r="P332" s="968"/>
    </row>
    <row r="333" spans="1:18" ht="12.75" customHeight="1" x14ac:dyDescent="0.2">
      <c r="A333" s="9">
        <v>1</v>
      </c>
      <c r="B333" s="10" t="s">
        <v>37</v>
      </c>
      <c r="C333" s="989"/>
      <c r="D333" s="990"/>
      <c r="E333" s="990"/>
      <c r="F333" s="871"/>
      <c r="G333" s="871"/>
      <c r="H333" s="871"/>
      <c r="I333" s="35"/>
      <c r="J333" s="871"/>
      <c r="K333" s="871"/>
      <c r="L333" s="871"/>
      <c r="M333" s="871"/>
      <c r="N333" s="981"/>
      <c r="O333" s="981"/>
      <c r="P333" s="982"/>
    </row>
    <row r="334" spans="1:18" ht="14.25" x14ac:dyDescent="0.2">
      <c r="A334" s="11"/>
      <c r="B334" s="10" t="s">
        <v>38</v>
      </c>
      <c r="C334" s="978">
        <f>SUM(C335:E336)</f>
        <v>0</v>
      </c>
      <c r="D334" s="979"/>
      <c r="E334" s="979"/>
      <c r="F334" s="888">
        <f>SUM(F335:F336)</f>
        <v>0</v>
      </c>
      <c r="G334" s="888">
        <f>SUM(G335:G336)</f>
        <v>0</v>
      </c>
      <c r="H334" s="888">
        <f>SUM(H335:H336)</f>
        <v>0</v>
      </c>
      <c r="I334" s="868">
        <f t="shared" ref="I334:I339" si="19">SUM(C334-F334+G334-H334)</f>
        <v>0</v>
      </c>
      <c r="J334" s="892">
        <f>SUM(J335:J336)</f>
        <v>0</v>
      </c>
      <c r="K334" s="888">
        <f>SUM(K335:K336)</f>
        <v>0</v>
      </c>
      <c r="L334" s="892">
        <f>SUM(L335:L336)</f>
        <v>0</v>
      </c>
      <c r="M334" s="888">
        <f>SUM(M335:M336)</f>
        <v>0</v>
      </c>
      <c r="N334" s="976">
        <f>SUM(N335:P336)</f>
        <v>0</v>
      </c>
      <c r="O334" s="976"/>
      <c r="P334" s="977"/>
    </row>
    <row r="335" spans="1:18" ht="30" customHeight="1" x14ac:dyDescent="0.2">
      <c r="A335" s="11"/>
      <c r="B335" s="12" t="s">
        <v>39</v>
      </c>
      <c r="C335" s="974">
        <v>0</v>
      </c>
      <c r="D335" s="975"/>
      <c r="E335" s="975"/>
      <c r="F335" s="886">
        <v>0</v>
      </c>
      <c r="G335" s="886">
        <v>0</v>
      </c>
      <c r="H335" s="886">
        <v>0</v>
      </c>
      <c r="I335" s="864">
        <f t="shared" si="19"/>
        <v>0</v>
      </c>
      <c r="J335" s="79">
        <v>0</v>
      </c>
      <c r="K335" s="79">
        <v>0</v>
      </c>
      <c r="L335" s="79">
        <v>0</v>
      </c>
      <c r="M335" s="79">
        <v>0</v>
      </c>
      <c r="N335" s="976">
        <f>SUM(J335-K335+L335-M335)</f>
        <v>0</v>
      </c>
      <c r="O335" s="976"/>
      <c r="P335" s="977"/>
    </row>
    <row r="336" spans="1:18" ht="25.5" customHeight="1" x14ac:dyDescent="0.2">
      <c r="A336" s="11"/>
      <c r="B336" s="12" t="s">
        <v>40</v>
      </c>
      <c r="C336" s="974">
        <v>0</v>
      </c>
      <c r="D336" s="975"/>
      <c r="E336" s="975"/>
      <c r="F336" s="886">
        <v>0</v>
      </c>
      <c r="G336" s="886">
        <v>0</v>
      </c>
      <c r="H336" s="886">
        <v>0</v>
      </c>
      <c r="I336" s="864">
        <f t="shared" si="19"/>
        <v>0</v>
      </c>
      <c r="J336" s="79">
        <v>0</v>
      </c>
      <c r="K336" s="79">
        <v>0</v>
      </c>
      <c r="L336" s="79">
        <v>0</v>
      </c>
      <c r="M336" s="79">
        <v>0</v>
      </c>
      <c r="N336" s="976">
        <f>SUM(J336-K336+L336-M336)</f>
        <v>0</v>
      </c>
      <c r="O336" s="976"/>
      <c r="P336" s="977"/>
    </row>
    <row r="337" spans="1:18" ht="20.100000000000001" customHeight="1" x14ac:dyDescent="0.2">
      <c r="A337" s="11"/>
      <c r="B337" s="10" t="s">
        <v>41</v>
      </c>
      <c r="C337" s="978">
        <f>SUM(C338:E339)</f>
        <v>55</v>
      </c>
      <c r="D337" s="979"/>
      <c r="E337" s="979"/>
      <c r="F337" s="888">
        <f>SUM(F338:F339)</f>
        <v>55</v>
      </c>
      <c r="G337" s="888">
        <f>SUM(G338:G339)</f>
        <v>0</v>
      </c>
      <c r="H337" s="888">
        <f>SUM(H338:H339)</f>
        <v>0</v>
      </c>
      <c r="I337" s="889">
        <f t="shared" si="19"/>
        <v>0</v>
      </c>
      <c r="J337" s="48">
        <f>SUM(J338:J339)</f>
        <v>250</v>
      </c>
      <c r="K337" s="13">
        <f>SUM(K338:K339)</f>
        <v>0</v>
      </c>
      <c r="L337" s="48">
        <f>SUM(L338:L339)</f>
        <v>0</v>
      </c>
      <c r="M337" s="13">
        <f>SUM(M338:M339)</f>
        <v>0</v>
      </c>
      <c r="N337" s="976">
        <f>SUM(N338:P339)</f>
        <v>250</v>
      </c>
      <c r="O337" s="976"/>
      <c r="P337" s="977"/>
    </row>
    <row r="338" spans="1:18" ht="24" customHeight="1" x14ac:dyDescent="0.2">
      <c r="A338" s="11"/>
      <c r="B338" s="12" t="s">
        <v>39</v>
      </c>
      <c r="C338" s="974">
        <v>55</v>
      </c>
      <c r="D338" s="975"/>
      <c r="E338" s="975"/>
      <c r="F338" s="891">
        <v>55</v>
      </c>
      <c r="G338" s="891">
        <v>0</v>
      </c>
      <c r="H338" s="891">
        <v>0</v>
      </c>
      <c r="I338" s="42">
        <f t="shared" si="19"/>
        <v>0</v>
      </c>
      <c r="J338" s="49">
        <v>250</v>
      </c>
      <c r="K338" s="886">
        <v>0</v>
      </c>
      <c r="L338" s="891">
        <v>0</v>
      </c>
      <c r="M338" s="886">
        <v>0</v>
      </c>
      <c r="N338" s="976">
        <f>SUM(J338-K338+L338-M338)</f>
        <v>250</v>
      </c>
      <c r="O338" s="976"/>
      <c r="P338" s="977"/>
      <c r="R338" s="1" t="s">
        <v>1</v>
      </c>
    </row>
    <row r="339" spans="1:18" ht="15" x14ac:dyDescent="0.2">
      <c r="A339" s="11"/>
      <c r="B339" s="12" t="s">
        <v>40</v>
      </c>
      <c r="C339" s="974">
        <v>0</v>
      </c>
      <c r="D339" s="975"/>
      <c r="E339" s="975"/>
      <c r="F339" s="891">
        <v>0</v>
      </c>
      <c r="G339" s="891">
        <v>0</v>
      </c>
      <c r="H339" s="891">
        <v>0</v>
      </c>
      <c r="I339" s="42">
        <f t="shared" si="19"/>
        <v>0</v>
      </c>
      <c r="J339" s="49">
        <v>0</v>
      </c>
      <c r="K339" s="886">
        <v>0</v>
      </c>
      <c r="L339" s="891">
        <v>0</v>
      </c>
      <c r="M339" s="886">
        <v>0</v>
      </c>
      <c r="N339" s="976">
        <f>SUM(J339-K339+L339-M339)</f>
        <v>0</v>
      </c>
      <c r="O339" s="976"/>
      <c r="P339" s="977"/>
    </row>
    <row r="340" spans="1:18" x14ac:dyDescent="0.2">
      <c r="A340" s="9">
        <v>2</v>
      </c>
      <c r="B340" s="10" t="s">
        <v>42</v>
      </c>
      <c r="C340" s="989"/>
      <c r="D340" s="990"/>
      <c r="E340" s="990"/>
      <c r="F340" s="871"/>
      <c r="G340" s="871"/>
      <c r="H340" s="871"/>
      <c r="I340" s="862"/>
      <c r="J340" s="871"/>
      <c r="K340" s="871"/>
      <c r="L340" s="871"/>
      <c r="M340" s="871"/>
      <c r="N340" s="983"/>
      <c r="O340" s="983"/>
      <c r="P340" s="984"/>
    </row>
    <row r="341" spans="1:18" ht="14.25" x14ac:dyDescent="0.2">
      <c r="A341" s="11"/>
      <c r="B341" s="12" t="s">
        <v>43</v>
      </c>
      <c r="C341" s="974">
        <v>0</v>
      </c>
      <c r="D341" s="975"/>
      <c r="E341" s="975"/>
      <c r="F341" s="886">
        <v>0</v>
      </c>
      <c r="G341" s="886">
        <v>0</v>
      </c>
      <c r="H341" s="886">
        <v>0</v>
      </c>
      <c r="I341" s="868">
        <f>SUM(C341-F341+G341-H341)</f>
        <v>0</v>
      </c>
      <c r="J341" s="871"/>
      <c r="K341" s="871"/>
      <c r="L341" s="871"/>
      <c r="M341" s="871"/>
      <c r="N341" s="983"/>
      <c r="O341" s="983"/>
      <c r="P341" s="984"/>
    </row>
    <row r="342" spans="1:18" ht="12.75" customHeight="1" x14ac:dyDescent="0.2">
      <c r="A342" s="11"/>
      <c r="B342" s="12" t="s">
        <v>44</v>
      </c>
      <c r="C342" s="974">
        <v>55</v>
      </c>
      <c r="D342" s="975"/>
      <c r="E342" s="975"/>
      <c r="F342" s="886">
        <v>55</v>
      </c>
      <c r="G342" s="886">
        <v>0</v>
      </c>
      <c r="H342" s="886">
        <v>0</v>
      </c>
      <c r="I342" s="889">
        <f>SUM(C342-F342+G342-H342)</f>
        <v>0</v>
      </c>
      <c r="J342" s="871"/>
      <c r="K342" s="871"/>
      <c r="L342" s="871"/>
      <c r="M342" s="871"/>
      <c r="N342" s="983"/>
      <c r="O342" s="983"/>
      <c r="P342" s="984"/>
    </row>
    <row r="343" spans="1:18" ht="12.75" customHeight="1" x14ac:dyDescent="0.2">
      <c r="A343" s="9"/>
      <c r="B343" s="12" t="s">
        <v>45</v>
      </c>
      <c r="C343" s="974">
        <v>0</v>
      </c>
      <c r="D343" s="975"/>
      <c r="E343" s="975"/>
      <c r="F343" s="886">
        <v>0</v>
      </c>
      <c r="G343" s="886">
        <v>0</v>
      </c>
      <c r="H343" s="886">
        <v>0</v>
      </c>
      <c r="I343" s="868">
        <f>SUM(C343-F343+G343-H343)</f>
        <v>0</v>
      </c>
      <c r="J343" s="871"/>
      <c r="K343" s="871"/>
      <c r="L343" s="871"/>
      <c r="M343" s="871"/>
      <c r="N343" s="983"/>
      <c r="O343" s="983"/>
      <c r="P343" s="984"/>
    </row>
    <row r="344" spans="1:18" ht="14.25" x14ac:dyDescent="0.2">
      <c r="A344" s="14"/>
      <c r="B344" s="15" t="s">
        <v>46</v>
      </c>
      <c r="C344" s="985">
        <v>0</v>
      </c>
      <c r="D344" s="986"/>
      <c r="E344" s="986"/>
      <c r="F344" s="887">
        <v>0</v>
      </c>
      <c r="G344" s="887">
        <v>0</v>
      </c>
      <c r="H344" s="887">
        <v>0</v>
      </c>
      <c r="I344" s="868">
        <f>SUM(C344-F344+G344-H344)</f>
        <v>0</v>
      </c>
      <c r="J344" s="16"/>
      <c r="K344" s="16"/>
      <c r="L344" s="16"/>
      <c r="M344" s="16"/>
      <c r="N344" s="987"/>
      <c r="O344" s="987"/>
      <c r="P344" s="988"/>
    </row>
    <row r="345" spans="1:18" ht="15" thickBot="1" x14ac:dyDescent="0.25">
      <c r="A345" s="17">
        <v>3</v>
      </c>
      <c r="B345" s="18" t="s">
        <v>47</v>
      </c>
      <c r="C345" s="991">
        <v>0</v>
      </c>
      <c r="D345" s="992"/>
      <c r="E345" s="992"/>
      <c r="F345" s="25">
        <v>0</v>
      </c>
      <c r="G345" s="25">
        <v>0</v>
      </c>
      <c r="H345" s="885"/>
      <c r="I345" s="38"/>
      <c r="J345" s="858"/>
      <c r="K345" s="858"/>
      <c r="L345" s="858"/>
      <c r="M345" s="858"/>
      <c r="N345" s="993"/>
      <c r="O345" s="993"/>
      <c r="P345" s="994"/>
    </row>
    <row r="346" spans="1:18" x14ac:dyDescent="0.2">
      <c r="B346" s="860"/>
      <c r="C346" s="995">
        <f>SUM(C341:E344)-C332</f>
        <v>0</v>
      </c>
      <c r="D346" s="996"/>
      <c r="E346" s="996"/>
      <c r="F346" s="24">
        <f>SUM(F341:F344)-F332</f>
        <v>0</v>
      </c>
      <c r="G346" s="24">
        <f>SUM(G341:G344)-G332</f>
        <v>0</v>
      </c>
      <c r="H346" s="24">
        <f>SUM(H341:H344)-H332</f>
        <v>0</v>
      </c>
      <c r="I346" s="24">
        <f>SUM(I341:I344)-I332</f>
        <v>0</v>
      </c>
      <c r="J346" s="8"/>
      <c r="K346" s="8"/>
      <c r="L346" s="8"/>
      <c r="M346" s="8"/>
      <c r="N346" s="997"/>
      <c r="O346" s="997"/>
      <c r="P346" s="997"/>
    </row>
    <row r="347" spans="1:18" x14ac:dyDescent="0.2">
      <c r="A347" s="85" t="s">
        <v>65</v>
      </c>
      <c r="B347" s="860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859"/>
      <c r="O347" s="859"/>
      <c r="P347" s="859"/>
    </row>
    <row r="348" spans="1:18" x14ac:dyDescent="0.2">
      <c r="B348" s="860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859"/>
      <c r="O348" s="859"/>
      <c r="P348" s="859"/>
    </row>
    <row r="349" spans="1:18" x14ac:dyDescent="0.2">
      <c r="B349" s="860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859"/>
      <c r="O349" s="859"/>
      <c r="P349" s="859"/>
    </row>
    <row r="350" spans="1:18" x14ac:dyDescent="0.2">
      <c r="C350" s="951"/>
      <c r="D350" s="951"/>
      <c r="E350" s="951"/>
      <c r="K350" s="1" t="s">
        <v>54</v>
      </c>
      <c r="N350" s="951"/>
      <c r="O350" s="951"/>
      <c r="P350" s="951"/>
    </row>
    <row r="351" spans="1:18" ht="12.75" customHeight="1" x14ac:dyDescent="0.2">
      <c r="C351" s="860"/>
      <c r="D351" s="860"/>
      <c r="E351" s="860"/>
      <c r="N351" s="860"/>
      <c r="O351" s="860"/>
      <c r="P351" s="860"/>
    </row>
    <row r="352" spans="1:18" ht="12.75" customHeight="1" x14ac:dyDescent="0.2">
      <c r="C352" s="860"/>
      <c r="D352" s="860"/>
      <c r="E352" s="860"/>
      <c r="N352" s="860"/>
      <c r="O352" s="860"/>
      <c r="P352" s="860"/>
    </row>
    <row r="353" spans="1:18" ht="12.75" customHeight="1" x14ac:dyDescent="0.2">
      <c r="C353" s="860"/>
      <c r="D353" s="860"/>
      <c r="E353" s="860"/>
      <c r="N353" s="860"/>
      <c r="O353" s="860"/>
      <c r="P353" s="860"/>
    </row>
    <row r="354" spans="1:18" ht="12.75" customHeight="1" x14ac:dyDescent="0.2">
      <c r="A354" s="951" t="s">
        <v>0</v>
      </c>
      <c r="B354" s="951"/>
      <c r="F354" s="1" t="s">
        <v>1</v>
      </c>
      <c r="M354" s="952" t="s">
        <v>2</v>
      </c>
      <c r="N354" s="952"/>
      <c r="O354" s="952"/>
      <c r="P354" s="952"/>
    </row>
    <row r="355" spans="1:18" ht="12.75" customHeight="1" x14ac:dyDescent="0.2">
      <c r="A355" s="951" t="s">
        <v>3</v>
      </c>
      <c r="B355" s="951"/>
      <c r="M355" s="952"/>
      <c r="N355" s="952"/>
      <c r="O355" s="952"/>
      <c r="P355" s="952"/>
    </row>
    <row r="356" spans="1:18" x14ac:dyDescent="0.2">
      <c r="A356" s="951" t="s">
        <v>4</v>
      </c>
      <c r="B356" s="951"/>
    </row>
    <row r="357" spans="1:18" ht="20.25" x14ac:dyDescent="0.3">
      <c r="F357" s="953" t="s">
        <v>5</v>
      </c>
      <c r="G357" s="953"/>
      <c r="H357" s="953"/>
      <c r="I357" s="953"/>
      <c r="J357" s="953"/>
      <c r="K357" s="953"/>
      <c r="L357" s="953"/>
    </row>
    <row r="358" spans="1:18" x14ac:dyDescent="0.2">
      <c r="F358" s="954" t="s">
        <v>64</v>
      </c>
      <c r="G358" s="954"/>
      <c r="H358" s="954"/>
      <c r="I358" s="954"/>
      <c r="J358" s="954"/>
      <c r="K358" s="954"/>
      <c r="L358" s="954"/>
    </row>
    <row r="359" spans="1:18" ht="12.75" customHeight="1" x14ac:dyDescent="0.2">
      <c r="A359" s="1" t="s">
        <v>6</v>
      </c>
      <c r="C359" s="27"/>
      <c r="D359" s="879">
        <v>1</v>
      </c>
      <c r="E359" s="879">
        <v>5</v>
      </c>
      <c r="K359" s="2"/>
      <c r="L359" s="2"/>
      <c r="M359" s="2"/>
      <c r="N359" s="2"/>
      <c r="O359" s="2"/>
      <c r="P359" s="2"/>
    </row>
    <row r="360" spans="1:18" ht="12.75" customHeight="1" x14ac:dyDescent="0.2">
      <c r="A360" s="1" t="s">
        <v>7</v>
      </c>
      <c r="C360" s="28"/>
      <c r="D360" s="4">
        <v>0</v>
      </c>
      <c r="E360" s="4">
        <v>8</v>
      </c>
      <c r="I360" s="969">
        <v>11</v>
      </c>
      <c r="K360" s="2"/>
      <c r="L360" s="23" t="s">
        <v>48</v>
      </c>
      <c r="M360" s="970" t="str">
        <f>+M324</f>
        <v>November</v>
      </c>
      <c r="N360" s="971"/>
      <c r="O360" s="879">
        <f>+O324</f>
        <v>1</v>
      </c>
      <c r="P360" s="879">
        <f>+P324</f>
        <v>1</v>
      </c>
    </row>
    <row r="361" spans="1:18" s="3" customFormat="1" ht="15" customHeight="1" x14ac:dyDescent="0.2">
      <c r="A361" s="3" t="s">
        <v>59</v>
      </c>
      <c r="C361" s="40">
        <v>0</v>
      </c>
      <c r="D361" s="40">
        <v>4</v>
      </c>
      <c r="E361" s="40">
        <v>2</v>
      </c>
      <c r="I361" s="969"/>
      <c r="J361" s="67"/>
      <c r="K361" s="68"/>
      <c r="L361" s="69" t="s">
        <v>11</v>
      </c>
      <c r="M361" s="972" t="str">
        <f>+M325</f>
        <v>: 2023</v>
      </c>
      <c r="N361" s="973"/>
      <c r="O361" s="40">
        <f>+O325</f>
        <v>2</v>
      </c>
      <c r="P361" s="40">
        <f>+P325</f>
        <v>3</v>
      </c>
    </row>
    <row r="362" spans="1:18" ht="13.5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8" ht="12.75" customHeight="1" x14ac:dyDescent="0.2">
      <c r="A363" s="938" t="s">
        <v>12</v>
      </c>
      <c r="B363" s="940" t="s">
        <v>13</v>
      </c>
      <c r="C363" s="942" t="s">
        <v>14</v>
      </c>
      <c r="D363" s="943"/>
      <c r="E363" s="943"/>
      <c r="F363" s="943"/>
      <c r="G363" s="943"/>
      <c r="H363" s="943"/>
      <c r="I363" s="944"/>
      <c r="J363" s="945" t="s">
        <v>15</v>
      </c>
      <c r="K363" s="943"/>
      <c r="L363" s="943"/>
      <c r="M363" s="943"/>
      <c r="N363" s="943"/>
      <c r="O363" s="943"/>
      <c r="P363" s="944"/>
    </row>
    <row r="364" spans="1:18" ht="12.75" customHeight="1" x14ac:dyDescent="0.2">
      <c r="A364" s="939"/>
      <c r="B364" s="941"/>
      <c r="C364" s="946" t="s">
        <v>16</v>
      </c>
      <c r="D364" s="947"/>
      <c r="E364" s="947"/>
      <c r="F364" s="4"/>
      <c r="G364" s="4"/>
      <c r="H364" s="4"/>
      <c r="I364" s="882" t="s">
        <v>16</v>
      </c>
      <c r="J364" s="32" t="s">
        <v>16</v>
      </c>
      <c r="K364" s="4"/>
      <c r="L364" s="4"/>
      <c r="M364" s="4"/>
      <c r="N364" s="947" t="s">
        <v>16</v>
      </c>
      <c r="O364" s="947"/>
      <c r="P364" s="948"/>
    </row>
    <row r="365" spans="1:18" ht="12.75" customHeight="1" x14ac:dyDescent="0.2">
      <c r="A365" s="939"/>
      <c r="B365" s="941"/>
      <c r="C365" s="949" t="s">
        <v>8</v>
      </c>
      <c r="D365" s="950"/>
      <c r="E365" s="950"/>
      <c r="F365" s="883" t="s">
        <v>17</v>
      </c>
      <c r="G365" s="883" t="s">
        <v>18</v>
      </c>
      <c r="H365" s="883" t="s">
        <v>19</v>
      </c>
      <c r="I365" s="876" t="s">
        <v>20</v>
      </c>
      <c r="J365" s="33" t="s">
        <v>8</v>
      </c>
      <c r="K365" s="883" t="s">
        <v>17</v>
      </c>
      <c r="L365" s="883" t="s">
        <v>18</v>
      </c>
      <c r="M365" s="883" t="s">
        <v>19</v>
      </c>
      <c r="N365" s="955" t="s">
        <v>20</v>
      </c>
      <c r="O365" s="955"/>
      <c r="P365" s="956"/>
    </row>
    <row r="366" spans="1:18" ht="12.75" customHeight="1" x14ac:dyDescent="0.2">
      <c r="A366" s="939"/>
      <c r="B366" s="941"/>
      <c r="C366" s="957" t="s">
        <v>21</v>
      </c>
      <c r="D366" s="958"/>
      <c r="E366" s="958"/>
      <c r="F366" s="877"/>
      <c r="G366" s="877"/>
      <c r="H366" s="877"/>
      <c r="I366" s="878" t="s">
        <v>22</v>
      </c>
      <c r="J366" s="34" t="s">
        <v>21</v>
      </c>
      <c r="K366" s="877"/>
      <c r="L366" s="877"/>
      <c r="M366" s="877"/>
      <c r="N366" s="958" t="s">
        <v>23</v>
      </c>
      <c r="O366" s="958"/>
      <c r="P366" s="959"/>
    </row>
    <row r="367" spans="1:18" ht="13.5" customHeight="1" x14ac:dyDescent="0.2">
      <c r="A367" s="44" t="s">
        <v>24</v>
      </c>
      <c r="B367" s="45" t="s">
        <v>25</v>
      </c>
      <c r="C367" s="960" t="s">
        <v>26</v>
      </c>
      <c r="D367" s="961"/>
      <c r="E367" s="961"/>
      <c r="F367" s="880" t="s">
        <v>27</v>
      </c>
      <c r="G367" s="880" t="s">
        <v>28</v>
      </c>
      <c r="H367" s="880" t="s">
        <v>29</v>
      </c>
      <c r="I367" s="46" t="s">
        <v>30</v>
      </c>
      <c r="J367" s="47" t="s">
        <v>31</v>
      </c>
      <c r="K367" s="880" t="s">
        <v>32</v>
      </c>
      <c r="L367" s="880" t="s">
        <v>33</v>
      </c>
      <c r="M367" s="880" t="s">
        <v>34</v>
      </c>
      <c r="N367" s="962" t="s">
        <v>35</v>
      </c>
      <c r="O367" s="961"/>
      <c r="P367" s="963"/>
      <c r="R367" s="543"/>
    </row>
    <row r="368" spans="1:18" ht="25.5" customHeight="1" x14ac:dyDescent="0.2">
      <c r="A368" s="5"/>
      <c r="B368" s="6" t="s">
        <v>36</v>
      </c>
      <c r="C368" s="998">
        <f>SUM(C370,C373)</f>
        <v>0</v>
      </c>
      <c r="D368" s="999"/>
      <c r="E368" s="999"/>
      <c r="F368" s="881">
        <f t="shared" ref="F368:N368" si="20">SUM(F370,F373)</f>
        <v>0</v>
      </c>
      <c r="G368" s="881">
        <f t="shared" si="20"/>
        <v>0</v>
      </c>
      <c r="H368" s="881">
        <f t="shared" si="20"/>
        <v>0</v>
      </c>
      <c r="I368" s="7">
        <f t="shared" si="20"/>
        <v>0</v>
      </c>
      <c r="J368" s="7">
        <f t="shared" si="20"/>
        <v>200</v>
      </c>
      <c r="K368" s="41">
        <f t="shared" si="20"/>
        <v>0</v>
      </c>
      <c r="L368" s="7">
        <f t="shared" si="20"/>
        <v>0</v>
      </c>
      <c r="M368" s="7">
        <f t="shared" si="20"/>
        <v>0</v>
      </c>
      <c r="N368" s="1000">
        <f t="shared" si="20"/>
        <v>200</v>
      </c>
      <c r="O368" s="967"/>
      <c r="P368" s="968"/>
    </row>
    <row r="369" spans="1:16" ht="20.100000000000001" customHeight="1" x14ac:dyDescent="0.2">
      <c r="A369" s="9">
        <v>1</v>
      </c>
      <c r="B369" s="10" t="s">
        <v>37</v>
      </c>
      <c r="C369" s="980"/>
      <c r="D369" s="981"/>
      <c r="E369" s="981"/>
      <c r="F369" s="871"/>
      <c r="G369" s="871"/>
      <c r="H369" s="871"/>
      <c r="I369" s="35"/>
      <c r="J369" s="870"/>
      <c r="K369" s="870"/>
      <c r="L369" s="871"/>
      <c r="M369" s="871"/>
      <c r="N369" s="981"/>
      <c r="O369" s="981"/>
      <c r="P369" s="982"/>
    </row>
    <row r="370" spans="1:16" ht="20.100000000000001" customHeight="1" x14ac:dyDescent="0.2">
      <c r="A370" s="11"/>
      <c r="B370" s="10" t="s">
        <v>38</v>
      </c>
      <c r="C370" s="1001">
        <f>SUM(C371:E372)</f>
        <v>0</v>
      </c>
      <c r="D370" s="1002"/>
      <c r="E370" s="1002"/>
      <c r="F370" s="888">
        <f>SUM(F371:F372)</f>
        <v>0</v>
      </c>
      <c r="G370" s="888">
        <f>SUM(G371:G372)</f>
        <v>0</v>
      </c>
      <c r="H370" s="888">
        <f>SUM(H371:H372)</f>
        <v>0</v>
      </c>
      <c r="I370" s="868">
        <f t="shared" ref="I370:I375" si="21">SUM(C370-F370+G370-H370)</f>
        <v>0</v>
      </c>
      <c r="J370" s="888">
        <f>SUM(J371:J372)</f>
        <v>0</v>
      </c>
      <c r="K370" s="892">
        <f>SUM(K371:K372)</f>
        <v>0</v>
      </c>
      <c r="L370" s="888">
        <f>SUM(L371:L372)</f>
        <v>0</v>
      </c>
      <c r="M370" s="888">
        <f>SUM(M371:M372)</f>
        <v>0</v>
      </c>
      <c r="N370" s="976">
        <f>SUM(N371:P372)</f>
        <v>0</v>
      </c>
      <c r="O370" s="976"/>
      <c r="P370" s="977"/>
    </row>
    <row r="371" spans="1:16" ht="20.100000000000001" customHeight="1" x14ac:dyDescent="0.2">
      <c r="A371" s="11"/>
      <c r="B371" s="12" t="s">
        <v>39</v>
      </c>
      <c r="C371" s="1003">
        <v>0</v>
      </c>
      <c r="D371" s="1004"/>
      <c r="E371" s="1004"/>
      <c r="F371" s="886">
        <v>0</v>
      </c>
      <c r="G371" s="886">
        <v>0</v>
      </c>
      <c r="H371" s="886">
        <v>0</v>
      </c>
      <c r="I371" s="864">
        <f t="shared" si="21"/>
        <v>0</v>
      </c>
      <c r="J371" s="79">
        <v>0</v>
      </c>
      <c r="K371" s="79">
        <v>0</v>
      </c>
      <c r="L371" s="79">
        <v>0</v>
      </c>
      <c r="M371" s="79">
        <v>0</v>
      </c>
      <c r="N371" s="976">
        <f>SUM(J371-K371+L371-M371)</f>
        <v>0</v>
      </c>
      <c r="O371" s="976"/>
      <c r="P371" s="977"/>
    </row>
    <row r="372" spans="1:16" ht="20.100000000000001" customHeight="1" x14ac:dyDescent="0.2">
      <c r="A372" s="11"/>
      <c r="B372" s="12" t="s">
        <v>40</v>
      </c>
      <c r="C372" s="1003">
        <v>0</v>
      </c>
      <c r="D372" s="1004"/>
      <c r="E372" s="1004"/>
      <c r="F372" s="886">
        <v>0</v>
      </c>
      <c r="G372" s="886">
        <v>0</v>
      </c>
      <c r="H372" s="886">
        <v>0</v>
      </c>
      <c r="I372" s="864">
        <f t="shared" si="21"/>
        <v>0</v>
      </c>
      <c r="J372" s="79">
        <v>0</v>
      </c>
      <c r="K372" s="79">
        <v>0</v>
      </c>
      <c r="L372" s="79">
        <v>0</v>
      </c>
      <c r="M372" s="79">
        <v>0</v>
      </c>
      <c r="N372" s="976">
        <f>SUM(J372-K372+L372-M372)</f>
        <v>0</v>
      </c>
      <c r="O372" s="976"/>
      <c r="P372" s="977"/>
    </row>
    <row r="373" spans="1:16" ht="20.100000000000001" customHeight="1" x14ac:dyDescent="0.2">
      <c r="A373" s="11"/>
      <c r="B373" s="10" t="s">
        <v>41</v>
      </c>
      <c r="C373" s="1001">
        <f>SUM(C374:E375)</f>
        <v>0</v>
      </c>
      <c r="D373" s="1002"/>
      <c r="E373" s="1002"/>
      <c r="F373" s="888">
        <f>SUM(F374:F375)</f>
        <v>0</v>
      </c>
      <c r="G373" s="888">
        <f>SUM(G374:G375)</f>
        <v>0</v>
      </c>
      <c r="H373" s="888">
        <f>SUM(H374:H375)</f>
        <v>0</v>
      </c>
      <c r="I373" s="868">
        <f t="shared" si="21"/>
        <v>0</v>
      </c>
      <c r="J373" s="13">
        <f>SUM(J374:J375)</f>
        <v>200</v>
      </c>
      <c r="K373" s="48">
        <f>SUM(K374:K375)</f>
        <v>0</v>
      </c>
      <c r="L373" s="48">
        <f>SUM(L374:L375)</f>
        <v>0</v>
      </c>
      <c r="M373" s="48">
        <f>SUM(M374:M375)</f>
        <v>0</v>
      </c>
      <c r="N373" s="1033">
        <f>SUM(N374:P375)</f>
        <v>200</v>
      </c>
      <c r="O373" s="1033"/>
      <c r="P373" s="1034"/>
    </row>
    <row r="374" spans="1:16" ht="20.100000000000001" customHeight="1" x14ac:dyDescent="0.2">
      <c r="A374" s="11"/>
      <c r="B374" s="12" t="s">
        <v>39</v>
      </c>
      <c r="C374" s="1003">
        <v>0</v>
      </c>
      <c r="D374" s="1004"/>
      <c r="E374" s="1004"/>
      <c r="F374" s="886">
        <v>0</v>
      </c>
      <c r="G374" s="886">
        <v>0</v>
      </c>
      <c r="H374" s="886">
        <v>0</v>
      </c>
      <c r="I374" s="864">
        <f t="shared" si="21"/>
        <v>0</v>
      </c>
      <c r="J374" s="36">
        <v>0</v>
      </c>
      <c r="K374" s="891">
        <v>0</v>
      </c>
      <c r="L374" s="886">
        <v>0</v>
      </c>
      <c r="M374" s="886">
        <v>0</v>
      </c>
      <c r="N374" s="976">
        <f>SUM(J374-K374+L374-M374)</f>
        <v>0</v>
      </c>
      <c r="O374" s="976"/>
      <c r="P374" s="977"/>
    </row>
    <row r="375" spans="1:16" ht="20.100000000000001" customHeight="1" x14ac:dyDescent="0.2">
      <c r="A375" s="11"/>
      <c r="B375" s="12" t="s">
        <v>40</v>
      </c>
      <c r="C375" s="1003">
        <v>0</v>
      </c>
      <c r="D375" s="1004"/>
      <c r="E375" s="1004"/>
      <c r="F375" s="886">
        <v>0</v>
      </c>
      <c r="G375" s="891">
        <v>0</v>
      </c>
      <c r="H375" s="886">
        <v>0</v>
      </c>
      <c r="I375" s="864">
        <f t="shared" si="21"/>
        <v>0</v>
      </c>
      <c r="J375" s="36">
        <v>200</v>
      </c>
      <c r="K375" s="891">
        <v>0</v>
      </c>
      <c r="L375" s="891">
        <v>0</v>
      </c>
      <c r="M375" s="886">
        <v>0</v>
      </c>
      <c r="N375" s="976">
        <f>SUM(J375-K375+L375-M375)</f>
        <v>200</v>
      </c>
      <c r="O375" s="976"/>
      <c r="P375" s="977"/>
    </row>
    <row r="376" spans="1:16" ht="26.25" customHeight="1" x14ac:dyDescent="0.2">
      <c r="A376" s="9">
        <v>2</v>
      </c>
      <c r="B376" s="10" t="s">
        <v>42</v>
      </c>
      <c r="C376" s="980"/>
      <c r="D376" s="981"/>
      <c r="E376" s="981"/>
      <c r="F376" s="871"/>
      <c r="G376" s="871"/>
      <c r="H376" s="871"/>
      <c r="I376" s="862"/>
      <c r="J376" s="870"/>
      <c r="K376" s="871"/>
      <c r="L376" s="871"/>
      <c r="M376" s="871"/>
      <c r="N376" s="983"/>
      <c r="O376" s="983"/>
      <c r="P376" s="984"/>
    </row>
    <row r="377" spans="1:16" ht="20.100000000000001" customHeight="1" x14ac:dyDescent="0.2">
      <c r="A377" s="11"/>
      <c r="B377" s="12" t="s">
        <v>43</v>
      </c>
      <c r="C377" s="1003">
        <v>0</v>
      </c>
      <c r="D377" s="1004"/>
      <c r="E377" s="1004"/>
      <c r="F377" s="886">
        <v>0</v>
      </c>
      <c r="G377" s="886">
        <v>0</v>
      </c>
      <c r="H377" s="886">
        <v>0</v>
      </c>
      <c r="I377" s="868">
        <f>SUM(C377-F377+G377-H377)</f>
        <v>0</v>
      </c>
      <c r="J377" s="870"/>
      <c r="K377" s="871"/>
      <c r="L377" s="871"/>
      <c r="M377" s="871"/>
      <c r="N377" s="983"/>
      <c r="O377" s="983"/>
      <c r="P377" s="984"/>
    </row>
    <row r="378" spans="1:16" ht="20.100000000000001" customHeight="1" x14ac:dyDescent="0.2">
      <c r="A378" s="11"/>
      <c r="B378" s="12" t="s">
        <v>44</v>
      </c>
      <c r="C378" s="1003">
        <v>0</v>
      </c>
      <c r="D378" s="1004"/>
      <c r="E378" s="1004"/>
      <c r="F378" s="886">
        <v>0</v>
      </c>
      <c r="G378" s="886">
        <v>0</v>
      </c>
      <c r="H378" s="886">
        <v>0</v>
      </c>
      <c r="I378" s="868">
        <f>SUM(C378-F378+G378-H378)</f>
        <v>0</v>
      </c>
      <c r="J378" s="870"/>
      <c r="K378" s="871"/>
      <c r="L378" s="871"/>
      <c r="M378" s="871"/>
      <c r="N378" s="983"/>
      <c r="O378" s="983"/>
      <c r="P378" s="984"/>
    </row>
    <row r="379" spans="1:16" ht="20.100000000000001" customHeight="1" x14ac:dyDescent="0.2">
      <c r="A379" s="9"/>
      <c r="B379" s="12" t="s">
        <v>45</v>
      </c>
      <c r="C379" s="1003">
        <v>0</v>
      </c>
      <c r="D379" s="1004"/>
      <c r="E379" s="1004"/>
      <c r="F379" s="886">
        <v>0</v>
      </c>
      <c r="G379" s="886">
        <v>0</v>
      </c>
      <c r="H379" s="886">
        <v>0</v>
      </c>
      <c r="I379" s="868">
        <f>SUM(C379-F379+G379-H379)</f>
        <v>0</v>
      </c>
      <c r="J379" s="870" t="s">
        <v>1</v>
      </c>
      <c r="K379" s="871"/>
      <c r="L379" s="871"/>
      <c r="M379" s="871"/>
      <c r="N379" s="983"/>
      <c r="O379" s="983"/>
      <c r="P379" s="984"/>
    </row>
    <row r="380" spans="1:16" ht="20.100000000000001" customHeight="1" x14ac:dyDescent="0.2">
      <c r="A380" s="14"/>
      <c r="B380" s="15" t="s">
        <v>46</v>
      </c>
      <c r="C380" s="1005">
        <v>0</v>
      </c>
      <c r="D380" s="1006"/>
      <c r="E380" s="1006"/>
      <c r="F380" s="887">
        <v>0</v>
      </c>
      <c r="G380" s="887">
        <v>0</v>
      </c>
      <c r="H380" s="887">
        <v>0</v>
      </c>
      <c r="I380" s="868">
        <f>SUM(C380-F380+G380-H380)</f>
        <v>0</v>
      </c>
      <c r="J380" s="37"/>
      <c r="K380" s="16"/>
      <c r="L380" s="16"/>
      <c r="M380" s="16"/>
      <c r="N380" s="987"/>
      <c r="O380" s="987"/>
      <c r="P380" s="988"/>
    </row>
    <row r="381" spans="1:16" ht="24" customHeight="1" thickBot="1" x14ac:dyDescent="0.25">
      <c r="A381" s="17">
        <v>3</v>
      </c>
      <c r="B381" s="18" t="s">
        <v>47</v>
      </c>
      <c r="C381" s="991">
        <v>0</v>
      </c>
      <c r="D381" s="992"/>
      <c r="E381" s="992"/>
      <c r="F381" s="25">
        <v>0</v>
      </c>
      <c r="G381" s="25">
        <v>0</v>
      </c>
      <c r="H381" s="885"/>
      <c r="I381" s="38"/>
      <c r="J381" s="39"/>
      <c r="K381" s="858"/>
      <c r="L381" s="858"/>
      <c r="M381" s="858"/>
      <c r="N381" s="993"/>
      <c r="O381" s="993"/>
      <c r="P381" s="994"/>
    </row>
    <row r="382" spans="1:16" x14ac:dyDescent="0.2">
      <c r="B382" s="860"/>
      <c r="C382" s="995">
        <f>SUM(C377:E380)-C368</f>
        <v>0</v>
      </c>
      <c r="D382" s="996"/>
      <c r="E382" s="996"/>
      <c r="F382" s="24">
        <f>SUM(F377:F380)-F368</f>
        <v>0</v>
      </c>
      <c r="G382" s="24">
        <f>SUM(G377:G380)-G368</f>
        <v>0</v>
      </c>
      <c r="H382" s="24">
        <f>SUM(H377:H380)-H368</f>
        <v>0</v>
      </c>
      <c r="I382" s="24">
        <f>SUM(I377:I380)-I368</f>
        <v>0</v>
      </c>
      <c r="J382" s="8"/>
      <c r="K382" s="8"/>
      <c r="L382" s="8"/>
      <c r="M382" s="8"/>
      <c r="N382" s="997"/>
      <c r="O382" s="997"/>
      <c r="P382" s="997"/>
    </row>
    <row r="383" spans="1:16" x14ac:dyDescent="0.2">
      <c r="A383" s="85" t="s">
        <v>65</v>
      </c>
      <c r="C383" s="860"/>
      <c r="D383" s="860"/>
      <c r="E383" s="860"/>
      <c r="N383" s="860"/>
      <c r="O383" s="860"/>
      <c r="P383" s="860"/>
    </row>
    <row r="384" spans="1:16" x14ac:dyDescent="0.2">
      <c r="C384" s="860"/>
      <c r="D384" s="860"/>
      <c r="E384" s="860"/>
      <c r="N384" s="860"/>
      <c r="O384" s="860"/>
      <c r="P384" s="860"/>
    </row>
    <row r="385" spans="1:16" ht="12.75" customHeight="1" x14ac:dyDescent="0.2">
      <c r="C385" s="860"/>
      <c r="D385" s="860"/>
      <c r="E385" s="860"/>
      <c r="N385" s="860"/>
      <c r="O385" s="860"/>
      <c r="P385" s="860"/>
    </row>
    <row r="386" spans="1:16" ht="12.75" customHeight="1" x14ac:dyDescent="0.2">
      <c r="C386" s="860"/>
      <c r="D386" s="860"/>
      <c r="E386" s="860"/>
      <c r="N386" s="860"/>
      <c r="O386" s="860"/>
      <c r="P386" s="860"/>
    </row>
    <row r="387" spans="1:16" x14ac:dyDescent="0.2">
      <c r="C387" s="860"/>
      <c r="D387" s="860"/>
      <c r="E387" s="860"/>
      <c r="N387" s="860"/>
      <c r="O387" s="860"/>
      <c r="P387" s="860"/>
    </row>
    <row r="388" spans="1:16" x14ac:dyDescent="0.2">
      <c r="C388" s="860"/>
      <c r="D388" s="860"/>
      <c r="E388" s="860"/>
      <c r="N388" s="860"/>
      <c r="O388" s="860"/>
      <c r="P388" s="860"/>
    </row>
    <row r="389" spans="1:16" x14ac:dyDescent="0.2">
      <c r="C389" s="860"/>
      <c r="D389" s="860"/>
      <c r="E389" s="860"/>
      <c r="N389" s="860"/>
      <c r="O389" s="860"/>
      <c r="P389" s="860"/>
    </row>
    <row r="390" spans="1:16" ht="12.75" customHeight="1" x14ac:dyDescent="0.2">
      <c r="A390" s="951" t="s">
        <v>0</v>
      </c>
      <c r="B390" s="951"/>
      <c r="F390" s="1" t="s">
        <v>1</v>
      </c>
      <c r="M390" s="952" t="s">
        <v>2</v>
      </c>
      <c r="N390" s="952"/>
      <c r="O390" s="952"/>
      <c r="P390" s="952"/>
    </row>
    <row r="391" spans="1:16" ht="12.75" customHeight="1" x14ac:dyDescent="0.2">
      <c r="A391" s="951" t="s">
        <v>3</v>
      </c>
      <c r="B391" s="951"/>
      <c r="M391" s="952"/>
      <c r="N391" s="952"/>
      <c r="O391" s="952"/>
      <c r="P391" s="952"/>
    </row>
    <row r="392" spans="1:16" ht="7.5" customHeight="1" x14ac:dyDescent="0.2">
      <c r="A392" s="951" t="s">
        <v>4</v>
      </c>
      <c r="B392" s="951"/>
    </row>
    <row r="393" spans="1:16" ht="18" customHeight="1" x14ac:dyDescent="0.3">
      <c r="F393" s="953" t="s">
        <v>5</v>
      </c>
      <c r="G393" s="953"/>
      <c r="H393" s="953"/>
      <c r="I393" s="953"/>
      <c r="J393" s="953"/>
      <c r="K393" s="953"/>
      <c r="L393" s="953"/>
    </row>
    <row r="394" spans="1:16" ht="12.75" customHeight="1" x14ac:dyDescent="0.2">
      <c r="F394" s="954" t="s">
        <v>64</v>
      </c>
      <c r="G394" s="954"/>
      <c r="H394" s="954"/>
      <c r="I394" s="954"/>
      <c r="J394" s="954"/>
      <c r="K394" s="954"/>
      <c r="L394" s="954"/>
    </row>
    <row r="395" spans="1:16" ht="12.75" customHeight="1" x14ac:dyDescent="0.2">
      <c r="A395" s="1" t="s">
        <v>6</v>
      </c>
      <c r="C395" s="27"/>
      <c r="D395" s="879">
        <v>1</v>
      </c>
      <c r="E395" s="879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7</v>
      </c>
      <c r="C396" s="28"/>
      <c r="D396" s="4">
        <v>0</v>
      </c>
      <c r="E396" s="4">
        <v>8</v>
      </c>
      <c r="I396" s="969">
        <v>12</v>
      </c>
      <c r="K396" s="2"/>
      <c r="L396" s="23" t="s">
        <v>48</v>
      </c>
      <c r="M396" s="970" t="str">
        <f>+M360</f>
        <v>November</v>
      </c>
      <c r="N396" s="971"/>
      <c r="O396" s="879">
        <f>+O360</f>
        <v>1</v>
      </c>
      <c r="P396" s="879">
        <f>+P360</f>
        <v>1</v>
      </c>
    </row>
    <row r="397" spans="1:16" s="3" customFormat="1" ht="12.75" customHeight="1" x14ac:dyDescent="0.2">
      <c r="A397" s="3" t="s">
        <v>58</v>
      </c>
      <c r="C397" s="40">
        <v>0</v>
      </c>
      <c r="D397" s="40">
        <v>4</v>
      </c>
      <c r="E397" s="40">
        <v>3</v>
      </c>
      <c r="I397" s="969"/>
      <c r="J397" s="67"/>
      <c r="K397" s="68"/>
      <c r="L397" s="69" t="s">
        <v>11</v>
      </c>
      <c r="M397" s="972" t="str">
        <f>+M361</f>
        <v>: 2023</v>
      </c>
      <c r="N397" s="973"/>
      <c r="O397" s="40">
        <f>+O361</f>
        <v>2</v>
      </c>
      <c r="P397" s="40">
        <f>+P361</f>
        <v>3</v>
      </c>
    </row>
    <row r="398" spans="1:16" ht="16.5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1" customHeight="1" x14ac:dyDescent="0.2">
      <c r="A399" s="938" t="s">
        <v>12</v>
      </c>
      <c r="B399" s="940" t="s">
        <v>13</v>
      </c>
      <c r="C399" s="942" t="s">
        <v>14</v>
      </c>
      <c r="D399" s="943"/>
      <c r="E399" s="943"/>
      <c r="F399" s="943"/>
      <c r="G399" s="943"/>
      <c r="H399" s="943"/>
      <c r="I399" s="944"/>
      <c r="J399" s="945" t="s">
        <v>15</v>
      </c>
      <c r="K399" s="943"/>
      <c r="L399" s="943"/>
      <c r="M399" s="943"/>
      <c r="N399" s="943"/>
      <c r="O399" s="943"/>
      <c r="P399" s="944"/>
    </row>
    <row r="400" spans="1:16" ht="20.100000000000001" customHeight="1" x14ac:dyDescent="0.2">
      <c r="A400" s="939"/>
      <c r="B400" s="941"/>
      <c r="C400" s="946" t="s">
        <v>16</v>
      </c>
      <c r="D400" s="947"/>
      <c r="E400" s="947"/>
      <c r="F400" s="4"/>
      <c r="G400" s="4"/>
      <c r="H400" s="4"/>
      <c r="I400" s="882" t="s">
        <v>16</v>
      </c>
      <c r="J400" s="32" t="s">
        <v>16</v>
      </c>
      <c r="K400" s="4"/>
      <c r="L400" s="4"/>
      <c r="M400" s="4"/>
      <c r="N400" s="947" t="s">
        <v>16</v>
      </c>
      <c r="O400" s="947"/>
      <c r="P400" s="948"/>
    </row>
    <row r="401" spans="1:18" ht="20.100000000000001" customHeight="1" x14ac:dyDescent="0.2">
      <c r="A401" s="939"/>
      <c r="B401" s="941"/>
      <c r="C401" s="949" t="s">
        <v>8</v>
      </c>
      <c r="D401" s="950"/>
      <c r="E401" s="950"/>
      <c r="F401" s="883" t="s">
        <v>17</v>
      </c>
      <c r="G401" s="883" t="s">
        <v>18</v>
      </c>
      <c r="H401" s="883" t="s">
        <v>19</v>
      </c>
      <c r="I401" s="876" t="s">
        <v>20</v>
      </c>
      <c r="J401" s="33" t="s">
        <v>8</v>
      </c>
      <c r="K401" s="883" t="s">
        <v>17</v>
      </c>
      <c r="L401" s="883" t="s">
        <v>18</v>
      </c>
      <c r="M401" s="883" t="s">
        <v>19</v>
      </c>
      <c r="N401" s="955" t="s">
        <v>20</v>
      </c>
      <c r="O401" s="955"/>
      <c r="P401" s="956"/>
      <c r="R401" s="543"/>
    </row>
    <row r="402" spans="1:18" ht="20.100000000000001" customHeight="1" x14ac:dyDescent="0.2">
      <c r="A402" s="939"/>
      <c r="B402" s="941"/>
      <c r="C402" s="957" t="s">
        <v>21</v>
      </c>
      <c r="D402" s="958"/>
      <c r="E402" s="958"/>
      <c r="F402" s="877"/>
      <c r="G402" s="877"/>
      <c r="H402" s="877"/>
      <c r="I402" s="878" t="s">
        <v>22</v>
      </c>
      <c r="J402" s="34" t="s">
        <v>21</v>
      </c>
      <c r="K402" s="877"/>
      <c r="L402" s="877"/>
      <c r="M402" s="877"/>
      <c r="N402" s="958" t="s">
        <v>23</v>
      </c>
      <c r="O402" s="958"/>
      <c r="P402" s="959"/>
    </row>
    <row r="403" spans="1:18" ht="16.5" customHeight="1" x14ac:dyDescent="0.2">
      <c r="A403" s="44" t="s">
        <v>24</v>
      </c>
      <c r="B403" s="45" t="s">
        <v>25</v>
      </c>
      <c r="C403" s="960" t="s">
        <v>26</v>
      </c>
      <c r="D403" s="961"/>
      <c r="E403" s="961"/>
      <c r="F403" s="880" t="s">
        <v>27</v>
      </c>
      <c r="G403" s="880" t="s">
        <v>28</v>
      </c>
      <c r="H403" s="880" t="s">
        <v>29</v>
      </c>
      <c r="I403" s="46" t="s">
        <v>30</v>
      </c>
      <c r="J403" s="47" t="s">
        <v>31</v>
      </c>
      <c r="K403" s="880" t="s">
        <v>32</v>
      </c>
      <c r="L403" s="880" t="s">
        <v>33</v>
      </c>
      <c r="M403" s="880" t="s">
        <v>34</v>
      </c>
      <c r="N403" s="962" t="s">
        <v>35</v>
      </c>
      <c r="O403" s="961"/>
      <c r="P403" s="963"/>
    </row>
    <row r="404" spans="1:18" ht="20.100000000000001" customHeight="1" x14ac:dyDescent="0.2">
      <c r="A404" s="5"/>
      <c r="B404" s="6" t="s">
        <v>36</v>
      </c>
      <c r="C404" s="998">
        <f>SUM(C406,C409)</f>
        <v>30</v>
      </c>
      <c r="D404" s="999"/>
      <c r="E404" s="999"/>
      <c r="F404" s="881">
        <f t="shared" ref="F404:N404" si="22">SUM(F406,F409)</f>
        <v>30</v>
      </c>
      <c r="G404" s="881">
        <f t="shared" si="22"/>
        <v>0</v>
      </c>
      <c r="H404" s="881">
        <f t="shared" si="22"/>
        <v>0</v>
      </c>
      <c r="I404" s="7">
        <f t="shared" si="22"/>
        <v>0</v>
      </c>
      <c r="J404" s="7">
        <f t="shared" si="22"/>
        <v>380</v>
      </c>
      <c r="K404" s="7">
        <f t="shared" si="22"/>
        <v>0</v>
      </c>
      <c r="L404" s="7">
        <f t="shared" si="22"/>
        <v>0</v>
      </c>
      <c r="M404" s="7">
        <f t="shared" si="22"/>
        <v>0</v>
      </c>
      <c r="N404" s="1000">
        <f t="shared" si="22"/>
        <v>380</v>
      </c>
      <c r="O404" s="967"/>
      <c r="P404" s="968"/>
    </row>
    <row r="405" spans="1:18" ht="20.100000000000001" customHeight="1" x14ac:dyDescent="0.2">
      <c r="A405" s="9">
        <v>1</v>
      </c>
      <c r="B405" s="10" t="s">
        <v>37</v>
      </c>
      <c r="C405" s="980"/>
      <c r="D405" s="981"/>
      <c r="E405" s="981"/>
      <c r="F405" s="871"/>
      <c r="G405" s="871"/>
      <c r="H405" s="871"/>
      <c r="I405" s="35"/>
      <c r="J405" s="870"/>
      <c r="K405" s="871"/>
      <c r="L405" s="871"/>
      <c r="M405" s="871"/>
      <c r="N405" s="981"/>
      <c r="O405" s="981"/>
      <c r="P405" s="982"/>
    </row>
    <row r="406" spans="1:18" ht="20.100000000000001" customHeight="1" x14ac:dyDescent="0.2">
      <c r="A406" s="11"/>
      <c r="B406" s="10" t="s">
        <v>38</v>
      </c>
      <c r="C406" s="1001">
        <f>SUM(C407:E408)</f>
        <v>0</v>
      </c>
      <c r="D406" s="1002"/>
      <c r="E406" s="1002"/>
      <c r="F406" s="888">
        <f>SUM(F407:F408)</f>
        <v>0</v>
      </c>
      <c r="G406" s="888">
        <f>SUM(G407:G408)</f>
        <v>0</v>
      </c>
      <c r="H406" s="888">
        <f>SUM(H407:H408)</f>
        <v>0</v>
      </c>
      <c r="I406" s="868">
        <f t="shared" ref="I406:I411" si="23">SUM(C406-F406+G406-H406)</f>
        <v>0</v>
      </c>
      <c r="J406" s="888">
        <f>SUM(J407:J408)</f>
        <v>0</v>
      </c>
      <c r="K406" s="888">
        <f>SUM(K407:K408)</f>
        <v>0</v>
      </c>
      <c r="L406" s="888">
        <f>SUM(L407:L408)</f>
        <v>0</v>
      </c>
      <c r="M406" s="888">
        <f>SUM(M407:M408)</f>
        <v>0</v>
      </c>
      <c r="N406" s="976">
        <f>SUM(N407:P408)</f>
        <v>0</v>
      </c>
      <c r="O406" s="976"/>
      <c r="P406" s="977"/>
    </row>
    <row r="407" spans="1:18" ht="26.25" customHeight="1" x14ac:dyDescent="0.2">
      <c r="A407" s="11"/>
      <c r="B407" s="12" t="s">
        <v>39</v>
      </c>
      <c r="C407" s="1003">
        <v>0</v>
      </c>
      <c r="D407" s="1004"/>
      <c r="E407" s="1004"/>
      <c r="F407" s="886">
        <v>0</v>
      </c>
      <c r="G407" s="886">
        <v>0</v>
      </c>
      <c r="H407" s="886">
        <v>0</v>
      </c>
      <c r="I407" s="864">
        <f t="shared" si="23"/>
        <v>0</v>
      </c>
      <c r="J407" s="83">
        <v>0</v>
      </c>
      <c r="K407" s="84">
        <v>0</v>
      </c>
      <c r="L407" s="82">
        <v>0</v>
      </c>
      <c r="M407" s="82">
        <v>0</v>
      </c>
      <c r="N407" s="976">
        <f>SUM(J407-K407+L407-M407)</f>
        <v>0</v>
      </c>
      <c r="O407" s="976"/>
      <c r="P407" s="977"/>
    </row>
    <row r="408" spans="1:18" ht="20.100000000000001" customHeight="1" x14ac:dyDescent="0.2">
      <c r="A408" s="11"/>
      <c r="B408" s="12" t="s">
        <v>40</v>
      </c>
      <c r="C408" s="1003">
        <v>0</v>
      </c>
      <c r="D408" s="1004"/>
      <c r="E408" s="1004"/>
      <c r="F408" s="886">
        <v>0</v>
      </c>
      <c r="G408" s="886">
        <v>0</v>
      </c>
      <c r="H408" s="886">
        <v>0</v>
      </c>
      <c r="I408" s="864">
        <f t="shared" si="23"/>
        <v>0</v>
      </c>
      <c r="J408" s="83">
        <v>0</v>
      </c>
      <c r="K408" s="84">
        <v>0</v>
      </c>
      <c r="L408" s="82">
        <v>0</v>
      </c>
      <c r="M408" s="82">
        <v>0</v>
      </c>
      <c r="N408" s="976">
        <f>SUM(J408-K408+L408-M408)</f>
        <v>0</v>
      </c>
      <c r="O408" s="976"/>
      <c r="P408" s="977"/>
    </row>
    <row r="409" spans="1:18" ht="20.100000000000001" customHeight="1" x14ac:dyDescent="0.2">
      <c r="A409" s="11"/>
      <c r="B409" s="10" t="s">
        <v>41</v>
      </c>
      <c r="C409" s="1001">
        <f>SUM(C410:E411)</f>
        <v>30</v>
      </c>
      <c r="D409" s="1002"/>
      <c r="E409" s="1002"/>
      <c r="F409" s="888">
        <f>SUM(F410:F411)</f>
        <v>30</v>
      </c>
      <c r="G409" s="888">
        <f>SUM(G410:G411)</f>
        <v>0</v>
      </c>
      <c r="H409" s="888">
        <f>SUM(H410:H411)</f>
        <v>0</v>
      </c>
      <c r="I409" s="868">
        <f t="shared" si="23"/>
        <v>0</v>
      </c>
      <c r="J409" s="13">
        <f>SUM(J410:J411)</f>
        <v>380</v>
      </c>
      <c r="K409" s="13">
        <f>SUM(K410:K411)</f>
        <v>0</v>
      </c>
      <c r="L409" s="13">
        <f>SUM(L410:L411)</f>
        <v>0</v>
      </c>
      <c r="M409" s="13">
        <f>SUM(M410:M411)</f>
        <v>0</v>
      </c>
      <c r="N409" s="976">
        <f>SUM(N410:P411)</f>
        <v>380</v>
      </c>
      <c r="O409" s="976"/>
      <c r="P409" s="977"/>
    </row>
    <row r="410" spans="1:18" ht="20.100000000000001" customHeight="1" x14ac:dyDescent="0.2">
      <c r="A410" s="11"/>
      <c r="B410" s="12" t="s">
        <v>39</v>
      </c>
      <c r="C410" s="1003">
        <v>30</v>
      </c>
      <c r="D410" s="1004"/>
      <c r="E410" s="1004"/>
      <c r="F410" s="886">
        <v>30</v>
      </c>
      <c r="G410" s="886">
        <v>0</v>
      </c>
      <c r="H410" s="886">
        <v>0</v>
      </c>
      <c r="I410" s="864">
        <f t="shared" si="23"/>
        <v>0</v>
      </c>
      <c r="J410" s="36">
        <v>380</v>
      </c>
      <c r="K410" s="886">
        <v>0</v>
      </c>
      <c r="L410" s="886">
        <v>0</v>
      </c>
      <c r="M410" s="886">
        <v>0</v>
      </c>
      <c r="N410" s="976">
        <f>SUM(J410-K410+L410-M410)</f>
        <v>380</v>
      </c>
      <c r="O410" s="976"/>
      <c r="P410" s="977"/>
    </row>
    <row r="411" spans="1:18" ht="20.100000000000001" customHeight="1" x14ac:dyDescent="0.2">
      <c r="A411" s="11"/>
      <c r="B411" s="12" t="s">
        <v>40</v>
      </c>
      <c r="C411" s="1003">
        <v>0</v>
      </c>
      <c r="D411" s="1004"/>
      <c r="E411" s="1004"/>
      <c r="F411" s="886">
        <v>0</v>
      </c>
      <c r="G411" s="886">
        <v>0</v>
      </c>
      <c r="H411" s="886">
        <v>0</v>
      </c>
      <c r="I411" s="864">
        <f t="shared" si="23"/>
        <v>0</v>
      </c>
      <c r="J411" s="36">
        <v>0</v>
      </c>
      <c r="K411" s="886">
        <v>0</v>
      </c>
      <c r="L411" s="886">
        <v>0</v>
      </c>
      <c r="M411" s="886">
        <v>0</v>
      </c>
      <c r="N411" s="976">
        <f>SUM(J411-K411+L411-M411)</f>
        <v>0</v>
      </c>
      <c r="O411" s="976"/>
      <c r="P411" s="977"/>
    </row>
    <row r="412" spans="1:18" ht="24" customHeight="1" x14ac:dyDescent="0.2">
      <c r="A412" s="9">
        <v>2</v>
      </c>
      <c r="B412" s="10" t="s">
        <v>42</v>
      </c>
      <c r="C412" s="980"/>
      <c r="D412" s="981"/>
      <c r="E412" s="981"/>
      <c r="F412" s="871"/>
      <c r="G412" s="871"/>
      <c r="H412" s="871"/>
      <c r="I412" s="862"/>
      <c r="J412" s="870"/>
      <c r="K412" s="871"/>
      <c r="L412" s="871"/>
      <c r="M412" s="871"/>
      <c r="N412" s="983"/>
      <c r="O412" s="983"/>
      <c r="P412" s="984"/>
    </row>
    <row r="413" spans="1:18" ht="12.75" customHeight="1" x14ac:dyDescent="0.2">
      <c r="A413" s="11"/>
      <c r="B413" s="12" t="s">
        <v>43</v>
      </c>
      <c r="C413" s="1003">
        <v>0</v>
      </c>
      <c r="D413" s="1004"/>
      <c r="E413" s="1004"/>
      <c r="F413" s="886">
        <v>0</v>
      </c>
      <c r="G413" s="891">
        <v>0</v>
      </c>
      <c r="H413" s="886">
        <v>0</v>
      </c>
      <c r="I413" s="868">
        <f>SUM(C413-F413+G413-H413)</f>
        <v>0</v>
      </c>
      <c r="J413" s="870"/>
      <c r="K413" s="871"/>
      <c r="L413" s="871"/>
      <c r="M413" s="871"/>
      <c r="N413" s="983"/>
      <c r="O413" s="983"/>
      <c r="P413" s="984"/>
    </row>
    <row r="414" spans="1:18" ht="14.25" x14ac:dyDescent="0.2">
      <c r="A414" s="11"/>
      <c r="B414" s="12" t="s">
        <v>44</v>
      </c>
      <c r="C414" s="1003">
        <v>0</v>
      </c>
      <c r="D414" s="1004"/>
      <c r="E414" s="1004"/>
      <c r="F414" s="886">
        <v>0</v>
      </c>
      <c r="G414" s="886">
        <v>0</v>
      </c>
      <c r="H414" s="886">
        <v>0</v>
      </c>
      <c r="I414" s="868">
        <f>SUM(C414-F414+G414-H414)</f>
        <v>0</v>
      </c>
      <c r="J414" s="870"/>
      <c r="K414" s="871"/>
      <c r="L414" s="871"/>
      <c r="M414" s="871"/>
      <c r="N414" s="983"/>
      <c r="O414" s="983"/>
      <c r="P414" s="984"/>
    </row>
    <row r="415" spans="1:18" ht="14.25" x14ac:dyDescent="0.2">
      <c r="A415" s="9"/>
      <c r="B415" s="12" t="s">
        <v>45</v>
      </c>
      <c r="C415" s="1003">
        <v>0</v>
      </c>
      <c r="D415" s="1004"/>
      <c r="E415" s="1004"/>
      <c r="F415" s="886">
        <v>0</v>
      </c>
      <c r="G415" s="886">
        <v>0</v>
      </c>
      <c r="H415" s="886">
        <v>0</v>
      </c>
      <c r="I415" s="868">
        <f>SUM(C415-F415+G415-H415)</f>
        <v>0</v>
      </c>
      <c r="J415" s="870"/>
      <c r="K415" s="871"/>
      <c r="L415" s="871"/>
      <c r="M415" s="871"/>
      <c r="N415" s="983"/>
      <c r="O415" s="983"/>
      <c r="P415" s="984"/>
    </row>
    <row r="416" spans="1:18" ht="14.25" x14ac:dyDescent="0.2">
      <c r="A416" s="14"/>
      <c r="B416" s="15" t="s">
        <v>46</v>
      </c>
      <c r="C416" s="1005">
        <v>30</v>
      </c>
      <c r="D416" s="1006"/>
      <c r="E416" s="1006"/>
      <c r="F416" s="887">
        <v>30</v>
      </c>
      <c r="G416" s="887">
        <v>0</v>
      </c>
      <c r="H416" s="887">
        <v>0</v>
      </c>
      <c r="I416" s="868">
        <f>SUM(C416-F416+G416-H416)</f>
        <v>0</v>
      </c>
      <c r="J416" s="37"/>
      <c r="K416" s="16"/>
      <c r="L416" s="16"/>
      <c r="M416" s="16"/>
      <c r="N416" s="987"/>
      <c r="O416" s="987"/>
      <c r="P416" s="988"/>
    </row>
    <row r="417" spans="1:16" ht="15" thickBot="1" x14ac:dyDescent="0.25">
      <c r="A417" s="17">
        <v>3</v>
      </c>
      <c r="B417" s="18" t="s">
        <v>47</v>
      </c>
      <c r="C417" s="991"/>
      <c r="D417" s="992"/>
      <c r="E417" s="992"/>
      <c r="F417" s="25">
        <v>0</v>
      </c>
      <c r="G417" s="25">
        <v>0</v>
      </c>
      <c r="H417" s="885"/>
      <c r="I417" s="38"/>
      <c r="J417" s="39"/>
      <c r="K417" s="858"/>
      <c r="L417" s="858"/>
      <c r="M417" s="858"/>
      <c r="N417" s="993"/>
      <c r="O417" s="993"/>
      <c r="P417" s="994"/>
    </row>
    <row r="418" spans="1:16" x14ac:dyDescent="0.2">
      <c r="B418" s="860"/>
      <c r="C418" s="995">
        <f>SUM(C413:E416)-C404</f>
        <v>0</v>
      </c>
      <c r="D418" s="996"/>
      <c r="E418" s="996"/>
      <c r="F418" s="24">
        <f>SUM(F413:F416)-F404</f>
        <v>0</v>
      </c>
      <c r="G418" s="24">
        <f>SUM(G413:G416)-G404</f>
        <v>0</v>
      </c>
      <c r="H418" s="24">
        <f>SUM(H413:H416)-H404</f>
        <v>0</v>
      </c>
      <c r="I418" s="24">
        <f>SUM(I413:I416)-I404</f>
        <v>0</v>
      </c>
      <c r="J418" s="8"/>
      <c r="K418" s="8"/>
      <c r="L418" s="8"/>
      <c r="M418" s="8"/>
      <c r="N418" s="997"/>
      <c r="O418" s="997"/>
      <c r="P418" s="997"/>
    </row>
    <row r="419" spans="1:16" x14ac:dyDescent="0.2">
      <c r="A419" s="85" t="s">
        <v>65</v>
      </c>
      <c r="C419" s="951"/>
      <c r="D419" s="951"/>
      <c r="E419" s="951"/>
      <c r="N419" s="951"/>
      <c r="O419" s="951"/>
      <c r="P419" s="951"/>
    </row>
    <row r="420" spans="1:16" x14ac:dyDescent="0.2">
      <c r="C420" s="860"/>
      <c r="D420" s="860"/>
      <c r="E420" s="860"/>
      <c r="N420" s="860"/>
      <c r="O420" s="860"/>
      <c r="P420" s="860"/>
    </row>
    <row r="421" spans="1:16" x14ac:dyDescent="0.2">
      <c r="C421" s="860"/>
      <c r="D421" s="860"/>
      <c r="E421" s="860"/>
      <c r="N421" s="860"/>
      <c r="O421" s="860"/>
      <c r="P421" s="860"/>
    </row>
    <row r="422" spans="1:16" x14ac:dyDescent="0.2">
      <c r="C422" s="860"/>
      <c r="D422" s="860"/>
      <c r="E422" s="860"/>
      <c r="N422" s="860"/>
      <c r="O422" s="860"/>
      <c r="P422" s="860"/>
    </row>
    <row r="423" spans="1:16" x14ac:dyDescent="0.2">
      <c r="C423" s="860"/>
      <c r="D423" s="860"/>
      <c r="E423" s="860"/>
      <c r="N423" s="860"/>
      <c r="O423" s="860"/>
      <c r="P423" s="860"/>
    </row>
    <row r="424" spans="1:16" x14ac:dyDescent="0.2">
      <c r="C424" s="860"/>
      <c r="D424" s="860"/>
      <c r="E424" s="860"/>
      <c r="N424" s="860"/>
      <c r="O424" s="860"/>
      <c r="P424" s="860"/>
    </row>
    <row r="425" spans="1:16" x14ac:dyDescent="0.2">
      <c r="C425" s="860"/>
      <c r="D425" s="860"/>
      <c r="E425" s="860"/>
      <c r="I425" s="80" t="s">
        <v>68</v>
      </c>
      <c r="N425" s="860"/>
      <c r="O425" s="860"/>
      <c r="P425" s="860"/>
    </row>
    <row r="426" spans="1:16" ht="12.75" customHeight="1" x14ac:dyDescent="0.2">
      <c r="A426" s="951" t="s">
        <v>0</v>
      </c>
      <c r="B426" s="951"/>
      <c r="F426" s="1" t="s">
        <v>1</v>
      </c>
      <c r="I426" s="52"/>
      <c r="M426" s="1038" t="s">
        <v>61</v>
      </c>
      <c r="N426" s="1038"/>
      <c r="O426" s="1038"/>
      <c r="P426" s="1038"/>
    </row>
    <row r="427" spans="1:16" ht="12.75" customHeight="1" x14ac:dyDescent="0.2">
      <c r="A427" s="951" t="s">
        <v>3</v>
      </c>
      <c r="B427" s="951"/>
      <c r="I427" s="52"/>
      <c r="M427" s="1038"/>
      <c r="N427" s="1038"/>
      <c r="O427" s="1038"/>
      <c r="P427" s="1038"/>
    </row>
    <row r="428" spans="1:16" x14ac:dyDescent="0.2">
      <c r="A428" s="951" t="s">
        <v>4</v>
      </c>
      <c r="B428" s="951"/>
      <c r="I428" s="52"/>
      <c r="M428" s="1" t="s">
        <v>1</v>
      </c>
    </row>
    <row r="429" spans="1:16" ht="20.25" x14ac:dyDescent="0.3">
      <c r="F429" s="953" t="s">
        <v>5</v>
      </c>
      <c r="G429" s="953"/>
      <c r="H429" s="953"/>
      <c r="I429" s="953"/>
      <c r="J429" s="953"/>
      <c r="K429" s="953"/>
      <c r="L429" s="953"/>
    </row>
    <row r="430" spans="1:16" x14ac:dyDescent="0.2">
      <c r="F430" s="954" t="s">
        <v>64</v>
      </c>
      <c r="G430" s="954"/>
      <c r="H430" s="954"/>
      <c r="I430" s="954"/>
      <c r="J430" s="954"/>
      <c r="K430" s="954"/>
      <c r="L430" s="954"/>
    </row>
    <row r="431" spans="1:16" ht="12.75" customHeight="1" x14ac:dyDescent="0.2">
      <c r="A431" s="1" t="s">
        <v>6</v>
      </c>
      <c r="C431" s="27"/>
      <c r="D431" s="879">
        <v>1</v>
      </c>
      <c r="E431" s="879">
        <v>5</v>
      </c>
      <c r="I431" s="1026">
        <v>13</v>
      </c>
      <c r="K431" s="2"/>
      <c r="L431" s="23" t="s">
        <v>48</v>
      </c>
      <c r="M431" s="970" t="str">
        <f>+M396</f>
        <v>November</v>
      </c>
      <c r="N431" s="971"/>
      <c r="O431" s="879">
        <f>+O396</f>
        <v>1</v>
      </c>
      <c r="P431" s="879">
        <f>+P396</f>
        <v>1</v>
      </c>
    </row>
    <row r="432" spans="1:16" ht="12.75" customHeight="1" x14ac:dyDescent="0.2">
      <c r="A432" s="1" t="s">
        <v>7</v>
      </c>
      <c r="C432" s="27"/>
      <c r="D432" s="879">
        <v>0</v>
      </c>
      <c r="E432" s="879">
        <v>8</v>
      </c>
      <c r="G432" s="1" t="s">
        <v>1</v>
      </c>
      <c r="I432" s="1026"/>
      <c r="K432" s="2"/>
      <c r="L432" s="23" t="s">
        <v>11</v>
      </c>
      <c r="M432" s="970" t="str">
        <f>+M397</f>
        <v>: 2023</v>
      </c>
      <c r="N432" s="971"/>
      <c r="O432" s="879">
        <f>+O397</f>
        <v>2</v>
      </c>
      <c r="P432" s="879">
        <f>+P397</f>
        <v>3</v>
      </c>
    </row>
    <row r="433" spans="1:21" ht="13.5" thickBot="1" x14ac:dyDescent="0.25">
      <c r="C433" s="29"/>
      <c r="D433" s="29"/>
      <c r="K433" s="2"/>
      <c r="L433" s="2"/>
      <c r="N433" s="2"/>
      <c r="O433" s="29"/>
      <c r="P433" s="29"/>
    </row>
    <row r="434" spans="1:21" ht="12.75" customHeight="1" x14ac:dyDescent="0.2">
      <c r="A434" s="938" t="s">
        <v>12</v>
      </c>
      <c r="B434" s="940" t="s">
        <v>13</v>
      </c>
      <c r="C434" s="942" t="s">
        <v>14</v>
      </c>
      <c r="D434" s="943"/>
      <c r="E434" s="943"/>
      <c r="F434" s="943"/>
      <c r="G434" s="943"/>
      <c r="H434" s="943"/>
      <c r="I434" s="944"/>
      <c r="J434" s="945" t="s">
        <v>15</v>
      </c>
      <c r="K434" s="943"/>
      <c r="L434" s="943"/>
      <c r="M434" s="943"/>
      <c r="N434" s="943"/>
      <c r="O434" s="943"/>
      <c r="P434" s="944"/>
    </row>
    <row r="435" spans="1:21" ht="12.75" customHeight="1" x14ac:dyDescent="0.2">
      <c r="A435" s="939"/>
      <c r="B435" s="941"/>
      <c r="C435" s="946" t="s">
        <v>16</v>
      </c>
      <c r="D435" s="947"/>
      <c r="E435" s="947"/>
      <c r="F435" s="4"/>
      <c r="G435" s="4"/>
      <c r="H435" s="4"/>
      <c r="I435" s="882" t="s">
        <v>16</v>
      </c>
      <c r="J435" s="32" t="s">
        <v>16</v>
      </c>
      <c r="K435" s="4"/>
      <c r="L435" s="4"/>
      <c r="M435" s="4"/>
      <c r="N435" s="947" t="s">
        <v>16</v>
      </c>
      <c r="O435" s="947"/>
      <c r="P435" s="948"/>
    </row>
    <row r="436" spans="1:21" ht="12.75" customHeight="1" x14ac:dyDescent="0.2">
      <c r="A436" s="939"/>
      <c r="B436" s="941"/>
      <c r="C436" s="949" t="s">
        <v>8</v>
      </c>
      <c r="D436" s="950"/>
      <c r="E436" s="950"/>
      <c r="F436" s="883" t="s">
        <v>17</v>
      </c>
      <c r="G436" s="883" t="s">
        <v>18</v>
      </c>
      <c r="H436" s="883" t="s">
        <v>19</v>
      </c>
      <c r="I436" s="876" t="s">
        <v>20</v>
      </c>
      <c r="J436" s="33" t="s">
        <v>8</v>
      </c>
      <c r="K436" s="883" t="s">
        <v>17</v>
      </c>
      <c r="L436" s="883" t="s">
        <v>18</v>
      </c>
      <c r="M436" s="883" t="s">
        <v>19</v>
      </c>
      <c r="N436" s="955" t="s">
        <v>20</v>
      </c>
      <c r="O436" s="955"/>
      <c r="P436" s="956"/>
    </row>
    <row r="437" spans="1:21" ht="12.75" customHeight="1" x14ac:dyDescent="0.2">
      <c r="A437" s="939"/>
      <c r="B437" s="941"/>
      <c r="C437" s="957" t="s">
        <v>21</v>
      </c>
      <c r="D437" s="958"/>
      <c r="E437" s="958"/>
      <c r="F437" s="877"/>
      <c r="G437" s="877"/>
      <c r="H437" s="877"/>
      <c r="I437" s="878" t="s">
        <v>22</v>
      </c>
      <c r="J437" s="34" t="s">
        <v>21</v>
      </c>
      <c r="K437" s="877"/>
      <c r="L437" s="877"/>
      <c r="M437" s="877"/>
      <c r="N437" s="958" t="s">
        <v>23</v>
      </c>
      <c r="O437" s="958"/>
      <c r="P437" s="959"/>
      <c r="U437" s="1" t="s">
        <v>1</v>
      </c>
    </row>
    <row r="438" spans="1:21" x14ac:dyDescent="0.2">
      <c r="A438" s="44" t="s">
        <v>24</v>
      </c>
      <c r="B438" s="45" t="s">
        <v>25</v>
      </c>
      <c r="C438" s="960" t="s">
        <v>26</v>
      </c>
      <c r="D438" s="961"/>
      <c r="E438" s="961"/>
      <c r="F438" s="880" t="s">
        <v>27</v>
      </c>
      <c r="G438" s="880" t="s">
        <v>28</v>
      </c>
      <c r="H438" s="880" t="s">
        <v>29</v>
      </c>
      <c r="I438" s="46" t="s">
        <v>30</v>
      </c>
      <c r="J438" s="47" t="s">
        <v>31</v>
      </c>
      <c r="K438" s="880" t="s">
        <v>32</v>
      </c>
      <c r="L438" s="880" t="s">
        <v>33</v>
      </c>
      <c r="M438" s="880" t="s">
        <v>34</v>
      </c>
      <c r="N438" s="962" t="s">
        <v>35</v>
      </c>
      <c r="O438" s="961"/>
      <c r="P438" s="963"/>
      <c r="Q438" s="1" t="s">
        <v>1</v>
      </c>
    </row>
    <row r="439" spans="1:21" ht="15.75" x14ac:dyDescent="0.2">
      <c r="A439" s="5"/>
      <c r="B439" s="6" t="s">
        <v>36</v>
      </c>
      <c r="C439" s="998">
        <f>SUM(C15,C50,C85,C120,C155,C190,C225,C261,C296,C332,C368,C404)</f>
        <v>1084</v>
      </c>
      <c r="D439" s="999"/>
      <c r="E439" s="999"/>
      <c r="F439" s="55">
        <f t="shared" ref="F439:N439" si="24">SUM(F15,F50,F85,F120,F155,F190,F225,F261,F296,F332,F368,F404)</f>
        <v>339</v>
      </c>
      <c r="G439" s="81">
        <f>SUM(G15,G50,G85,G120,G155,G190,G225,G261,G296,G332,G368,G404)</f>
        <v>15</v>
      </c>
      <c r="H439" s="55">
        <f t="shared" si="24"/>
        <v>144</v>
      </c>
      <c r="I439" s="56">
        <f t="shared" si="24"/>
        <v>616</v>
      </c>
      <c r="J439" s="63">
        <f t="shared" si="24"/>
        <v>2225</v>
      </c>
      <c r="K439" s="55">
        <f t="shared" si="24"/>
        <v>0</v>
      </c>
      <c r="L439" s="829">
        <f t="shared" si="24"/>
        <v>1.5</v>
      </c>
      <c r="M439" s="55">
        <f t="shared" si="24"/>
        <v>0</v>
      </c>
      <c r="N439" s="1054">
        <f t="shared" si="24"/>
        <v>2226.5</v>
      </c>
      <c r="O439" s="1055"/>
      <c r="P439" s="1056"/>
      <c r="Q439" s="1" t="s">
        <v>1</v>
      </c>
    </row>
    <row r="440" spans="1:21" x14ac:dyDescent="0.2">
      <c r="A440" s="9">
        <v>1</v>
      </c>
      <c r="B440" s="10" t="s">
        <v>37</v>
      </c>
      <c r="C440" s="980"/>
      <c r="D440" s="981"/>
      <c r="E440" s="981"/>
      <c r="F440" s="871"/>
      <c r="G440" s="871"/>
      <c r="H440" s="871"/>
      <c r="I440" s="872"/>
      <c r="J440" s="870"/>
      <c r="K440" s="871"/>
      <c r="L440" s="871"/>
      <c r="M440" s="871"/>
      <c r="N440" s="981"/>
      <c r="O440" s="981"/>
      <c r="P440" s="982"/>
    </row>
    <row r="441" spans="1:21" ht="14.25" x14ac:dyDescent="0.2">
      <c r="A441" s="11"/>
      <c r="B441" s="10" t="s">
        <v>38</v>
      </c>
      <c r="C441" s="1039">
        <f>SUM(C87,C17,C298,C192,C122,C334,C227,C263,C157,C406,C370,C52)</f>
        <v>0</v>
      </c>
      <c r="D441" s="1040"/>
      <c r="E441" s="1040"/>
      <c r="F441" s="874">
        <f t="shared" ref="F441:N443" si="25">SUM(F87,F17,F298,F192,F122,F334,F227,F263,F157,F406,F370,F52)</f>
        <v>0</v>
      </c>
      <c r="G441" s="874">
        <f t="shared" si="25"/>
        <v>0</v>
      </c>
      <c r="H441" s="874">
        <f t="shared" si="25"/>
        <v>0</v>
      </c>
      <c r="I441" s="875">
        <f t="shared" si="25"/>
        <v>0</v>
      </c>
      <c r="J441" s="873">
        <f t="shared" si="25"/>
        <v>0</v>
      </c>
      <c r="K441" s="874">
        <f t="shared" si="25"/>
        <v>0</v>
      </c>
      <c r="L441" s="874">
        <f t="shared" si="25"/>
        <v>0</v>
      </c>
      <c r="M441" s="874">
        <f t="shared" si="25"/>
        <v>0</v>
      </c>
      <c r="N441" s="1040">
        <f t="shared" si="25"/>
        <v>0</v>
      </c>
      <c r="O441" s="1040"/>
      <c r="P441" s="1041"/>
    </row>
    <row r="442" spans="1:21" ht="15" x14ac:dyDescent="0.2">
      <c r="A442" s="11"/>
      <c r="B442" s="12" t="s">
        <v>39</v>
      </c>
      <c r="C442" s="1015">
        <f>SUM(C88,C18,C299,C193,C123,C335,C228,C264,C158,C407,C371,C53)</f>
        <v>0</v>
      </c>
      <c r="D442" s="1016"/>
      <c r="E442" s="1016"/>
      <c r="F442" s="863">
        <f t="shared" si="25"/>
        <v>0</v>
      </c>
      <c r="G442" s="863">
        <f t="shared" si="25"/>
        <v>0</v>
      </c>
      <c r="H442" s="863">
        <f t="shared" si="25"/>
        <v>0</v>
      </c>
      <c r="I442" s="864">
        <f t="shared" si="25"/>
        <v>0</v>
      </c>
      <c r="J442" s="869">
        <f t="shared" si="25"/>
        <v>0</v>
      </c>
      <c r="K442" s="863">
        <f t="shared" si="25"/>
        <v>0</v>
      </c>
      <c r="L442" s="863">
        <f t="shared" si="25"/>
        <v>0</v>
      </c>
      <c r="M442" s="863">
        <f t="shared" si="25"/>
        <v>0</v>
      </c>
      <c r="N442" s="976">
        <f t="shared" si="25"/>
        <v>0</v>
      </c>
      <c r="O442" s="976"/>
      <c r="P442" s="977"/>
    </row>
    <row r="443" spans="1:21" ht="15" x14ac:dyDescent="0.2">
      <c r="A443" s="11"/>
      <c r="B443" s="12" t="s">
        <v>40</v>
      </c>
      <c r="C443" s="1048">
        <f>SUM(C89,C19,C300,C194,C124,C336,C229,C265,C159,C408,C372,C54)</f>
        <v>0</v>
      </c>
      <c r="D443" s="1049"/>
      <c r="E443" s="1049"/>
      <c r="F443" s="866">
        <f t="shared" si="25"/>
        <v>0</v>
      </c>
      <c r="G443" s="866">
        <f t="shared" si="25"/>
        <v>0</v>
      </c>
      <c r="H443" s="866">
        <f t="shared" si="25"/>
        <v>0</v>
      </c>
      <c r="I443" s="43">
        <f t="shared" si="25"/>
        <v>0</v>
      </c>
      <c r="J443" s="869">
        <f t="shared" si="25"/>
        <v>0</v>
      </c>
      <c r="K443" s="863">
        <f t="shared" si="25"/>
        <v>0</v>
      </c>
      <c r="L443" s="863">
        <f t="shared" si="25"/>
        <v>0</v>
      </c>
      <c r="M443" s="863">
        <f t="shared" si="25"/>
        <v>0</v>
      </c>
      <c r="N443" s="976">
        <f t="shared" si="25"/>
        <v>0</v>
      </c>
      <c r="O443" s="976"/>
      <c r="P443" s="977"/>
      <c r="S443" s="1" t="s">
        <v>1</v>
      </c>
    </row>
    <row r="444" spans="1:21" ht="14.25" x14ac:dyDescent="0.2">
      <c r="A444" s="11"/>
      <c r="B444" s="10" t="s">
        <v>41</v>
      </c>
      <c r="C444" s="1050">
        <f>SUM(C20,C55,C90,C125,C160,C195,C230,C266,C301,C337,C373,C409)</f>
        <v>1084</v>
      </c>
      <c r="D444" s="1051"/>
      <c r="E444" s="1051"/>
      <c r="F444" s="57">
        <f t="shared" ref="F444:N451" si="26">SUM(F20,F55,F90,F125,F160,F195,F230,F266,F301,F337,F373,F409)</f>
        <v>339</v>
      </c>
      <c r="G444" s="57">
        <f t="shared" si="26"/>
        <v>15</v>
      </c>
      <c r="H444" s="57">
        <f t="shared" si="26"/>
        <v>144</v>
      </c>
      <c r="I444" s="58">
        <f t="shared" si="26"/>
        <v>616</v>
      </c>
      <c r="J444" s="65">
        <f t="shared" si="26"/>
        <v>2225</v>
      </c>
      <c r="K444" s="66">
        <f t="shared" si="26"/>
        <v>0</v>
      </c>
      <c r="L444" s="830">
        <f t="shared" si="26"/>
        <v>1.5</v>
      </c>
      <c r="M444" s="66">
        <f t="shared" si="26"/>
        <v>0</v>
      </c>
      <c r="N444" s="1057">
        <f t="shared" si="26"/>
        <v>2226.5</v>
      </c>
      <c r="O444" s="1057"/>
      <c r="P444" s="1058"/>
      <c r="T444" s="1" t="s">
        <v>1</v>
      </c>
    </row>
    <row r="445" spans="1:21" ht="15" x14ac:dyDescent="0.2">
      <c r="A445" s="11"/>
      <c r="B445" s="12" t="s">
        <v>39</v>
      </c>
      <c r="C445" s="1015">
        <f t="shared" ref="C445:C451" si="27">SUM(C21,C56,C91,C126,C161,C196,C231,C267,C302,C338,C374,C410)</f>
        <v>542</v>
      </c>
      <c r="D445" s="1016"/>
      <c r="E445" s="1016"/>
      <c r="F445" s="61">
        <f>SUM(F21,F56,F91,F126,F161,F196,F231,F267,F302,F338,F374,F410)</f>
        <v>258</v>
      </c>
      <c r="G445" s="61">
        <f t="shared" si="26"/>
        <v>15</v>
      </c>
      <c r="H445" s="61">
        <f t="shared" si="26"/>
        <v>144</v>
      </c>
      <c r="I445" s="62">
        <f t="shared" si="26"/>
        <v>155</v>
      </c>
      <c r="J445" s="64">
        <f t="shared" si="26"/>
        <v>1500</v>
      </c>
      <c r="K445" s="61">
        <f t="shared" si="26"/>
        <v>0</v>
      </c>
      <c r="L445" s="61">
        <f t="shared" si="26"/>
        <v>0</v>
      </c>
      <c r="M445" s="61">
        <f t="shared" si="26"/>
        <v>0</v>
      </c>
      <c r="N445" s="1059">
        <f t="shared" si="26"/>
        <v>1500</v>
      </c>
      <c r="O445" s="1059"/>
      <c r="P445" s="1060"/>
      <c r="Q445" s="1" t="s">
        <v>63</v>
      </c>
    </row>
    <row r="446" spans="1:21" ht="15" x14ac:dyDescent="0.2">
      <c r="A446" s="11"/>
      <c r="B446" s="12" t="s">
        <v>40</v>
      </c>
      <c r="C446" s="1042">
        <f t="shared" si="27"/>
        <v>542</v>
      </c>
      <c r="D446" s="1043"/>
      <c r="E446" s="1043"/>
      <c r="F446" s="59">
        <f t="shared" si="26"/>
        <v>81</v>
      </c>
      <c r="G446" s="59">
        <f t="shared" si="26"/>
        <v>0</v>
      </c>
      <c r="H446" s="59">
        <f t="shared" si="26"/>
        <v>0</v>
      </c>
      <c r="I446" s="60">
        <f t="shared" si="26"/>
        <v>461</v>
      </c>
      <c r="J446" s="64">
        <f t="shared" si="26"/>
        <v>725</v>
      </c>
      <c r="K446" s="61">
        <f t="shared" si="26"/>
        <v>0</v>
      </c>
      <c r="L446" s="831">
        <f t="shared" si="26"/>
        <v>1.5</v>
      </c>
      <c r="M446" s="61">
        <f t="shared" si="26"/>
        <v>0</v>
      </c>
      <c r="N446" s="1059">
        <f t="shared" si="26"/>
        <v>726.5</v>
      </c>
      <c r="O446" s="1059"/>
      <c r="P446" s="1060"/>
    </row>
    <row r="447" spans="1:21" x14ac:dyDescent="0.2">
      <c r="A447" s="9">
        <v>2</v>
      </c>
      <c r="B447" s="10" t="s">
        <v>42</v>
      </c>
      <c r="C447" s="1045"/>
      <c r="D447" s="1046"/>
      <c r="E447" s="1047"/>
      <c r="F447" s="871"/>
      <c r="G447" s="871"/>
      <c r="H447" s="871"/>
      <c r="I447" s="861"/>
      <c r="J447" s="870"/>
      <c r="K447" s="871"/>
      <c r="L447" s="871"/>
      <c r="M447" s="871"/>
      <c r="N447" s="983"/>
      <c r="O447" s="983"/>
      <c r="P447" s="984"/>
    </row>
    <row r="448" spans="1:21" ht="15" x14ac:dyDescent="0.2">
      <c r="A448" s="11"/>
      <c r="B448" s="12" t="s">
        <v>43</v>
      </c>
      <c r="C448" s="1042">
        <f>SUM(C24,C59,C94,C129,C164,C199,C234,C270,C305,C341,C377,C413)</f>
        <v>350</v>
      </c>
      <c r="D448" s="1043"/>
      <c r="E448" s="1043"/>
      <c r="F448" s="59">
        <f t="shared" si="26"/>
        <v>0</v>
      </c>
      <c r="G448" s="59">
        <f t="shared" si="26"/>
        <v>0</v>
      </c>
      <c r="H448" s="59">
        <f t="shared" si="26"/>
        <v>0</v>
      </c>
      <c r="I448" s="60">
        <f t="shared" si="26"/>
        <v>350</v>
      </c>
      <c r="J448" s="870"/>
      <c r="K448" s="871"/>
      <c r="L448" s="871"/>
      <c r="M448" s="871"/>
      <c r="N448" s="983"/>
      <c r="O448" s="983"/>
      <c r="P448" s="984"/>
    </row>
    <row r="449" spans="1:17" ht="15" x14ac:dyDescent="0.2">
      <c r="A449" s="11"/>
      <c r="B449" s="12" t="s">
        <v>44</v>
      </c>
      <c r="C449" s="1042">
        <f t="shared" si="27"/>
        <v>587</v>
      </c>
      <c r="D449" s="1043"/>
      <c r="E449" s="1043"/>
      <c r="F449" s="59">
        <f t="shared" si="26"/>
        <v>299</v>
      </c>
      <c r="G449" s="59">
        <f t="shared" si="26"/>
        <v>15</v>
      </c>
      <c r="H449" s="59">
        <f t="shared" si="26"/>
        <v>144</v>
      </c>
      <c r="I449" s="60">
        <f t="shared" si="26"/>
        <v>159</v>
      </c>
      <c r="J449" s="870"/>
      <c r="K449" s="871"/>
      <c r="L449" s="871"/>
      <c r="M449" s="871"/>
      <c r="N449" s="983"/>
      <c r="O449" s="983"/>
      <c r="P449" s="984"/>
    </row>
    <row r="450" spans="1:17" ht="15" x14ac:dyDescent="0.2">
      <c r="A450" s="9"/>
      <c r="B450" s="12" t="s">
        <v>45</v>
      </c>
      <c r="C450" s="1042">
        <f t="shared" si="27"/>
        <v>0</v>
      </c>
      <c r="D450" s="1043"/>
      <c r="E450" s="1043"/>
      <c r="F450" s="59">
        <f t="shared" si="26"/>
        <v>0</v>
      </c>
      <c r="G450" s="59">
        <f t="shared" si="26"/>
        <v>0</v>
      </c>
      <c r="H450" s="59">
        <f t="shared" si="26"/>
        <v>0</v>
      </c>
      <c r="I450" s="60">
        <f t="shared" si="26"/>
        <v>0</v>
      </c>
      <c r="J450" s="870"/>
      <c r="K450" s="871"/>
      <c r="L450" s="871"/>
      <c r="M450" s="871"/>
      <c r="N450" s="983"/>
      <c r="O450" s="983"/>
      <c r="P450" s="984"/>
      <c r="Q450" s="1" t="s">
        <v>1</v>
      </c>
    </row>
    <row r="451" spans="1:17" ht="12.75" customHeight="1" x14ac:dyDescent="0.2">
      <c r="A451" s="14"/>
      <c r="B451" s="15" t="s">
        <v>46</v>
      </c>
      <c r="C451" s="1042">
        <f t="shared" si="27"/>
        <v>147</v>
      </c>
      <c r="D451" s="1043"/>
      <c r="E451" s="1043"/>
      <c r="F451" s="59">
        <f t="shared" si="26"/>
        <v>40</v>
      </c>
      <c r="G451" s="59">
        <f t="shared" si="26"/>
        <v>0</v>
      </c>
      <c r="H451" s="59">
        <f t="shared" si="26"/>
        <v>0</v>
      </c>
      <c r="I451" s="60">
        <f t="shared" si="26"/>
        <v>107</v>
      </c>
      <c r="J451" s="37"/>
      <c r="K451" s="16"/>
      <c r="L451" s="16"/>
      <c r="M451" s="16"/>
      <c r="N451" s="987"/>
      <c r="O451" s="987"/>
      <c r="P451" s="988"/>
    </row>
    <row r="452" spans="1:17" ht="12.75" customHeight="1" thickBot="1" x14ac:dyDescent="0.25">
      <c r="A452" s="21">
        <v>3</v>
      </c>
      <c r="B452" s="22" t="s">
        <v>47</v>
      </c>
      <c r="C452" s="1052"/>
      <c r="D452" s="1053"/>
      <c r="E452" s="1053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885"/>
      <c r="I452" s="38"/>
      <c r="J452" s="39"/>
      <c r="K452" s="858"/>
      <c r="L452" s="858"/>
      <c r="M452" s="858"/>
      <c r="N452" s="993"/>
      <c r="O452" s="993"/>
      <c r="P452" s="994"/>
    </row>
    <row r="453" spans="1:17" ht="12.75" customHeight="1" x14ac:dyDescent="0.2">
      <c r="B453" s="860"/>
      <c r="C453" s="995">
        <f>SUM(C448:E451)-C439</f>
        <v>0</v>
      </c>
      <c r="D453" s="996"/>
      <c r="E453" s="996"/>
      <c r="F453" s="24">
        <f>SUM(F448:F451)-F439</f>
        <v>0</v>
      </c>
      <c r="G453" s="24">
        <f>SUM(G448:G451)-G439</f>
        <v>0</v>
      </c>
      <c r="H453" s="24">
        <f>SUM(H448:H451)-H439</f>
        <v>0</v>
      </c>
      <c r="I453" s="24">
        <f>SUM(I448:I451)-I439</f>
        <v>0</v>
      </c>
      <c r="J453" s="8"/>
      <c r="K453" s="8" t="s">
        <v>1</v>
      </c>
      <c r="L453" s="8"/>
      <c r="M453" s="8"/>
      <c r="N453" s="997"/>
      <c r="O453" s="997"/>
      <c r="P453" s="997"/>
    </row>
    <row r="454" spans="1:17" x14ac:dyDescent="0.2">
      <c r="A454" s="85" t="s">
        <v>65</v>
      </c>
      <c r="C454" s="951"/>
      <c r="D454" s="951"/>
      <c r="E454" s="951"/>
      <c r="G454" s="1" t="s">
        <v>62</v>
      </c>
      <c r="N454" s="951"/>
      <c r="O454" s="951"/>
      <c r="P454" s="951"/>
    </row>
    <row r="455" spans="1:17" x14ac:dyDescent="0.2">
      <c r="C455" s="860"/>
      <c r="D455" s="860"/>
      <c r="E455" s="860"/>
      <c r="K455" s="1" t="s">
        <v>1</v>
      </c>
      <c r="N455" s="860"/>
      <c r="O455" s="860"/>
      <c r="P455" s="860"/>
    </row>
    <row r="456" spans="1:17" x14ac:dyDescent="0.2">
      <c r="C456" s="860"/>
      <c r="D456" s="860"/>
      <c r="E456" s="860"/>
      <c r="K456" s="1" t="s">
        <v>1</v>
      </c>
      <c r="N456" s="860"/>
      <c r="O456" s="860"/>
      <c r="P456" s="860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C452:E452"/>
    <mergeCell ref="N452:P452"/>
    <mergeCell ref="C453:E453"/>
    <mergeCell ref="N453:P453"/>
    <mergeCell ref="C454:E454"/>
    <mergeCell ref="N454:P454"/>
    <mergeCell ref="C449:E449"/>
    <mergeCell ref="N449:P449"/>
    <mergeCell ref="C450:E450"/>
    <mergeCell ref="N450:P450"/>
    <mergeCell ref="C451:E451"/>
    <mergeCell ref="N451:P451"/>
    <mergeCell ref="C446:E446"/>
    <mergeCell ref="N446:P446"/>
    <mergeCell ref="C447:E447"/>
    <mergeCell ref="N447:P447"/>
    <mergeCell ref="C448:E448"/>
    <mergeCell ref="N448:P448"/>
    <mergeCell ref="C443:E443"/>
    <mergeCell ref="N443:P443"/>
    <mergeCell ref="C444:E444"/>
    <mergeCell ref="N444:P444"/>
    <mergeCell ref="C445:E445"/>
    <mergeCell ref="N445:P445"/>
    <mergeCell ref="C440:E440"/>
    <mergeCell ref="N440:P440"/>
    <mergeCell ref="C441:E441"/>
    <mergeCell ref="N441:P441"/>
    <mergeCell ref="C442:E442"/>
    <mergeCell ref="N442:P442"/>
    <mergeCell ref="N436:P436"/>
    <mergeCell ref="C437:E437"/>
    <mergeCell ref="N437:P437"/>
    <mergeCell ref="C438:E438"/>
    <mergeCell ref="N438:P438"/>
    <mergeCell ref="C439:E439"/>
    <mergeCell ref="N439:P439"/>
    <mergeCell ref="I431:I432"/>
    <mergeCell ref="M431:N431"/>
    <mergeCell ref="M432:N432"/>
    <mergeCell ref="A434:A437"/>
    <mergeCell ref="B434:B437"/>
    <mergeCell ref="C434:I434"/>
    <mergeCell ref="J434:P434"/>
    <mergeCell ref="C435:E435"/>
    <mergeCell ref="N435:P435"/>
    <mergeCell ref="C436:E436"/>
    <mergeCell ref="A426:B426"/>
    <mergeCell ref="M426:P427"/>
    <mergeCell ref="A427:B427"/>
    <mergeCell ref="A428:B428"/>
    <mergeCell ref="F429:L429"/>
    <mergeCell ref="F430:L430"/>
    <mergeCell ref="C417:E417"/>
    <mergeCell ref="N417:P417"/>
    <mergeCell ref="C418:E418"/>
    <mergeCell ref="N418:P418"/>
    <mergeCell ref="C419:E419"/>
    <mergeCell ref="N419:P419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C409:E409"/>
    <mergeCell ref="N409:P409"/>
    <mergeCell ref="C410:E410"/>
    <mergeCell ref="N410:P410"/>
    <mergeCell ref="C405:E405"/>
    <mergeCell ref="N405:P405"/>
    <mergeCell ref="C406:E406"/>
    <mergeCell ref="N406:P406"/>
    <mergeCell ref="C407:E407"/>
    <mergeCell ref="N407:P407"/>
    <mergeCell ref="C403:E403"/>
    <mergeCell ref="N403:P403"/>
    <mergeCell ref="C404:E404"/>
    <mergeCell ref="N404:P404"/>
    <mergeCell ref="I396:I397"/>
    <mergeCell ref="M396:N396"/>
    <mergeCell ref="M397:N397"/>
    <mergeCell ref="C408:E408"/>
    <mergeCell ref="N408:P408"/>
    <mergeCell ref="A399:A402"/>
    <mergeCell ref="B399:B402"/>
    <mergeCell ref="C399:I399"/>
    <mergeCell ref="J399:P399"/>
    <mergeCell ref="C400:E400"/>
    <mergeCell ref="N400:P400"/>
    <mergeCell ref="C401:E401"/>
    <mergeCell ref="A390:B390"/>
    <mergeCell ref="M390:P391"/>
    <mergeCell ref="A391:B391"/>
    <mergeCell ref="A392:B392"/>
    <mergeCell ref="F393:L393"/>
    <mergeCell ref="F394:L394"/>
    <mergeCell ref="N401:P401"/>
    <mergeCell ref="C402:E402"/>
    <mergeCell ref="N402:P402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C368:E368"/>
    <mergeCell ref="N368:P368"/>
    <mergeCell ref="C369:E369"/>
    <mergeCell ref="N369:P369"/>
    <mergeCell ref="C370:E370"/>
    <mergeCell ref="N370:P370"/>
    <mergeCell ref="N364:P364"/>
    <mergeCell ref="C365:E365"/>
    <mergeCell ref="N365:P365"/>
    <mergeCell ref="C366:E366"/>
    <mergeCell ref="N366:P366"/>
    <mergeCell ref="C367:E367"/>
    <mergeCell ref="N367:P367"/>
    <mergeCell ref="F357:L357"/>
    <mergeCell ref="F358:L358"/>
    <mergeCell ref="I360:I361"/>
    <mergeCell ref="M360:N360"/>
    <mergeCell ref="M361:N361"/>
    <mergeCell ref="A363:A366"/>
    <mergeCell ref="B363:B366"/>
    <mergeCell ref="C363:I363"/>
    <mergeCell ref="J363:P363"/>
    <mergeCell ref="C364:E364"/>
    <mergeCell ref="C350:E350"/>
    <mergeCell ref="N350:P350"/>
    <mergeCell ref="A354:B354"/>
    <mergeCell ref="M354:P355"/>
    <mergeCell ref="A355:B355"/>
    <mergeCell ref="A356:B356"/>
    <mergeCell ref="C344:E344"/>
    <mergeCell ref="N344:P344"/>
    <mergeCell ref="C345:E345"/>
    <mergeCell ref="N345:P345"/>
    <mergeCell ref="C346:E346"/>
    <mergeCell ref="N346:P346"/>
    <mergeCell ref="C341:E341"/>
    <mergeCell ref="N341:P341"/>
    <mergeCell ref="C342:E342"/>
    <mergeCell ref="N342:P342"/>
    <mergeCell ref="C343:E343"/>
    <mergeCell ref="N343:P343"/>
    <mergeCell ref="C338:E338"/>
    <mergeCell ref="N338:P338"/>
    <mergeCell ref="C339:E339"/>
    <mergeCell ref="N339:P339"/>
    <mergeCell ref="C340:E340"/>
    <mergeCell ref="N340:P340"/>
    <mergeCell ref="C336:E336"/>
    <mergeCell ref="N336:P336"/>
    <mergeCell ref="C337:E337"/>
    <mergeCell ref="N337:P337"/>
    <mergeCell ref="C332:E332"/>
    <mergeCell ref="N332:P332"/>
    <mergeCell ref="C333:E333"/>
    <mergeCell ref="N333:P333"/>
    <mergeCell ref="C334:E334"/>
    <mergeCell ref="N334:P334"/>
    <mergeCell ref="C331:E331"/>
    <mergeCell ref="N331:P331"/>
    <mergeCell ref="F321:L321"/>
    <mergeCell ref="F322:L322"/>
    <mergeCell ref="I324:I325"/>
    <mergeCell ref="M324:N324"/>
    <mergeCell ref="M325:N325"/>
    <mergeCell ref="C335:E335"/>
    <mergeCell ref="N335:P335"/>
    <mergeCell ref="A327:A330"/>
    <mergeCell ref="B327:B330"/>
    <mergeCell ref="C327:I327"/>
    <mergeCell ref="J327:P327"/>
    <mergeCell ref="C328:E328"/>
    <mergeCell ref="C311:E311"/>
    <mergeCell ref="N311:P311"/>
    <mergeCell ref="A318:B318"/>
    <mergeCell ref="M318:P319"/>
    <mergeCell ref="A319:B319"/>
    <mergeCell ref="A320:B320"/>
    <mergeCell ref="N328:P328"/>
    <mergeCell ref="C329:E329"/>
    <mergeCell ref="N329:P329"/>
    <mergeCell ref="C330:E330"/>
    <mergeCell ref="N330:P330"/>
    <mergeCell ref="C308:E308"/>
    <mergeCell ref="N308:P308"/>
    <mergeCell ref="C309:E309"/>
    <mergeCell ref="N309:P309"/>
    <mergeCell ref="C310:E310"/>
    <mergeCell ref="N310:P310"/>
    <mergeCell ref="C305:E305"/>
    <mergeCell ref="N305:P305"/>
    <mergeCell ref="C306:E306"/>
    <mergeCell ref="N306:P306"/>
    <mergeCell ref="C307:E307"/>
    <mergeCell ref="N307:P307"/>
    <mergeCell ref="C302:E302"/>
    <mergeCell ref="N302:P302"/>
    <mergeCell ref="C303:E303"/>
    <mergeCell ref="N303:P303"/>
    <mergeCell ref="C304:E304"/>
    <mergeCell ref="N304:P304"/>
    <mergeCell ref="C299:E299"/>
    <mergeCell ref="N299:P299"/>
    <mergeCell ref="C300:E300"/>
    <mergeCell ref="N300:P300"/>
    <mergeCell ref="C301:E301"/>
    <mergeCell ref="N301:P301"/>
    <mergeCell ref="C296:E296"/>
    <mergeCell ref="N296:P296"/>
    <mergeCell ref="C297:E297"/>
    <mergeCell ref="N297:P297"/>
    <mergeCell ref="C298:E298"/>
    <mergeCell ref="N298:P298"/>
    <mergeCell ref="N292:P292"/>
    <mergeCell ref="C293:E293"/>
    <mergeCell ref="N293:P293"/>
    <mergeCell ref="C294:E294"/>
    <mergeCell ref="N294:P294"/>
    <mergeCell ref="C295:E295"/>
    <mergeCell ref="N295:P295"/>
    <mergeCell ref="F285:L285"/>
    <mergeCell ref="F286:L286"/>
    <mergeCell ref="I288:I289"/>
    <mergeCell ref="M288:N288"/>
    <mergeCell ref="M289:N289"/>
    <mergeCell ref="A291:A294"/>
    <mergeCell ref="B291:B294"/>
    <mergeCell ref="C291:I291"/>
    <mergeCell ref="J291:P291"/>
    <mergeCell ref="C292:E292"/>
    <mergeCell ref="C275:E275"/>
    <mergeCell ref="N275:P275"/>
    <mergeCell ref="A282:B282"/>
    <mergeCell ref="M282:P283"/>
    <mergeCell ref="A283:B283"/>
    <mergeCell ref="A284:B284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A256:A259"/>
    <mergeCell ref="B256:B259"/>
    <mergeCell ref="C256:I256"/>
    <mergeCell ref="J256:P256"/>
    <mergeCell ref="C257:E257"/>
    <mergeCell ref="N257:P257"/>
    <mergeCell ref="C258:E258"/>
    <mergeCell ref="N258:P258"/>
    <mergeCell ref="C259:E259"/>
    <mergeCell ref="N259:P259"/>
    <mergeCell ref="A249:B249"/>
    <mergeCell ref="F250:L250"/>
    <mergeCell ref="F251:L251"/>
    <mergeCell ref="I253:I254"/>
    <mergeCell ref="M253:N253"/>
    <mergeCell ref="M254:N254"/>
    <mergeCell ref="C238:E238"/>
    <mergeCell ref="N238:P238"/>
    <mergeCell ref="C239:E239"/>
    <mergeCell ref="N239:P239"/>
    <mergeCell ref="A247:B247"/>
    <mergeCell ref="M247:P248"/>
    <mergeCell ref="A248:B24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4:E224"/>
    <mergeCell ref="N224:P224"/>
    <mergeCell ref="C225:E225"/>
    <mergeCell ref="N225:P225"/>
    <mergeCell ref="I217:I218"/>
    <mergeCell ref="M217:N217"/>
    <mergeCell ref="M218:N218"/>
    <mergeCell ref="C229:E229"/>
    <mergeCell ref="N229:P229"/>
    <mergeCell ref="A220:A223"/>
    <mergeCell ref="B220:B223"/>
    <mergeCell ref="C220:I220"/>
    <mergeCell ref="J220:P220"/>
    <mergeCell ref="C221:E221"/>
    <mergeCell ref="N221:P221"/>
    <mergeCell ref="C222:E222"/>
    <mergeCell ref="A211:B211"/>
    <mergeCell ref="M211:P212"/>
    <mergeCell ref="A212:B212"/>
    <mergeCell ref="A213:B213"/>
    <mergeCell ref="F214:L214"/>
    <mergeCell ref="F215:L215"/>
    <mergeCell ref="N222:P222"/>
    <mergeCell ref="C223:E223"/>
    <mergeCell ref="N223:P223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N187:P187"/>
    <mergeCell ref="C188:E188"/>
    <mergeCell ref="N188:P188"/>
    <mergeCell ref="C189:E189"/>
    <mergeCell ref="N189:P189"/>
    <mergeCell ref="C190:E190"/>
    <mergeCell ref="N190:P190"/>
    <mergeCell ref="I182:I183"/>
    <mergeCell ref="M182:N182"/>
    <mergeCell ref="M183:N183"/>
    <mergeCell ref="A185:A188"/>
    <mergeCell ref="B185:B188"/>
    <mergeCell ref="C185:I185"/>
    <mergeCell ref="J185:P185"/>
    <mergeCell ref="C186:E186"/>
    <mergeCell ref="N186:P186"/>
    <mergeCell ref="C187:E187"/>
    <mergeCell ref="A176:B176"/>
    <mergeCell ref="M176:P177"/>
    <mergeCell ref="A177:B177"/>
    <mergeCell ref="A178:B178"/>
    <mergeCell ref="F179:L179"/>
    <mergeCell ref="F180:L180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4:E154"/>
    <mergeCell ref="N154:P154"/>
    <mergeCell ref="C155:E155"/>
    <mergeCell ref="N155:P155"/>
    <mergeCell ref="I147:I148"/>
    <mergeCell ref="M147:N147"/>
    <mergeCell ref="M148:N148"/>
    <mergeCell ref="C159:E159"/>
    <mergeCell ref="N159:P159"/>
    <mergeCell ref="A150:A153"/>
    <mergeCell ref="B150:B153"/>
    <mergeCell ref="C150:I150"/>
    <mergeCell ref="J150:P150"/>
    <mergeCell ref="C151:E151"/>
    <mergeCell ref="N151:P151"/>
    <mergeCell ref="C152:E152"/>
    <mergeCell ref="A141:B141"/>
    <mergeCell ref="M141:P142"/>
    <mergeCell ref="A142:B142"/>
    <mergeCell ref="A143:B143"/>
    <mergeCell ref="F144:L144"/>
    <mergeCell ref="F145:L145"/>
    <mergeCell ref="N152:P152"/>
    <mergeCell ref="C153:E153"/>
    <mergeCell ref="N153:P153"/>
    <mergeCell ref="C132:E132"/>
    <mergeCell ref="N132:P132"/>
    <mergeCell ref="C133:E133"/>
    <mergeCell ref="N133:P133"/>
    <mergeCell ref="C134:E134"/>
    <mergeCell ref="N134:P134"/>
    <mergeCell ref="C129:E129"/>
    <mergeCell ref="N129:P129"/>
    <mergeCell ref="C130:E130"/>
    <mergeCell ref="N130:P130"/>
    <mergeCell ref="C131:E131"/>
    <mergeCell ref="N131:P131"/>
    <mergeCell ref="C126:E126"/>
    <mergeCell ref="N126:P126"/>
    <mergeCell ref="C127:E127"/>
    <mergeCell ref="N127:P127"/>
    <mergeCell ref="C128:E128"/>
    <mergeCell ref="N128:P128"/>
    <mergeCell ref="C123:E123"/>
    <mergeCell ref="N123:P123"/>
    <mergeCell ref="C124:E124"/>
    <mergeCell ref="N124:P124"/>
    <mergeCell ref="C125:E125"/>
    <mergeCell ref="N125:P125"/>
    <mergeCell ref="C120:E120"/>
    <mergeCell ref="N120:P120"/>
    <mergeCell ref="C121:E121"/>
    <mergeCell ref="N121:P121"/>
    <mergeCell ref="C122:E122"/>
    <mergeCell ref="N122:P122"/>
    <mergeCell ref="N116:P116"/>
    <mergeCell ref="C117:E117"/>
    <mergeCell ref="N117:P117"/>
    <mergeCell ref="C118:E118"/>
    <mergeCell ref="N118:P118"/>
    <mergeCell ref="C119:E119"/>
    <mergeCell ref="N119:P119"/>
    <mergeCell ref="F109:L109"/>
    <mergeCell ref="F110:L110"/>
    <mergeCell ref="I112:I113"/>
    <mergeCell ref="M112:N112"/>
    <mergeCell ref="M113:N113"/>
    <mergeCell ref="A115:A118"/>
    <mergeCell ref="B115:B118"/>
    <mergeCell ref="C115:I115"/>
    <mergeCell ref="J115:P115"/>
    <mergeCell ref="C116:E116"/>
    <mergeCell ref="C100:E100"/>
    <mergeCell ref="N100:P100"/>
    <mergeCell ref="A106:B106"/>
    <mergeCell ref="M106:P107"/>
    <mergeCell ref="A107:B107"/>
    <mergeCell ref="A108:B108"/>
    <mergeCell ref="C97:E97"/>
    <mergeCell ref="N97:P97"/>
    <mergeCell ref="C98:E98"/>
    <mergeCell ref="N98:P98"/>
    <mergeCell ref="C99:E99"/>
    <mergeCell ref="N99:P99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C89:E89"/>
    <mergeCell ref="N89:P89"/>
    <mergeCell ref="C90:E90"/>
    <mergeCell ref="N90:P90"/>
    <mergeCell ref="C85:E85"/>
    <mergeCell ref="N85:P85"/>
    <mergeCell ref="C86:E86"/>
    <mergeCell ref="N86:P86"/>
    <mergeCell ref="C87:E87"/>
    <mergeCell ref="N87:P87"/>
    <mergeCell ref="C84:E84"/>
    <mergeCell ref="N84:P84"/>
    <mergeCell ref="F74:L74"/>
    <mergeCell ref="F75:L75"/>
    <mergeCell ref="I77:I78"/>
    <mergeCell ref="M77:N77"/>
    <mergeCell ref="M78:N78"/>
    <mergeCell ref="C88:E88"/>
    <mergeCell ref="N88:P88"/>
    <mergeCell ref="A80:A83"/>
    <mergeCell ref="B80:B83"/>
    <mergeCell ref="C80:I80"/>
    <mergeCell ref="J80:P80"/>
    <mergeCell ref="C81:E81"/>
    <mergeCell ref="C64:E64"/>
    <mergeCell ref="N64:P64"/>
    <mergeCell ref="A71:B71"/>
    <mergeCell ref="M71:P72"/>
    <mergeCell ref="A72:B72"/>
    <mergeCell ref="A73:B73"/>
    <mergeCell ref="N81:P81"/>
    <mergeCell ref="C82:E82"/>
    <mergeCell ref="N82:P82"/>
    <mergeCell ref="C83:E83"/>
    <mergeCell ref="N83:P83"/>
    <mergeCell ref="C61:E61"/>
    <mergeCell ref="N61:P61"/>
    <mergeCell ref="C62:E62"/>
    <mergeCell ref="N62:P62"/>
    <mergeCell ref="C63:E63"/>
    <mergeCell ref="N63:P63"/>
    <mergeCell ref="C58:E58"/>
    <mergeCell ref="N58:P58"/>
    <mergeCell ref="C59:E59"/>
    <mergeCell ref="N59:P59"/>
    <mergeCell ref="C60:E60"/>
    <mergeCell ref="N60:P60"/>
    <mergeCell ref="C55:E55"/>
    <mergeCell ref="N55:P55"/>
    <mergeCell ref="C56:E56"/>
    <mergeCell ref="N56:P56"/>
    <mergeCell ref="C57:E57"/>
    <mergeCell ref="N57:P57"/>
    <mergeCell ref="C52:E52"/>
    <mergeCell ref="N52:P52"/>
    <mergeCell ref="C53:E53"/>
    <mergeCell ref="N53:P53"/>
    <mergeCell ref="C54:E54"/>
    <mergeCell ref="N54:P54"/>
    <mergeCell ref="C49:E49"/>
    <mergeCell ref="N49:P49"/>
    <mergeCell ref="C50:E50"/>
    <mergeCell ref="N50:P50"/>
    <mergeCell ref="C51:E51"/>
    <mergeCell ref="N51:P51"/>
    <mergeCell ref="A45:A48"/>
    <mergeCell ref="B45:B48"/>
    <mergeCell ref="C45:I45"/>
    <mergeCell ref="J45:P45"/>
    <mergeCell ref="C46:E46"/>
    <mergeCell ref="N46:P46"/>
    <mergeCell ref="C47:E47"/>
    <mergeCell ref="N47:P47"/>
    <mergeCell ref="C48:E48"/>
    <mergeCell ref="N48:P48"/>
    <mergeCell ref="A38:B38"/>
    <mergeCell ref="F39:L39"/>
    <mergeCell ref="F40:L40"/>
    <mergeCell ref="I42:I43"/>
    <mergeCell ref="M42:N42"/>
    <mergeCell ref="M43:N43"/>
    <mergeCell ref="C28:E28"/>
    <mergeCell ref="N28:P28"/>
    <mergeCell ref="C29:E29"/>
    <mergeCell ref="N29:P29"/>
    <mergeCell ref="A36:B36"/>
    <mergeCell ref="M36:P37"/>
    <mergeCell ref="A37:B37"/>
    <mergeCell ref="C25:E25"/>
    <mergeCell ref="N25:P25"/>
    <mergeCell ref="C26:E26"/>
    <mergeCell ref="N26:P26"/>
    <mergeCell ref="C27:E27"/>
    <mergeCell ref="N27:P27"/>
    <mergeCell ref="C22:E22"/>
    <mergeCell ref="N22:P22"/>
    <mergeCell ref="C23:E23"/>
    <mergeCell ref="F23:H23"/>
    <mergeCell ref="N23:P23"/>
    <mergeCell ref="C24:E24"/>
    <mergeCell ref="N24:P24"/>
    <mergeCell ref="C20:E20"/>
    <mergeCell ref="N20:P20"/>
    <mergeCell ref="C21:E21"/>
    <mergeCell ref="N21:P21"/>
    <mergeCell ref="C16:E16"/>
    <mergeCell ref="N16:P16"/>
    <mergeCell ref="C17:E17"/>
    <mergeCell ref="N17:P17"/>
    <mergeCell ref="C18:E18"/>
    <mergeCell ref="N18:P18"/>
    <mergeCell ref="C14:E14"/>
    <mergeCell ref="N14:P14"/>
    <mergeCell ref="C15:E15"/>
    <mergeCell ref="N15:P15"/>
    <mergeCell ref="I7:I8"/>
    <mergeCell ref="M7:N7"/>
    <mergeCell ref="M8:N8"/>
    <mergeCell ref="C19:E19"/>
    <mergeCell ref="N19:P19"/>
    <mergeCell ref="A10:A13"/>
    <mergeCell ref="B10:B13"/>
    <mergeCell ref="C10:I10"/>
    <mergeCell ref="J10:P10"/>
    <mergeCell ref="C11:E11"/>
    <mergeCell ref="N11:P11"/>
    <mergeCell ref="C12:E12"/>
    <mergeCell ref="A1:B1"/>
    <mergeCell ref="M1:P2"/>
    <mergeCell ref="A2:B2"/>
    <mergeCell ref="A3:B3"/>
    <mergeCell ref="F4:L4"/>
    <mergeCell ref="F5:L5"/>
    <mergeCell ref="N12:P12"/>
    <mergeCell ref="C13:E13"/>
    <mergeCell ref="N13:P13"/>
  </mergeCells>
  <pageMargins left="0.69930555555555596" right="0.69930555555555596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424" zoomScale="80" zoomScaleNormal="80" workbookViewId="0">
      <pane xSplit="2" topLeftCell="C1" activePane="topRight" state="frozen"/>
      <selection activeCell="O501" sqref="O501"/>
      <selection pane="topRight" activeCell="I428" sqref="I428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51" t="s">
        <v>0</v>
      </c>
      <c r="B1" s="951"/>
      <c r="F1" s="1" t="s">
        <v>1</v>
      </c>
      <c r="M1" s="952" t="s">
        <v>2</v>
      </c>
      <c r="N1" s="952"/>
      <c r="O1" s="952"/>
      <c r="P1" s="952"/>
    </row>
    <row r="2" spans="1:22" ht="12.75" customHeight="1" x14ac:dyDescent="0.2">
      <c r="A2" s="951" t="s">
        <v>3</v>
      </c>
      <c r="B2" s="951"/>
      <c r="M2" s="952"/>
      <c r="N2" s="952"/>
      <c r="O2" s="952"/>
      <c r="P2" s="952"/>
    </row>
    <row r="3" spans="1:22" x14ac:dyDescent="0.2">
      <c r="A3" s="951" t="s">
        <v>4</v>
      </c>
      <c r="B3" s="951"/>
    </row>
    <row r="4" spans="1:22" ht="20.25" x14ac:dyDescent="0.3">
      <c r="F4" s="953" t="s">
        <v>5</v>
      </c>
      <c r="G4" s="953"/>
      <c r="H4" s="953"/>
      <c r="I4" s="953"/>
      <c r="J4" s="953"/>
      <c r="K4" s="953"/>
      <c r="L4" s="953"/>
    </row>
    <row r="5" spans="1:22" x14ac:dyDescent="0.2">
      <c r="F5" s="954" t="s">
        <v>64</v>
      </c>
      <c r="G5" s="954"/>
      <c r="H5" s="954"/>
      <c r="I5" s="954"/>
      <c r="J5" s="954"/>
      <c r="K5" s="954"/>
      <c r="L5" s="954"/>
    </row>
    <row r="6" spans="1:22" x14ac:dyDescent="0.2">
      <c r="A6" s="1" t="s">
        <v>6</v>
      </c>
      <c r="C6" s="27"/>
      <c r="D6" s="506">
        <v>1</v>
      </c>
      <c r="E6" s="506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7</v>
      </c>
      <c r="C7" s="28"/>
      <c r="D7" s="4">
        <v>0</v>
      </c>
      <c r="E7" s="4">
        <v>8</v>
      </c>
      <c r="I7" s="969">
        <v>1</v>
      </c>
      <c r="K7" s="2"/>
      <c r="L7" s="23" t="s">
        <v>8</v>
      </c>
      <c r="M7" s="970" t="s">
        <v>91</v>
      </c>
      <c r="N7" s="971"/>
      <c r="O7" s="506">
        <v>1</v>
      </c>
      <c r="P7" s="506">
        <v>2</v>
      </c>
      <c r="V7" s="1" t="s">
        <v>1</v>
      </c>
    </row>
    <row r="8" spans="1:22" s="3" customFormat="1" ht="12.75" customHeight="1" x14ac:dyDescent="0.2">
      <c r="A8" s="19" t="s">
        <v>49</v>
      </c>
      <c r="B8" s="902"/>
      <c r="C8" s="40">
        <v>0</v>
      </c>
      <c r="D8" s="40">
        <v>1</v>
      </c>
      <c r="E8" s="40">
        <v>0</v>
      </c>
      <c r="I8" s="969"/>
      <c r="J8" s="67"/>
      <c r="K8" s="68"/>
      <c r="L8" s="69" t="s">
        <v>11</v>
      </c>
      <c r="M8" s="972" t="s">
        <v>66</v>
      </c>
      <c r="N8" s="973"/>
      <c r="O8" s="40">
        <v>2</v>
      </c>
      <c r="P8" s="40">
        <v>3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938" t="s">
        <v>12</v>
      </c>
      <c r="B10" s="940" t="s">
        <v>13</v>
      </c>
      <c r="C10" s="942" t="s">
        <v>14</v>
      </c>
      <c r="D10" s="943"/>
      <c r="E10" s="943"/>
      <c r="F10" s="943"/>
      <c r="G10" s="943"/>
      <c r="H10" s="943"/>
      <c r="I10" s="944"/>
      <c r="J10" s="945" t="s">
        <v>15</v>
      </c>
      <c r="K10" s="943"/>
      <c r="L10" s="943"/>
      <c r="M10" s="943"/>
      <c r="N10" s="943"/>
      <c r="O10" s="943"/>
      <c r="P10" s="944"/>
    </row>
    <row r="11" spans="1:22" ht="12.75" customHeight="1" x14ac:dyDescent="0.2">
      <c r="A11" s="939"/>
      <c r="B11" s="941"/>
      <c r="C11" s="946" t="s">
        <v>16</v>
      </c>
      <c r="D11" s="947"/>
      <c r="E11" s="947"/>
      <c r="F11" s="4"/>
      <c r="G11" s="4"/>
      <c r="H11" s="4"/>
      <c r="I11" s="499" t="s">
        <v>16</v>
      </c>
      <c r="J11" s="32" t="s">
        <v>16</v>
      </c>
      <c r="K11" s="4"/>
      <c r="L11" s="4"/>
      <c r="M11" s="4"/>
      <c r="N11" s="947" t="s">
        <v>16</v>
      </c>
      <c r="O11" s="947"/>
      <c r="P11" s="948"/>
    </row>
    <row r="12" spans="1:22" ht="12.75" customHeight="1" x14ac:dyDescent="0.2">
      <c r="A12" s="939"/>
      <c r="B12" s="941"/>
      <c r="C12" s="949" t="s">
        <v>8</v>
      </c>
      <c r="D12" s="950"/>
      <c r="E12" s="950"/>
      <c r="F12" s="500" t="s">
        <v>17</v>
      </c>
      <c r="G12" s="500" t="s">
        <v>18</v>
      </c>
      <c r="H12" s="500" t="s">
        <v>19</v>
      </c>
      <c r="I12" s="503" t="s">
        <v>20</v>
      </c>
      <c r="J12" s="33" t="s">
        <v>8</v>
      </c>
      <c r="K12" s="500" t="s">
        <v>17</v>
      </c>
      <c r="L12" s="500" t="s">
        <v>18</v>
      </c>
      <c r="M12" s="500" t="s">
        <v>19</v>
      </c>
      <c r="N12" s="955" t="s">
        <v>20</v>
      </c>
      <c r="O12" s="955"/>
      <c r="P12" s="956"/>
    </row>
    <row r="13" spans="1:22" ht="12.75" customHeight="1" x14ac:dyDescent="0.2">
      <c r="A13" s="939"/>
      <c r="B13" s="941"/>
      <c r="C13" s="957" t="s">
        <v>21</v>
      </c>
      <c r="D13" s="958"/>
      <c r="E13" s="958"/>
      <c r="F13" s="504"/>
      <c r="G13" s="504"/>
      <c r="H13" s="504"/>
      <c r="I13" s="505" t="s">
        <v>22</v>
      </c>
      <c r="J13" s="34" t="s">
        <v>21</v>
      </c>
      <c r="K13" s="504"/>
      <c r="L13" s="504"/>
      <c r="M13" s="504"/>
      <c r="N13" s="958" t="s">
        <v>23</v>
      </c>
      <c r="O13" s="958"/>
      <c r="P13" s="959"/>
      <c r="V13" s="1" t="s">
        <v>1</v>
      </c>
    </row>
    <row r="14" spans="1:22" x14ac:dyDescent="0.2">
      <c r="A14" s="44" t="s">
        <v>24</v>
      </c>
      <c r="B14" s="45" t="s">
        <v>25</v>
      </c>
      <c r="C14" s="960" t="s">
        <v>26</v>
      </c>
      <c r="D14" s="961"/>
      <c r="E14" s="961"/>
      <c r="F14" s="507" t="s">
        <v>27</v>
      </c>
      <c r="G14" s="507" t="s">
        <v>28</v>
      </c>
      <c r="H14" s="507" t="s">
        <v>29</v>
      </c>
      <c r="I14" s="46" t="s">
        <v>30</v>
      </c>
      <c r="J14" s="47" t="s">
        <v>31</v>
      </c>
      <c r="K14" s="507" t="s">
        <v>32</v>
      </c>
      <c r="L14" s="507" t="s">
        <v>33</v>
      </c>
      <c r="M14" s="507" t="s">
        <v>34</v>
      </c>
      <c r="N14" s="962" t="s">
        <v>35</v>
      </c>
      <c r="O14" s="961"/>
      <c r="P14" s="963"/>
      <c r="R14" s="543"/>
    </row>
    <row r="15" spans="1:22" ht="30" customHeight="1" x14ac:dyDescent="0.2">
      <c r="A15" s="5"/>
      <c r="B15" s="6" t="s">
        <v>36</v>
      </c>
      <c r="C15" s="964">
        <f>SUM(C17,C20)</f>
        <v>86</v>
      </c>
      <c r="D15" s="965"/>
      <c r="E15" s="965"/>
      <c r="F15" s="508">
        <f t="shared" ref="F15:N15" si="0">SUM(F17,F20)</f>
        <v>86</v>
      </c>
      <c r="G15" s="508">
        <f t="shared" si="0"/>
        <v>0</v>
      </c>
      <c r="H15" s="508">
        <f t="shared" si="0"/>
        <v>0</v>
      </c>
      <c r="I15" s="41">
        <f t="shared" si="0"/>
        <v>0</v>
      </c>
      <c r="J15" s="7">
        <f t="shared" si="0"/>
        <v>0</v>
      </c>
      <c r="K15" s="41">
        <f t="shared" si="0"/>
        <v>0</v>
      </c>
      <c r="L15" s="41">
        <f t="shared" si="0"/>
        <v>0</v>
      </c>
      <c r="M15" s="7">
        <f t="shared" si="0"/>
        <v>0</v>
      </c>
      <c r="N15" s="966">
        <f t="shared" si="0"/>
        <v>0</v>
      </c>
      <c r="O15" s="967"/>
      <c r="P15" s="968"/>
    </row>
    <row r="16" spans="1:22" ht="25.5" customHeight="1" x14ac:dyDescent="0.2">
      <c r="A16" s="9">
        <v>1</v>
      </c>
      <c r="B16" s="10" t="s">
        <v>37</v>
      </c>
      <c r="C16" s="980"/>
      <c r="D16" s="981"/>
      <c r="E16" s="981"/>
      <c r="F16" s="514"/>
      <c r="G16" s="514"/>
      <c r="H16" s="514"/>
      <c r="I16" s="35"/>
      <c r="J16" s="513"/>
      <c r="K16" s="514"/>
      <c r="L16" s="514"/>
      <c r="M16" s="514"/>
      <c r="N16" s="981"/>
      <c r="O16" s="981"/>
      <c r="P16" s="982"/>
    </row>
    <row r="17" spans="1:16" ht="12.75" customHeight="1" x14ac:dyDescent="0.2">
      <c r="A17" s="11"/>
      <c r="B17" s="10" t="s">
        <v>38</v>
      </c>
      <c r="C17" s="978">
        <f>SUM(C18:E19)</f>
        <v>0</v>
      </c>
      <c r="D17" s="979"/>
      <c r="E17" s="979"/>
      <c r="F17" s="512">
        <f>SUM(F18:F19)</f>
        <v>0</v>
      </c>
      <c r="G17" s="512">
        <f>SUM(G18:G19)</f>
        <v>0</v>
      </c>
      <c r="H17" s="512">
        <f>SUM(H18:H19)</f>
        <v>0</v>
      </c>
      <c r="I17" s="534">
        <f t="shared" ref="I17:I22" si="1">SUM(C17-F17+G17-H17)</f>
        <v>0</v>
      </c>
      <c r="J17" s="522">
        <f>SUM(J18:J19)</f>
        <v>0</v>
      </c>
      <c r="K17" s="512">
        <f>SUM(K18:K19)</f>
        <v>0</v>
      </c>
      <c r="L17" s="512">
        <f>SUM(L18:L19)</f>
        <v>0</v>
      </c>
      <c r="M17" s="522">
        <f>SUM(M18:M19)</f>
        <v>0</v>
      </c>
      <c r="N17" s="976">
        <f>SUM(N18:P19)</f>
        <v>0</v>
      </c>
      <c r="O17" s="976"/>
      <c r="P17" s="977"/>
    </row>
    <row r="18" spans="1:16" ht="12.75" customHeight="1" x14ac:dyDescent="0.2">
      <c r="A18" s="11"/>
      <c r="B18" s="12" t="s">
        <v>39</v>
      </c>
      <c r="C18" s="974">
        <v>0</v>
      </c>
      <c r="D18" s="975"/>
      <c r="E18" s="975"/>
      <c r="F18" s="509">
        <v>0</v>
      </c>
      <c r="G18" s="509">
        <v>0</v>
      </c>
      <c r="H18" s="509">
        <v>0</v>
      </c>
      <c r="I18" s="42">
        <f t="shared" si="1"/>
        <v>0</v>
      </c>
      <c r="J18" s="79">
        <v>0</v>
      </c>
      <c r="K18" s="79">
        <v>0</v>
      </c>
      <c r="L18" s="79">
        <v>0</v>
      </c>
      <c r="M18" s="79">
        <v>0</v>
      </c>
      <c r="N18" s="976">
        <f>SUM(J18-K18+L18-M18)</f>
        <v>0</v>
      </c>
      <c r="O18" s="976"/>
      <c r="P18" s="977"/>
    </row>
    <row r="19" spans="1:16" ht="12.75" customHeight="1" x14ac:dyDescent="0.2">
      <c r="A19" s="11"/>
      <c r="B19" s="12" t="s">
        <v>40</v>
      </c>
      <c r="C19" s="974">
        <v>0</v>
      </c>
      <c r="D19" s="975"/>
      <c r="E19" s="975"/>
      <c r="F19" s="509">
        <v>0</v>
      </c>
      <c r="G19" s="509">
        <v>0</v>
      </c>
      <c r="H19" s="509">
        <v>0</v>
      </c>
      <c r="I19" s="42">
        <f t="shared" si="1"/>
        <v>0</v>
      </c>
      <c r="J19" s="79">
        <v>0</v>
      </c>
      <c r="K19" s="79">
        <v>0</v>
      </c>
      <c r="L19" s="79">
        <v>0</v>
      </c>
      <c r="M19" s="79">
        <v>0</v>
      </c>
      <c r="N19" s="976">
        <f>SUM(J19-K19+L19-M19)</f>
        <v>0</v>
      </c>
      <c r="O19" s="976"/>
      <c r="P19" s="977"/>
    </row>
    <row r="20" spans="1:16" ht="12.75" customHeight="1" x14ac:dyDescent="0.2">
      <c r="A20" s="11"/>
      <c r="B20" s="10" t="s">
        <v>41</v>
      </c>
      <c r="C20" s="978">
        <f>SUM(C21:E22)</f>
        <v>86</v>
      </c>
      <c r="D20" s="979"/>
      <c r="E20" s="979"/>
      <c r="F20" s="512">
        <f>SUM(F21:F22)</f>
        <v>86</v>
      </c>
      <c r="G20" s="512">
        <f>SUM(G21:G22)</f>
        <v>0</v>
      </c>
      <c r="H20" s="512">
        <f>SUM(H21:H22)</f>
        <v>0</v>
      </c>
      <c r="I20" s="534">
        <f t="shared" si="1"/>
        <v>0</v>
      </c>
      <c r="J20" s="13">
        <f>SUM(J21:J22)</f>
        <v>0</v>
      </c>
      <c r="K20" s="48">
        <f>SUM(K21:K22)</f>
        <v>0</v>
      </c>
      <c r="L20" s="48">
        <f>SUM(L21:L22)</f>
        <v>0</v>
      </c>
      <c r="M20" s="13">
        <f>SUM(M21:M22)</f>
        <v>0</v>
      </c>
      <c r="N20" s="976">
        <f>SUM(N21:P22)</f>
        <v>0</v>
      </c>
      <c r="O20" s="976"/>
      <c r="P20" s="977"/>
    </row>
    <row r="21" spans="1:16" ht="12.75" customHeight="1" x14ac:dyDescent="0.2">
      <c r="A21" s="11"/>
      <c r="B21" s="12" t="s">
        <v>39</v>
      </c>
      <c r="C21" s="974">
        <v>86</v>
      </c>
      <c r="D21" s="975"/>
      <c r="E21" s="975"/>
      <c r="F21" s="509">
        <v>86</v>
      </c>
      <c r="G21" s="509">
        <v>0</v>
      </c>
      <c r="H21" s="509">
        <v>0</v>
      </c>
      <c r="I21" s="42">
        <f t="shared" si="1"/>
        <v>0</v>
      </c>
      <c r="J21" s="36">
        <v>0</v>
      </c>
      <c r="K21" s="509">
        <v>0</v>
      </c>
      <c r="L21" s="509">
        <v>0</v>
      </c>
      <c r="M21" s="523">
        <v>0</v>
      </c>
      <c r="N21" s="976">
        <f>SUM(J21-K21+L21-M21)</f>
        <v>0</v>
      </c>
      <c r="O21" s="976"/>
      <c r="P21" s="977"/>
    </row>
    <row r="22" spans="1:16" ht="15" x14ac:dyDescent="0.2">
      <c r="A22" s="11"/>
      <c r="B22" s="12" t="s">
        <v>40</v>
      </c>
      <c r="C22" s="974">
        <v>0</v>
      </c>
      <c r="D22" s="975"/>
      <c r="E22" s="975"/>
      <c r="F22" s="509">
        <v>0</v>
      </c>
      <c r="G22" s="509">
        <v>0</v>
      </c>
      <c r="H22" s="509">
        <v>0</v>
      </c>
      <c r="I22" s="42">
        <f t="shared" si="1"/>
        <v>0</v>
      </c>
      <c r="J22" s="36">
        <v>0</v>
      </c>
      <c r="K22" s="523">
        <v>0</v>
      </c>
      <c r="L22" s="523">
        <v>0</v>
      </c>
      <c r="M22" s="523">
        <v>0</v>
      </c>
      <c r="N22" s="976">
        <f>SUM(J22-K22+L22-M22)</f>
        <v>0</v>
      </c>
      <c r="O22" s="976"/>
      <c r="P22" s="977"/>
    </row>
    <row r="23" spans="1:16" x14ac:dyDescent="0.2">
      <c r="A23" s="9">
        <v>2</v>
      </c>
      <c r="B23" s="10" t="s">
        <v>42</v>
      </c>
      <c r="C23" s="989"/>
      <c r="D23" s="990"/>
      <c r="E23" s="990"/>
      <c r="F23" s="989"/>
      <c r="G23" s="990"/>
      <c r="H23" s="990"/>
      <c r="I23" s="50"/>
      <c r="J23" s="513"/>
      <c r="K23" s="514"/>
      <c r="L23" s="514"/>
      <c r="M23" s="514"/>
      <c r="N23" s="983"/>
      <c r="O23" s="983"/>
      <c r="P23" s="984"/>
    </row>
    <row r="24" spans="1:16" ht="14.25" x14ac:dyDescent="0.2">
      <c r="A24" s="11"/>
      <c r="B24" s="12" t="s">
        <v>43</v>
      </c>
      <c r="C24" s="974">
        <v>0</v>
      </c>
      <c r="D24" s="975"/>
      <c r="E24" s="975"/>
      <c r="F24" s="509">
        <v>0</v>
      </c>
      <c r="G24" s="509">
        <v>0</v>
      </c>
      <c r="H24" s="509">
        <v>0</v>
      </c>
      <c r="I24" s="534">
        <f>SUM(C24-F24+G24-H24)</f>
        <v>0</v>
      </c>
      <c r="J24" s="513"/>
      <c r="K24" s="514"/>
      <c r="L24" s="514"/>
      <c r="M24" s="514"/>
      <c r="N24" s="983"/>
      <c r="O24" s="983"/>
      <c r="P24" s="984"/>
    </row>
    <row r="25" spans="1:16" ht="12.75" customHeight="1" x14ac:dyDescent="0.2">
      <c r="A25" s="11"/>
      <c r="B25" s="12" t="s">
        <v>44</v>
      </c>
      <c r="C25" s="974">
        <v>54</v>
      </c>
      <c r="D25" s="975"/>
      <c r="E25" s="975"/>
      <c r="F25" s="509">
        <v>54</v>
      </c>
      <c r="G25" s="509">
        <v>0</v>
      </c>
      <c r="H25" s="509">
        <v>0</v>
      </c>
      <c r="I25" s="534">
        <f>SUM(C25-F25+G25-H25)</f>
        <v>0</v>
      </c>
      <c r="J25" s="513"/>
      <c r="K25" s="514"/>
      <c r="L25" s="514"/>
      <c r="M25" s="514"/>
      <c r="N25" s="983"/>
      <c r="O25" s="983"/>
      <c r="P25" s="984"/>
    </row>
    <row r="26" spans="1:16" ht="12.75" customHeight="1" x14ac:dyDescent="0.2">
      <c r="A26" s="9"/>
      <c r="B26" s="12" t="s">
        <v>45</v>
      </c>
      <c r="C26" s="974">
        <v>0</v>
      </c>
      <c r="D26" s="975"/>
      <c r="E26" s="975"/>
      <c r="F26" s="509">
        <v>0</v>
      </c>
      <c r="G26" s="509">
        <v>0</v>
      </c>
      <c r="H26" s="509">
        <v>0</v>
      </c>
      <c r="I26" s="534">
        <f>SUM(C26-F26+G26-H26)</f>
        <v>0</v>
      </c>
      <c r="J26" s="513"/>
      <c r="K26" s="514"/>
      <c r="L26" s="514"/>
      <c r="M26" s="514"/>
      <c r="N26" s="983"/>
      <c r="O26" s="983"/>
      <c r="P26" s="984"/>
    </row>
    <row r="27" spans="1:16" ht="14.25" x14ac:dyDescent="0.2">
      <c r="A27" s="14"/>
      <c r="B27" s="15" t="s">
        <v>46</v>
      </c>
      <c r="C27" s="985">
        <v>32</v>
      </c>
      <c r="D27" s="986"/>
      <c r="E27" s="986"/>
      <c r="F27" s="517">
        <v>32</v>
      </c>
      <c r="G27" s="517">
        <v>0</v>
      </c>
      <c r="H27" s="517">
        <v>0</v>
      </c>
      <c r="I27" s="534">
        <f>SUM(C27-F27+G27-H27)</f>
        <v>0</v>
      </c>
      <c r="J27" s="37"/>
      <c r="K27" s="16"/>
      <c r="L27" s="16"/>
      <c r="M27" s="16"/>
      <c r="N27" s="987"/>
      <c r="O27" s="987"/>
      <c r="P27" s="988"/>
    </row>
    <row r="28" spans="1:16" ht="15" thickBot="1" x14ac:dyDescent="0.25">
      <c r="A28" s="17">
        <v>3</v>
      </c>
      <c r="B28" s="18" t="s">
        <v>47</v>
      </c>
      <c r="C28" s="991">
        <v>0</v>
      </c>
      <c r="D28" s="992"/>
      <c r="E28" s="992"/>
      <c r="F28" s="51">
        <v>0</v>
      </c>
      <c r="G28" s="51">
        <v>0</v>
      </c>
      <c r="H28" s="519"/>
      <c r="I28" s="38"/>
      <c r="J28" s="39"/>
      <c r="K28" s="542"/>
      <c r="L28" s="542"/>
      <c r="M28" s="542"/>
      <c r="N28" s="993"/>
      <c r="O28" s="993"/>
      <c r="P28" s="994"/>
    </row>
    <row r="29" spans="1:16" x14ac:dyDescent="0.2">
      <c r="B29" s="501"/>
      <c r="C29" s="995">
        <f>SUM(C24:E27)-C15</f>
        <v>0</v>
      </c>
      <c r="D29" s="996"/>
      <c r="E29" s="996"/>
      <c r="F29" s="24">
        <f>SUM(F24:F27)-F15</f>
        <v>0</v>
      </c>
      <c r="G29" s="24">
        <f>SUM(G24:G27)-G15</f>
        <v>0</v>
      </c>
      <c r="H29" s="24">
        <f>SUM(H24:H27)-H15</f>
        <v>0</v>
      </c>
      <c r="I29" s="24">
        <f>SUM(I24:I27)-I15</f>
        <v>0</v>
      </c>
      <c r="J29" s="8"/>
      <c r="K29" s="8"/>
      <c r="L29" s="8"/>
      <c r="M29" s="8"/>
      <c r="N29" s="997"/>
      <c r="O29" s="997"/>
      <c r="P29" s="997"/>
    </row>
    <row r="30" spans="1:16" x14ac:dyDescent="0.2">
      <c r="A30" s="85" t="s">
        <v>65</v>
      </c>
    </row>
    <row r="33" spans="1:18" ht="12.75" customHeight="1" x14ac:dyDescent="0.2"/>
    <row r="34" spans="1:18" ht="12.75" customHeight="1" x14ac:dyDescent="0.2"/>
    <row r="36" spans="1:18" ht="12.75" customHeight="1" x14ac:dyDescent="0.2">
      <c r="A36" s="951" t="s">
        <v>0</v>
      </c>
      <c r="B36" s="951"/>
      <c r="F36" s="1" t="s">
        <v>1</v>
      </c>
      <c r="M36" s="952" t="s">
        <v>2</v>
      </c>
      <c r="N36" s="952"/>
      <c r="O36" s="952"/>
      <c r="P36" s="952"/>
    </row>
    <row r="37" spans="1:18" ht="12.75" customHeight="1" x14ac:dyDescent="0.2">
      <c r="A37" s="951" t="s">
        <v>3</v>
      </c>
      <c r="B37" s="951"/>
      <c r="M37" s="952"/>
      <c r="N37" s="952"/>
      <c r="O37" s="952"/>
      <c r="P37" s="952"/>
    </row>
    <row r="38" spans="1:18" ht="9.75" customHeight="1" x14ac:dyDescent="0.2">
      <c r="A38" s="951" t="s">
        <v>4</v>
      </c>
      <c r="B38" s="951"/>
    </row>
    <row r="39" spans="1:18" ht="17.25" customHeight="1" x14ac:dyDescent="0.3">
      <c r="F39" s="953" t="s">
        <v>5</v>
      </c>
      <c r="G39" s="953"/>
      <c r="H39" s="953"/>
      <c r="I39" s="953"/>
      <c r="J39" s="953"/>
      <c r="K39" s="953"/>
      <c r="L39" s="953"/>
    </row>
    <row r="40" spans="1:18" ht="12.75" customHeight="1" x14ac:dyDescent="0.2">
      <c r="F40" s="954" t="s">
        <v>64</v>
      </c>
      <c r="G40" s="954"/>
      <c r="H40" s="954"/>
      <c r="I40" s="954"/>
      <c r="J40" s="954"/>
      <c r="K40" s="954"/>
      <c r="L40" s="954"/>
    </row>
    <row r="41" spans="1:18" ht="15" customHeight="1" x14ac:dyDescent="0.2">
      <c r="A41" s="1" t="s">
        <v>6</v>
      </c>
      <c r="C41" s="27"/>
      <c r="D41" s="506">
        <v>1</v>
      </c>
      <c r="E41" s="506">
        <v>5</v>
      </c>
      <c r="K41" s="2"/>
      <c r="L41" s="2"/>
      <c r="M41" s="2"/>
      <c r="N41" s="2"/>
      <c r="O41" s="2"/>
      <c r="P41" s="2"/>
    </row>
    <row r="42" spans="1:18" ht="18" customHeight="1" x14ac:dyDescent="0.2">
      <c r="A42" s="3" t="s">
        <v>7</v>
      </c>
      <c r="B42" s="3"/>
      <c r="C42" s="28"/>
      <c r="D42" s="4">
        <v>0</v>
      </c>
      <c r="E42" s="4">
        <v>8</v>
      </c>
      <c r="I42" s="969">
        <v>2</v>
      </c>
      <c r="K42" s="2"/>
      <c r="L42" s="23" t="s">
        <v>48</v>
      </c>
      <c r="M42" s="970" t="str">
        <f>+M7</f>
        <v>Desember</v>
      </c>
      <c r="N42" s="971"/>
      <c r="O42" s="506">
        <f>+O7</f>
        <v>1</v>
      </c>
      <c r="P42" s="506">
        <f>+P7</f>
        <v>2</v>
      </c>
    </row>
    <row r="43" spans="1:18" s="3" customFormat="1" ht="12.75" customHeight="1" x14ac:dyDescent="0.2">
      <c r="A43" s="3" t="s">
        <v>60</v>
      </c>
      <c r="B43" s="80"/>
      <c r="C43" s="40">
        <v>0</v>
      </c>
      <c r="D43" s="40">
        <v>1</v>
      </c>
      <c r="E43" s="40">
        <v>1</v>
      </c>
      <c r="I43" s="969"/>
      <c r="J43" s="67"/>
      <c r="K43" s="68"/>
      <c r="L43" s="69" t="s">
        <v>11</v>
      </c>
      <c r="M43" s="972" t="str">
        <f>+M8</f>
        <v>: 2023</v>
      </c>
      <c r="N43" s="973"/>
      <c r="O43" s="40">
        <f>+O8</f>
        <v>2</v>
      </c>
      <c r="P43" s="40">
        <f>+P8</f>
        <v>3</v>
      </c>
    </row>
    <row r="44" spans="1:18" ht="13.5" thickBot="1" x14ac:dyDescent="0.25">
      <c r="C44" s="29"/>
      <c r="D44" s="29"/>
      <c r="K44" s="2"/>
      <c r="L44" s="2"/>
      <c r="N44" s="2"/>
      <c r="O44" s="29"/>
      <c r="P44" s="29"/>
    </row>
    <row r="45" spans="1:18" ht="12.75" customHeight="1" x14ac:dyDescent="0.2">
      <c r="A45" s="938" t="s">
        <v>12</v>
      </c>
      <c r="B45" s="940" t="s">
        <v>13</v>
      </c>
      <c r="C45" s="942" t="s">
        <v>14</v>
      </c>
      <c r="D45" s="943"/>
      <c r="E45" s="943"/>
      <c r="F45" s="943"/>
      <c r="G45" s="943"/>
      <c r="H45" s="943"/>
      <c r="I45" s="944"/>
      <c r="J45" s="945" t="s">
        <v>15</v>
      </c>
      <c r="K45" s="943"/>
      <c r="L45" s="943"/>
      <c r="M45" s="943"/>
      <c r="N45" s="943"/>
      <c r="O45" s="943"/>
      <c r="P45" s="944"/>
    </row>
    <row r="46" spans="1:18" ht="12.75" customHeight="1" x14ac:dyDescent="0.2">
      <c r="A46" s="939"/>
      <c r="B46" s="941"/>
      <c r="C46" s="946" t="s">
        <v>16</v>
      </c>
      <c r="D46" s="947"/>
      <c r="E46" s="947"/>
      <c r="F46" s="4"/>
      <c r="G46" s="4"/>
      <c r="H46" s="4"/>
      <c r="I46" s="499" t="s">
        <v>16</v>
      </c>
      <c r="J46" s="32" t="s">
        <v>16</v>
      </c>
      <c r="K46" s="4"/>
      <c r="L46" s="4"/>
      <c r="M46" s="4"/>
      <c r="N46" s="947" t="s">
        <v>16</v>
      </c>
      <c r="O46" s="947"/>
      <c r="P46" s="948"/>
    </row>
    <row r="47" spans="1:18" ht="12.75" customHeight="1" x14ac:dyDescent="0.2">
      <c r="A47" s="939"/>
      <c r="B47" s="941"/>
      <c r="C47" s="949" t="s">
        <v>8</v>
      </c>
      <c r="D47" s="950"/>
      <c r="E47" s="950"/>
      <c r="F47" s="500" t="s">
        <v>17</v>
      </c>
      <c r="G47" s="500" t="s">
        <v>18</v>
      </c>
      <c r="H47" s="500" t="s">
        <v>19</v>
      </c>
      <c r="I47" s="503" t="s">
        <v>20</v>
      </c>
      <c r="J47" s="33" t="s">
        <v>8</v>
      </c>
      <c r="K47" s="500" t="s">
        <v>17</v>
      </c>
      <c r="L47" s="500" t="s">
        <v>18</v>
      </c>
      <c r="M47" s="500" t="s">
        <v>19</v>
      </c>
      <c r="N47" s="955" t="s">
        <v>20</v>
      </c>
      <c r="O47" s="955"/>
      <c r="P47" s="956"/>
    </row>
    <row r="48" spans="1:18" ht="12.75" customHeight="1" x14ac:dyDescent="0.2">
      <c r="A48" s="939"/>
      <c r="B48" s="941"/>
      <c r="C48" s="957" t="s">
        <v>21</v>
      </c>
      <c r="D48" s="958"/>
      <c r="E48" s="958"/>
      <c r="F48" s="504"/>
      <c r="G48" s="504"/>
      <c r="H48" s="504"/>
      <c r="I48" s="505" t="s">
        <v>22</v>
      </c>
      <c r="J48" s="34" t="s">
        <v>21</v>
      </c>
      <c r="K48" s="504"/>
      <c r="L48" s="504"/>
      <c r="M48" s="504"/>
      <c r="N48" s="958" t="s">
        <v>23</v>
      </c>
      <c r="O48" s="958"/>
      <c r="P48" s="959"/>
      <c r="R48" s="543"/>
    </row>
    <row r="49" spans="1:16" ht="12.75" customHeight="1" x14ac:dyDescent="0.2">
      <c r="A49" s="44" t="s">
        <v>24</v>
      </c>
      <c r="B49" s="45" t="s">
        <v>25</v>
      </c>
      <c r="C49" s="960" t="s">
        <v>26</v>
      </c>
      <c r="D49" s="961"/>
      <c r="E49" s="961"/>
      <c r="F49" s="507" t="s">
        <v>27</v>
      </c>
      <c r="G49" s="507" t="s">
        <v>28</v>
      </c>
      <c r="H49" s="507" t="s">
        <v>29</v>
      </c>
      <c r="I49" s="46" t="s">
        <v>30</v>
      </c>
      <c r="J49" s="47" t="s">
        <v>31</v>
      </c>
      <c r="K49" s="507" t="s">
        <v>32</v>
      </c>
      <c r="L49" s="507" t="s">
        <v>33</v>
      </c>
      <c r="M49" s="507" t="s">
        <v>34</v>
      </c>
      <c r="N49" s="962" t="s">
        <v>35</v>
      </c>
      <c r="O49" s="961"/>
      <c r="P49" s="963"/>
    </row>
    <row r="50" spans="1:16" ht="12.75" customHeight="1" x14ac:dyDescent="0.2">
      <c r="A50" s="5"/>
      <c r="B50" s="6" t="s">
        <v>36</v>
      </c>
      <c r="C50" s="998">
        <f>SUM(C52,C55)</f>
        <v>45</v>
      </c>
      <c r="D50" s="999"/>
      <c r="E50" s="999"/>
      <c r="F50" s="521">
        <f t="shared" ref="F50:N50" si="2">SUM(F52,F55)</f>
        <v>0</v>
      </c>
      <c r="G50" s="521">
        <f t="shared" si="2"/>
        <v>80</v>
      </c>
      <c r="H50" s="521">
        <f t="shared" si="2"/>
        <v>0</v>
      </c>
      <c r="I50" s="7">
        <f t="shared" si="2"/>
        <v>125</v>
      </c>
      <c r="J50" s="7">
        <f t="shared" si="2"/>
        <v>270</v>
      </c>
      <c r="K50" s="7">
        <f t="shared" si="2"/>
        <v>0</v>
      </c>
      <c r="L50" s="7">
        <f t="shared" si="2"/>
        <v>0</v>
      </c>
      <c r="M50" s="7">
        <f t="shared" si="2"/>
        <v>0</v>
      </c>
      <c r="N50" s="1000">
        <f t="shared" si="2"/>
        <v>270</v>
      </c>
      <c r="O50" s="967"/>
      <c r="P50" s="968"/>
    </row>
    <row r="51" spans="1:16" ht="12.75" customHeight="1" x14ac:dyDescent="0.2">
      <c r="A51" s="9">
        <v>1</v>
      </c>
      <c r="B51" s="10" t="s">
        <v>37</v>
      </c>
      <c r="C51" s="980"/>
      <c r="D51" s="981"/>
      <c r="E51" s="981"/>
      <c r="F51" s="514"/>
      <c r="G51" s="514"/>
      <c r="H51" s="514"/>
      <c r="I51" s="35"/>
      <c r="J51" s="513"/>
      <c r="K51" s="514"/>
      <c r="L51" s="514"/>
      <c r="M51" s="514"/>
      <c r="N51" s="981"/>
      <c r="O51" s="981"/>
      <c r="P51" s="982"/>
    </row>
    <row r="52" spans="1:16" ht="12.75" customHeight="1" x14ac:dyDescent="0.2">
      <c r="A52" s="11"/>
      <c r="B52" s="10" t="s">
        <v>38</v>
      </c>
      <c r="C52" s="1001">
        <f>SUM(C53:E54)</f>
        <v>0</v>
      </c>
      <c r="D52" s="1002"/>
      <c r="E52" s="1002"/>
      <c r="F52" s="522">
        <f>SUM(F53:F54)</f>
        <v>0</v>
      </c>
      <c r="G52" s="522">
        <f>SUM(G53:G54)</f>
        <v>0</v>
      </c>
      <c r="H52" s="522">
        <f>SUM(H53:H54)</f>
        <v>0</v>
      </c>
      <c r="I52" s="511">
        <f t="shared" ref="I52:I57" si="3">SUM(C52-F52+G52-H52)</f>
        <v>0</v>
      </c>
      <c r="J52" s="522">
        <f>SUM(J53:J54)</f>
        <v>0</v>
      </c>
      <c r="K52" s="522">
        <f>SUM(K53:K54)</f>
        <v>0</v>
      </c>
      <c r="L52" s="522">
        <f>SUM(L53:L54)</f>
        <v>0</v>
      </c>
      <c r="M52" s="522">
        <f>SUM(M53:M54)</f>
        <v>0</v>
      </c>
      <c r="N52" s="976">
        <f>SUM(N53:P54)</f>
        <v>0</v>
      </c>
      <c r="O52" s="976"/>
      <c r="P52" s="977"/>
    </row>
    <row r="53" spans="1:16" ht="12.75" customHeight="1" x14ac:dyDescent="0.2">
      <c r="A53" s="11"/>
      <c r="B53" s="12" t="s">
        <v>39</v>
      </c>
      <c r="C53" s="1003">
        <v>0</v>
      </c>
      <c r="D53" s="1004"/>
      <c r="E53" s="1004"/>
      <c r="F53" s="523">
        <v>0</v>
      </c>
      <c r="G53" s="523">
        <v>0</v>
      </c>
      <c r="H53" s="523">
        <v>0</v>
      </c>
      <c r="I53" s="539">
        <f t="shared" si="3"/>
        <v>0</v>
      </c>
      <c r="J53" s="79">
        <v>0</v>
      </c>
      <c r="K53" s="79">
        <v>0</v>
      </c>
      <c r="L53" s="79">
        <v>0</v>
      </c>
      <c r="M53" s="79">
        <v>0</v>
      </c>
      <c r="N53" s="976">
        <f>SUM(J53-K53+L53-M53)</f>
        <v>0</v>
      </c>
      <c r="O53" s="976"/>
      <c r="P53" s="977"/>
    </row>
    <row r="54" spans="1:16" ht="12.75" customHeight="1" x14ac:dyDescent="0.2">
      <c r="A54" s="11"/>
      <c r="B54" s="12" t="s">
        <v>40</v>
      </c>
      <c r="C54" s="1003">
        <v>0</v>
      </c>
      <c r="D54" s="1004"/>
      <c r="E54" s="1004"/>
      <c r="F54" s="523">
        <v>0</v>
      </c>
      <c r="G54" s="523">
        <v>0</v>
      </c>
      <c r="H54" s="523">
        <v>0</v>
      </c>
      <c r="I54" s="539">
        <f t="shared" si="3"/>
        <v>0</v>
      </c>
      <c r="J54" s="79">
        <v>0</v>
      </c>
      <c r="K54" s="79">
        <v>0</v>
      </c>
      <c r="L54" s="79">
        <v>0</v>
      </c>
      <c r="M54" s="79">
        <v>0</v>
      </c>
      <c r="N54" s="976">
        <f>SUM(J54-K54+L54-M54)</f>
        <v>0</v>
      </c>
      <c r="O54" s="976"/>
      <c r="P54" s="977"/>
    </row>
    <row r="55" spans="1:16" ht="12.75" customHeight="1" x14ac:dyDescent="0.2">
      <c r="A55" s="11"/>
      <c r="B55" s="10" t="s">
        <v>41</v>
      </c>
      <c r="C55" s="1001">
        <f>SUM(C56:E57)</f>
        <v>45</v>
      </c>
      <c r="D55" s="1002"/>
      <c r="E55" s="1002"/>
      <c r="F55" s="522">
        <f>SUM(F56:F57)</f>
        <v>0</v>
      </c>
      <c r="G55" s="522">
        <f>SUM(G56:G57)</f>
        <v>80</v>
      </c>
      <c r="H55" s="522">
        <f>SUM(H56:H57)</f>
        <v>0</v>
      </c>
      <c r="I55" s="511">
        <f t="shared" si="3"/>
        <v>125</v>
      </c>
      <c r="J55" s="13">
        <f>SUM(J56:J57)</f>
        <v>270</v>
      </c>
      <c r="K55" s="13">
        <f>SUM(K56:K57)</f>
        <v>0</v>
      </c>
      <c r="L55" s="13">
        <f>SUM(L56:L57)</f>
        <v>0</v>
      </c>
      <c r="M55" s="13">
        <f>SUM(M56:M57)</f>
        <v>0</v>
      </c>
      <c r="N55" s="976">
        <f>SUM(N56:P57)</f>
        <v>270</v>
      </c>
      <c r="O55" s="976"/>
      <c r="P55" s="977"/>
    </row>
    <row r="56" spans="1:16" ht="12.75" customHeight="1" x14ac:dyDescent="0.2">
      <c r="A56" s="11"/>
      <c r="B56" s="12" t="s">
        <v>39</v>
      </c>
      <c r="C56" s="1003">
        <v>15</v>
      </c>
      <c r="D56" s="1004"/>
      <c r="E56" s="1004"/>
      <c r="F56" s="523">
        <v>0</v>
      </c>
      <c r="G56" s="523">
        <v>65</v>
      </c>
      <c r="H56" s="523">
        <v>0</v>
      </c>
      <c r="I56" s="539">
        <f t="shared" si="3"/>
        <v>80</v>
      </c>
      <c r="J56" s="36">
        <v>270</v>
      </c>
      <c r="K56" s="523">
        <v>0</v>
      </c>
      <c r="L56" s="523">
        <v>0</v>
      </c>
      <c r="M56" s="523">
        <v>0</v>
      </c>
      <c r="N56" s="976">
        <f>SUM(J56-K56+L56-M56)</f>
        <v>270</v>
      </c>
      <c r="O56" s="976"/>
      <c r="P56" s="977"/>
    </row>
    <row r="57" spans="1:16" ht="12.75" customHeight="1" x14ac:dyDescent="0.2">
      <c r="A57" s="11"/>
      <c r="B57" s="12" t="s">
        <v>40</v>
      </c>
      <c r="C57" s="1003">
        <v>30</v>
      </c>
      <c r="D57" s="1004"/>
      <c r="E57" s="1004"/>
      <c r="F57" s="523">
        <v>0</v>
      </c>
      <c r="G57" s="523">
        <v>15</v>
      </c>
      <c r="H57" s="523">
        <v>0</v>
      </c>
      <c r="I57" s="539">
        <f t="shared" si="3"/>
        <v>45</v>
      </c>
      <c r="J57" s="36">
        <v>0</v>
      </c>
      <c r="K57" s="523">
        <v>0</v>
      </c>
      <c r="L57" s="523">
        <v>0</v>
      </c>
      <c r="M57" s="523">
        <v>0</v>
      </c>
      <c r="N57" s="976">
        <f>SUM(J57-K57+L57-M57)</f>
        <v>0</v>
      </c>
      <c r="O57" s="976"/>
      <c r="P57" s="977"/>
    </row>
    <row r="58" spans="1:16" ht="12.75" customHeight="1" x14ac:dyDescent="0.2">
      <c r="A58" s="9">
        <v>2</v>
      </c>
      <c r="B58" s="10" t="s">
        <v>42</v>
      </c>
      <c r="C58" s="980"/>
      <c r="D58" s="981"/>
      <c r="E58" s="981"/>
      <c r="F58" s="514"/>
      <c r="G58" s="514"/>
      <c r="H58" s="514"/>
      <c r="I58" s="518"/>
      <c r="J58" s="513"/>
      <c r="K58" s="514"/>
      <c r="L58" s="514"/>
      <c r="M58" s="514"/>
      <c r="N58" s="983"/>
      <c r="O58" s="983"/>
      <c r="P58" s="984"/>
    </row>
    <row r="59" spans="1:16" ht="12.75" customHeight="1" x14ac:dyDescent="0.2">
      <c r="A59" s="11"/>
      <c r="B59" s="12" t="s">
        <v>43</v>
      </c>
      <c r="C59" s="1003">
        <v>0</v>
      </c>
      <c r="D59" s="1004"/>
      <c r="E59" s="1004"/>
      <c r="F59" s="523">
        <v>0</v>
      </c>
      <c r="G59" s="523">
        <v>0</v>
      </c>
      <c r="H59" s="523">
        <v>0</v>
      </c>
      <c r="I59" s="511">
        <f>SUM(C59-F59+G59-H59)</f>
        <v>0</v>
      </c>
      <c r="J59" s="513"/>
      <c r="K59" s="514"/>
      <c r="L59" s="514"/>
      <c r="M59" s="514"/>
      <c r="N59" s="983"/>
      <c r="O59" s="983"/>
      <c r="P59" s="984"/>
    </row>
    <row r="60" spans="1:16" ht="12.75" customHeight="1" x14ac:dyDescent="0.2">
      <c r="A60" s="11"/>
      <c r="B60" s="12" t="s">
        <v>44</v>
      </c>
      <c r="C60" s="1003">
        <v>45</v>
      </c>
      <c r="D60" s="1004"/>
      <c r="E60" s="1004"/>
      <c r="F60" s="523">
        <v>0</v>
      </c>
      <c r="G60" s="523">
        <v>80</v>
      </c>
      <c r="H60" s="523">
        <v>0</v>
      </c>
      <c r="I60" s="511">
        <f>SUM(C60-F60+G60-H60)</f>
        <v>125</v>
      </c>
      <c r="J60" s="513"/>
      <c r="K60" s="514"/>
      <c r="L60" s="514"/>
      <c r="M60" s="514"/>
      <c r="N60" s="983"/>
      <c r="O60" s="983"/>
      <c r="P60" s="984"/>
    </row>
    <row r="61" spans="1:16" ht="12.75" customHeight="1" x14ac:dyDescent="0.2">
      <c r="A61" s="9"/>
      <c r="B61" s="12" t="s">
        <v>45</v>
      </c>
      <c r="C61" s="1003">
        <v>0</v>
      </c>
      <c r="D61" s="1004"/>
      <c r="E61" s="1004"/>
      <c r="F61" s="523">
        <v>0</v>
      </c>
      <c r="G61" s="523">
        <v>0</v>
      </c>
      <c r="H61" s="523">
        <v>0</v>
      </c>
      <c r="I61" s="511">
        <f>SUM(C61-F61+G61-H61)</f>
        <v>0</v>
      </c>
      <c r="J61" s="513"/>
      <c r="K61" s="514"/>
      <c r="L61" s="514"/>
      <c r="M61" s="514"/>
      <c r="N61" s="983"/>
      <c r="O61" s="983"/>
      <c r="P61" s="984"/>
    </row>
    <row r="62" spans="1:16" ht="14.25" x14ac:dyDescent="0.2">
      <c r="A62" s="14"/>
      <c r="B62" s="15" t="s">
        <v>46</v>
      </c>
      <c r="C62" s="1005">
        <v>0</v>
      </c>
      <c r="D62" s="1006"/>
      <c r="E62" s="1006"/>
      <c r="F62" s="524">
        <v>0</v>
      </c>
      <c r="G62" s="524">
        <v>0</v>
      </c>
      <c r="H62" s="524">
        <v>0</v>
      </c>
      <c r="I62" s="511">
        <f>SUM(C62-F62+G62-H62)</f>
        <v>0</v>
      </c>
      <c r="J62" s="37"/>
      <c r="K62" s="16"/>
      <c r="L62" s="16"/>
      <c r="M62" s="16"/>
      <c r="N62" s="987"/>
      <c r="O62" s="987"/>
      <c r="P62" s="988"/>
    </row>
    <row r="63" spans="1:16" ht="15" thickBot="1" x14ac:dyDescent="0.25">
      <c r="A63" s="17">
        <v>3</v>
      </c>
      <c r="B63" s="18" t="s">
        <v>47</v>
      </c>
      <c r="C63" s="991">
        <v>0</v>
      </c>
      <c r="D63" s="992"/>
      <c r="E63" s="992"/>
      <c r="F63" s="25">
        <v>0</v>
      </c>
      <c r="G63" s="25">
        <v>0</v>
      </c>
      <c r="H63" s="519"/>
      <c r="I63" s="38"/>
      <c r="J63" s="39"/>
      <c r="K63" s="542"/>
      <c r="L63" s="542"/>
      <c r="M63" s="542"/>
      <c r="N63" s="993"/>
      <c r="O63" s="993"/>
      <c r="P63" s="994"/>
    </row>
    <row r="64" spans="1:16" x14ac:dyDescent="0.2">
      <c r="B64" s="501"/>
      <c r="C64" s="995">
        <f>SUM(C59:E62)-C50</f>
        <v>0</v>
      </c>
      <c r="D64" s="996"/>
      <c r="E64" s="996"/>
      <c r="F64" s="24">
        <f>SUM(F59:F62)-F50</f>
        <v>0</v>
      </c>
      <c r="G64" s="24">
        <f>SUM(G59:G62)-G50</f>
        <v>0</v>
      </c>
      <c r="H64" s="24">
        <f>SUM(H59:H62)-H50</f>
        <v>0</v>
      </c>
      <c r="I64" s="24">
        <f>SUM(I59:I62)-I50</f>
        <v>0</v>
      </c>
      <c r="J64" s="8"/>
      <c r="K64" s="8"/>
      <c r="L64" s="8"/>
      <c r="M64" s="8"/>
      <c r="N64" s="997"/>
      <c r="O64" s="997"/>
      <c r="P64" s="997"/>
    </row>
    <row r="65" spans="1:16" ht="12.75" customHeight="1" x14ac:dyDescent="0.2">
      <c r="A65" s="85" t="s">
        <v>65</v>
      </c>
      <c r="B65" s="501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520"/>
      <c r="O65" s="520"/>
      <c r="P65" s="520"/>
    </row>
    <row r="66" spans="1:16" ht="12.75" customHeight="1" x14ac:dyDescent="0.2">
      <c r="B66" s="501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520"/>
      <c r="O66" s="520"/>
      <c r="P66" s="520"/>
    </row>
    <row r="71" spans="1:16" ht="12.75" customHeight="1" x14ac:dyDescent="0.2">
      <c r="A71" s="951" t="s">
        <v>0</v>
      </c>
      <c r="B71" s="951"/>
      <c r="F71" s="1" t="s">
        <v>1</v>
      </c>
      <c r="M71" s="952" t="s">
        <v>2</v>
      </c>
      <c r="N71" s="952"/>
      <c r="O71" s="952"/>
      <c r="P71" s="952"/>
    </row>
    <row r="72" spans="1:16" ht="12.75" customHeight="1" x14ac:dyDescent="0.2">
      <c r="A72" s="951" t="s">
        <v>3</v>
      </c>
      <c r="B72" s="951"/>
      <c r="G72" s="1" t="s">
        <v>1</v>
      </c>
      <c r="M72" s="952"/>
      <c r="N72" s="952"/>
      <c r="O72" s="952"/>
      <c r="P72" s="952"/>
    </row>
    <row r="73" spans="1:16" ht="7.5" customHeight="1" x14ac:dyDescent="0.2">
      <c r="A73" s="951" t="s">
        <v>4</v>
      </c>
      <c r="B73" s="951"/>
    </row>
    <row r="74" spans="1:16" ht="18" customHeight="1" x14ac:dyDescent="0.3">
      <c r="F74" s="953" t="s">
        <v>5</v>
      </c>
      <c r="G74" s="953"/>
      <c r="H74" s="953"/>
      <c r="I74" s="953"/>
      <c r="J74" s="953"/>
      <c r="K74" s="953"/>
      <c r="L74" s="953"/>
    </row>
    <row r="75" spans="1:16" ht="12.75" customHeight="1" x14ac:dyDescent="0.2">
      <c r="F75" s="954" t="s">
        <v>64</v>
      </c>
      <c r="G75" s="954"/>
      <c r="H75" s="954"/>
      <c r="I75" s="954"/>
      <c r="J75" s="954"/>
      <c r="K75" s="954"/>
      <c r="L75" s="954"/>
    </row>
    <row r="76" spans="1:16" ht="12.75" customHeight="1" x14ac:dyDescent="0.2">
      <c r="A76" s="1" t="s">
        <v>6</v>
      </c>
      <c r="C76" s="27"/>
      <c r="D76" s="506">
        <v>1</v>
      </c>
      <c r="E76" s="506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7</v>
      </c>
      <c r="B77" s="3"/>
      <c r="C77" s="28"/>
      <c r="D77" s="4">
        <v>0</v>
      </c>
      <c r="E77" s="4">
        <v>8</v>
      </c>
      <c r="I77" s="969">
        <v>3</v>
      </c>
      <c r="K77" s="2"/>
      <c r="L77" s="23" t="s">
        <v>8</v>
      </c>
      <c r="M77" s="970" t="str">
        <f>+M42</f>
        <v>Desember</v>
      </c>
      <c r="N77" s="971"/>
      <c r="O77" s="506">
        <f>+O42</f>
        <v>1</v>
      </c>
      <c r="P77" s="506">
        <f>+P42</f>
        <v>2</v>
      </c>
    </row>
    <row r="78" spans="1:16" s="3" customFormat="1" ht="12.75" customHeight="1" x14ac:dyDescent="0.2">
      <c r="A78" s="3" t="s">
        <v>10</v>
      </c>
      <c r="B78" s="80"/>
      <c r="C78" s="40">
        <v>0</v>
      </c>
      <c r="D78" s="40">
        <v>2</v>
      </c>
      <c r="E78" s="40">
        <v>0</v>
      </c>
      <c r="I78" s="969"/>
      <c r="J78" s="67"/>
      <c r="K78" s="68"/>
      <c r="L78" s="69" t="s">
        <v>11</v>
      </c>
      <c r="M78" s="972" t="str">
        <f>+M43</f>
        <v>: 2023</v>
      </c>
      <c r="N78" s="973"/>
      <c r="O78" s="40">
        <f>+O43</f>
        <v>2</v>
      </c>
      <c r="P78" s="40">
        <f>+P43</f>
        <v>3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938" t="s">
        <v>12</v>
      </c>
      <c r="B80" s="940" t="s">
        <v>13</v>
      </c>
      <c r="C80" s="942" t="s">
        <v>14</v>
      </c>
      <c r="D80" s="943"/>
      <c r="E80" s="943"/>
      <c r="F80" s="943"/>
      <c r="G80" s="943"/>
      <c r="H80" s="943"/>
      <c r="I80" s="944"/>
      <c r="J80" s="945" t="s">
        <v>15</v>
      </c>
      <c r="K80" s="943"/>
      <c r="L80" s="943"/>
      <c r="M80" s="943"/>
      <c r="N80" s="943"/>
      <c r="O80" s="943"/>
      <c r="P80" s="944"/>
    </row>
    <row r="81" spans="1:18" ht="20.100000000000001" customHeight="1" x14ac:dyDescent="0.2">
      <c r="A81" s="939"/>
      <c r="B81" s="941"/>
      <c r="C81" s="946" t="s">
        <v>16</v>
      </c>
      <c r="D81" s="947"/>
      <c r="E81" s="947"/>
      <c r="F81" s="4"/>
      <c r="G81" s="4"/>
      <c r="H81" s="4"/>
      <c r="I81" s="499" t="s">
        <v>16</v>
      </c>
      <c r="J81" s="32" t="s">
        <v>16</v>
      </c>
      <c r="K81" s="4"/>
      <c r="L81" s="4"/>
      <c r="M81" s="4"/>
      <c r="N81" s="947" t="s">
        <v>16</v>
      </c>
      <c r="O81" s="947"/>
      <c r="P81" s="948"/>
      <c r="R81" s="543"/>
    </row>
    <row r="82" spans="1:18" ht="20.100000000000001" customHeight="1" x14ac:dyDescent="0.2">
      <c r="A82" s="939"/>
      <c r="B82" s="941"/>
      <c r="C82" s="949" t="s">
        <v>8</v>
      </c>
      <c r="D82" s="950"/>
      <c r="E82" s="950"/>
      <c r="F82" s="500" t="s">
        <v>17</v>
      </c>
      <c r="G82" s="500" t="s">
        <v>18</v>
      </c>
      <c r="H82" s="500" t="s">
        <v>19</v>
      </c>
      <c r="I82" s="503" t="s">
        <v>20</v>
      </c>
      <c r="J82" s="33" t="s">
        <v>8</v>
      </c>
      <c r="K82" s="500" t="s">
        <v>17</v>
      </c>
      <c r="L82" s="500" t="s">
        <v>18</v>
      </c>
      <c r="M82" s="500" t="s">
        <v>19</v>
      </c>
      <c r="N82" s="955" t="s">
        <v>20</v>
      </c>
      <c r="O82" s="955"/>
      <c r="P82" s="956"/>
    </row>
    <row r="83" spans="1:18" ht="20.100000000000001" customHeight="1" x14ac:dyDescent="0.2">
      <c r="A83" s="939"/>
      <c r="B83" s="941"/>
      <c r="C83" s="957" t="s">
        <v>21</v>
      </c>
      <c r="D83" s="958"/>
      <c r="E83" s="958"/>
      <c r="F83" s="504"/>
      <c r="G83" s="504"/>
      <c r="H83" s="504"/>
      <c r="I83" s="505" t="s">
        <v>22</v>
      </c>
      <c r="J83" s="34" t="s">
        <v>21</v>
      </c>
      <c r="K83" s="504"/>
      <c r="L83" s="504"/>
      <c r="M83" s="504"/>
      <c r="N83" s="958" t="s">
        <v>23</v>
      </c>
      <c r="O83" s="958"/>
      <c r="P83" s="959"/>
    </row>
    <row r="84" spans="1:18" ht="20.100000000000001" customHeight="1" x14ac:dyDescent="0.2">
      <c r="A84" s="44" t="s">
        <v>24</v>
      </c>
      <c r="B84" s="45" t="s">
        <v>25</v>
      </c>
      <c r="C84" s="960" t="s">
        <v>26</v>
      </c>
      <c r="D84" s="961"/>
      <c r="E84" s="961"/>
      <c r="F84" s="507" t="s">
        <v>27</v>
      </c>
      <c r="G84" s="507" t="s">
        <v>28</v>
      </c>
      <c r="H84" s="507" t="s">
        <v>29</v>
      </c>
      <c r="I84" s="46" t="s">
        <v>30</v>
      </c>
      <c r="J84" s="47" t="s">
        <v>31</v>
      </c>
      <c r="K84" s="507" t="s">
        <v>32</v>
      </c>
      <c r="L84" s="507" t="s">
        <v>33</v>
      </c>
      <c r="M84" s="507" t="s">
        <v>34</v>
      </c>
      <c r="N84" s="962" t="s">
        <v>35</v>
      </c>
      <c r="O84" s="961"/>
      <c r="P84" s="963"/>
    </row>
    <row r="85" spans="1:18" ht="20.100000000000001" customHeight="1" x14ac:dyDescent="0.2">
      <c r="A85" s="5"/>
      <c r="B85" s="6" t="s">
        <v>36</v>
      </c>
      <c r="C85" s="998">
        <f>SUM(C87,C90)</f>
        <v>10</v>
      </c>
      <c r="D85" s="999"/>
      <c r="E85" s="999"/>
      <c r="F85" s="521">
        <f t="shared" ref="F85:N85" si="4">SUM(F87,F90)</f>
        <v>0</v>
      </c>
      <c r="G85" s="508">
        <f t="shared" si="4"/>
        <v>0</v>
      </c>
      <c r="H85" s="30">
        <f t="shared" si="4"/>
        <v>0</v>
      </c>
      <c r="I85" s="7">
        <f t="shared" si="4"/>
        <v>10</v>
      </c>
      <c r="J85" s="7">
        <f t="shared" si="4"/>
        <v>0</v>
      </c>
      <c r="K85" s="7">
        <f t="shared" si="4"/>
        <v>0</v>
      </c>
      <c r="L85" s="7">
        <f t="shared" si="4"/>
        <v>0</v>
      </c>
      <c r="M85" s="7">
        <f t="shared" si="4"/>
        <v>0</v>
      </c>
      <c r="N85" s="1000">
        <f t="shared" si="4"/>
        <v>0</v>
      </c>
      <c r="O85" s="967"/>
      <c r="P85" s="968"/>
    </row>
    <row r="86" spans="1:18" ht="20.100000000000001" customHeight="1" x14ac:dyDescent="0.2">
      <c r="A86" s="9">
        <v>1</v>
      </c>
      <c r="B86" s="10" t="s">
        <v>37</v>
      </c>
      <c r="C86" s="980"/>
      <c r="D86" s="981"/>
      <c r="E86" s="981"/>
      <c r="F86" s="514"/>
      <c r="G86" s="514"/>
      <c r="H86" s="514"/>
      <c r="I86" s="35"/>
      <c r="J86" s="513"/>
      <c r="K86" s="514"/>
      <c r="L86" s="514"/>
      <c r="M86" s="514"/>
      <c r="N86" s="981"/>
      <c r="O86" s="981"/>
      <c r="P86" s="982"/>
    </row>
    <row r="87" spans="1:18" ht="20.100000000000001" customHeight="1" x14ac:dyDescent="0.2">
      <c r="A87" s="11"/>
      <c r="B87" s="10" t="s">
        <v>38</v>
      </c>
      <c r="C87" s="1001">
        <f>SUM(C88:E89)</f>
        <v>0</v>
      </c>
      <c r="D87" s="1002"/>
      <c r="E87" s="1002"/>
      <c r="F87" s="522">
        <f>SUM(F88:F89)</f>
        <v>0</v>
      </c>
      <c r="G87" s="512">
        <f>SUM(G88:G89)</f>
        <v>0</v>
      </c>
      <c r="H87" s="522">
        <f>SUM(H88:H89)</f>
        <v>0</v>
      </c>
      <c r="I87" s="511">
        <f t="shared" ref="I87:I92" si="5">SUM(C87-F87+G87-H87)</f>
        <v>0</v>
      </c>
      <c r="J87" s="522">
        <f>SUM(J88:J89)</f>
        <v>0</v>
      </c>
      <c r="K87" s="522">
        <f>SUM(K88:K89)</f>
        <v>0</v>
      </c>
      <c r="L87" s="522">
        <f>SUM(L88:L89)</f>
        <v>0</v>
      </c>
      <c r="M87" s="522">
        <f>SUM(M88:M89)</f>
        <v>0</v>
      </c>
      <c r="N87" s="976">
        <f>SUM(N88:P89)</f>
        <v>0</v>
      </c>
      <c r="O87" s="976"/>
      <c r="P87" s="977"/>
    </row>
    <row r="88" spans="1:18" ht="26.25" customHeight="1" x14ac:dyDescent="0.2">
      <c r="A88" s="11"/>
      <c r="B88" s="12" t="s">
        <v>39</v>
      </c>
      <c r="C88" s="1003">
        <v>0</v>
      </c>
      <c r="D88" s="1004"/>
      <c r="E88" s="1004"/>
      <c r="F88" s="523">
        <v>0</v>
      </c>
      <c r="G88" s="509">
        <v>0</v>
      </c>
      <c r="H88" s="523">
        <v>0</v>
      </c>
      <c r="I88" s="539">
        <f t="shared" si="5"/>
        <v>0</v>
      </c>
      <c r="J88" s="79">
        <v>0</v>
      </c>
      <c r="K88" s="79">
        <v>0</v>
      </c>
      <c r="L88" s="79">
        <v>0</v>
      </c>
      <c r="M88" s="79">
        <v>0</v>
      </c>
      <c r="N88" s="976">
        <f>SUM(J88-K88+L88-M88)</f>
        <v>0</v>
      </c>
      <c r="O88" s="976"/>
      <c r="P88" s="977"/>
    </row>
    <row r="89" spans="1:18" ht="20.100000000000001" customHeight="1" x14ac:dyDescent="0.2">
      <c r="A89" s="11"/>
      <c r="B89" s="12" t="s">
        <v>40</v>
      </c>
      <c r="C89" s="1003">
        <v>0</v>
      </c>
      <c r="D89" s="1004"/>
      <c r="E89" s="1004"/>
      <c r="F89" s="523">
        <v>0</v>
      </c>
      <c r="G89" s="509">
        <v>0</v>
      </c>
      <c r="H89" s="523">
        <v>0</v>
      </c>
      <c r="I89" s="539">
        <f t="shared" si="5"/>
        <v>0</v>
      </c>
      <c r="J89" s="79">
        <v>0</v>
      </c>
      <c r="K89" s="79">
        <v>0</v>
      </c>
      <c r="L89" s="79">
        <v>0</v>
      </c>
      <c r="M89" s="79">
        <v>0</v>
      </c>
      <c r="N89" s="976">
        <f>SUM(J89-K89+L89-M89)</f>
        <v>0</v>
      </c>
      <c r="O89" s="976"/>
      <c r="P89" s="977"/>
    </row>
    <row r="90" spans="1:18" ht="12.75" customHeight="1" x14ac:dyDescent="0.2">
      <c r="A90" s="11"/>
      <c r="B90" s="10" t="s">
        <v>41</v>
      </c>
      <c r="C90" s="1001">
        <f>SUM(C91:E92)</f>
        <v>10</v>
      </c>
      <c r="D90" s="1002"/>
      <c r="E90" s="1002"/>
      <c r="F90" s="512">
        <f>SUM(F91:F92)</f>
        <v>0</v>
      </c>
      <c r="G90" s="512">
        <f>SUM(G91:G92)</f>
        <v>0</v>
      </c>
      <c r="H90" s="512">
        <f>SUM(H91:H92)</f>
        <v>0</v>
      </c>
      <c r="I90" s="534">
        <f t="shared" si="5"/>
        <v>10</v>
      </c>
      <c r="J90" s="13">
        <f>SUM(J91:J92)</f>
        <v>0</v>
      </c>
      <c r="K90" s="13">
        <f>SUM(K91:K92)</f>
        <v>0</v>
      </c>
      <c r="L90" s="13">
        <f>SUM(L91:L92)</f>
        <v>0</v>
      </c>
      <c r="M90" s="13">
        <f>SUM(M91:M92)</f>
        <v>0</v>
      </c>
      <c r="N90" s="976">
        <f>SUM(N91:P92)</f>
        <v>0</v>
      </c>
      <c r="O90" s="976"/>
      <c r="P90" s="977"/>
    </row>
    <row r="91" spans="1:18" ht="12.75" customHeight="1" x14ac:dyDescent="0.2">
      <c r="A91" s="11"/>
      <c r="B91" s="12" t="s">
        <v>39</v>
      </c>
      <c r="C91" s="1003">
        <v>10</v>
      </c>
      <c r="D91" s="1004"/>
      <c r="E91" s="1004"/>
      <c r="F91" s="523">
        <v>0</v>
      </c>
      <c r="G91" s="509">
        <v>0</v>
      </c>
      <c r="H91" s="31">
        <v>0</v>
      </c>
      <c r="I91" s="539">
        <f t="shared" si="5"/>
        <v>10</v>
      </c>
      <c r="J91" s="36">
        <v>0</v>
      </c>
      <c r="K91" s="523">
        <v>0</v>
      </c>
      <c r="L91" s="523">
        <v>0</v>
      </c>
      <c r="M91" s="523">
        <v>0</v>
      </c>
      <c r="N91" s="976">
        <f>SUM(J91-K91+L91-M91)</f>
        <v>0</v>
      </c>
      <c r="O91" s="976"/>
      <c r="P91" s="977"/>
    </row>
    <row r="92" spans="1:18" ht="12.75" customHeight="1" x14ac:dyDescent="0.2">
      <c r="A92" s="11"/>
      <c r="B92" s="12" t="s">
        <v>40</v>
      </c>
      <c r="C92" s="1003">
        <v>0</v>
      </c>
      <c r="D92" s="1004"/>
      <c r="E92" s="1004"/>
      <c r="F92" s="523">
        <v>0</v>
      </c>
      <c r="G92" s="509">
        <v>0</v>
      </c>
      <c r="H92" s="31">
        <v>0</v>
      </c>
      <c r="I92" s="539">
        <f t="shared" si="5"/>
        <v>0</v>
      </c>
      <c r="J92" s="36">
        <v>0</v>
      </c>
      <c r="K92" s="523">
        <v>0</v>
      </c>
      <c r="L92" s="523">
        <v>0</v>
      </c>
      <c r="M92" s="523">
        <v>0</v>
      </c>
      <c r="N92" s="976">
        <f>SUM(J92-K92+L92-M92)</f>
        <v>0</v>
      </c>
      <c r="O92" s="976"/>
      <c r="P92" s="977"/>
    </row>
    <row r="93" spans="1:18" ht="12.75" customHeight="1" x14ac:dyDescent="0.2">
      <c r="A93" s="9">
        <v>2</v>
      </c>
      <c r="B93" s="10" t="s">
        <v>42</v>
      </c>
      <c r="C93" s="980"/>
      <c r="D93" s="981"/>
      <c r="E93" s="981"/>
      <c r="F93" s="514"/>
      <c r="G93" s="514"/>
      <c r="H93" s="514"/>
      <c r="I93" s="518"/>
      <c r="J93" s="513"/>
      <c r="K93" s="514"/>
      <c r="L93" s="514"/>
      <c r="M93" s="514"/>
      <c r="N93" s="983"/>
      <c r="O93" s="983"/>
      <c r="P93" s="984"/>
    </row>
    <row r="94" spans="1:18" ht="14.25" x14ac:dyDescent="0.2">
      <c r="A94" s="11"/>
      <c r="B94" s="12" t="s">
        <v>43</v>
      </c>
      <c r="C94" s="1003">
        <v>0</v>
      </c>
      <c r="D94" s="1004"/>
      <c r="E94" s="1004"/>
      <c r="F94" s="523">
        <v>0</v>
      </c>
      <c r="G94" s="509">
        <v>0</v>
      </c>
      <c r="H94" s="523">
        <v>0</v>
      </c>
      <c r="I94" s="511">
        <f>SUM(C94-F94+G94-H94)</f>
        <v>0</v>
      </c>
      <c r="J94" s="513"/>
      <c r="K94" s="514"/>
      <c r="L94" s="514"/>
      <c r="M94" s="514"/>
      <c r="N94" s="983"/>
      <c r="O94" s="983"/>
      <c r="P94" s="984"/>
    </row>
    <row r="95" spans="1:18" ht="14.25" x14ac:dyDescent="0.2">
      <c r="A95" s="11"/>
      <c r="B95" s="12" t="s">
        <v>44</v>
      </c>
      <c r="C95" s="1003">
        <v>10</v>
      </c>
      <c r="D95" s="1004"/>
      <c r="E95" s="1004"/>
      <c r="F95" s="523">
        <v>0</v>
      </c>
      <c r="G95" s="509">
        <v>0</v>
      </c>
      <c r="H95" s="31">
        <v>0</v>
      </c>
      <c r="I95" s="511">
        <f>SUM(C95-F95+G95-H95)</f>
        <v>10</v>
      </c>
      <c r="J95" s="513"/>
      <c r="K95" s="514"/>
      <c r="L95" s="514"/>
      <c r="M95" s="514"/>
      <c r="N95" s="983"/>
      <c r="O95" s="983"/>
      <c r="P95" s="984"/>
    </row>
    <row r="96" spans="1:18" ht="14.25" x14ac:dyDescent="0.2">
      <c r="A96" s="9"/>
      <c r="B96" s="12" t="s">
        <v>45</v>
      </c>
      <c r="C96" s="1003">
        <v>0</v>
      </c>
      <c r="D96" s="1004"/>
      <c r="E96" s="1004"/>
      <c r="F96" s="523">
        <v>0</v>
      </c>
      <c r="G96" s="523">
        <v>0</v>
      </c>
      <c r="H96" s="523">
        <v>0</v>
      </c>
      <c r="I96" s="511">
        <f>SUM(C96-F96+G96-H96)</f>
        <v>0</v>
      </c>
      <c r="J96" s="513"/>
      <c r="K96" s="514"/>
      <c r="L96" s="514"/>
      <c r="M96" s="514"/>
      <c r="N96" s="983"/>
      <c r="O96" s="983"/>
      <c r="P96" s="984"/>
    </row>
    <row r="97" spans="1:16" ht="12.75" customHeight="1" x14ac:dyDescent="0.2">
      <c r="A97" s="14"/>
      <c r="B97" s="15" t="s">
        <v>46</v>
      </c>
      <c r="C97" s="1005">
        <v>0</v>
      </c>
      <c r="D97" s="1006"/>
      <c r="E97" s="1006"/>
      <c r="F97" s="524">
        <v>0</v>
      </c>
      <c r="G97" s="524">
        <v>0</v>
      </c>
      <c r="H97" s="524">
        <v>0</v>
      </c>
      <c r="I97" s="511">
        <f>SUM(C97-F97+G97-H97)</f>
        <v>0</v>
      </c>
      <c r="J97" s="37"/>
      <c r="K97" s="16"/>
      <c r="L97" s="16"/>
      <c r="M97" s="16"/>
      <c r="N97" s="987"/>
      <c r="O97" s="987"/>
      <c r="P97" s="988"/>
    </row>
    <row r="98" spans="1:16" ht="12.75" customHeight="1" thickBot="1" x14ac:dyDescent="0.25">
      <c r="A98" s="17">
        <v>3</v>
      </c>
      <c r="B98" s="18" t="s">
        <v>47</v>
      </c>
      <c r="C98" s="991"/>
      <c r="D98" s="992"/>
      <c r="E98" s="992"/>
      <c r="F98" s="25">
        <v>0</v>
      </c>
      <c r="G98" s="25">
        <v>0</v>
      </c>
      <c r="H98" s="519"/>
      <c r="I98" s="38"/>
      <c r="J98" s="39"/>
      <c r="K98" s="542"/>
      <c r="L98" s="542"/>
      <c r="M98" s="542"/>
      <c r="N98" s="993"/>
      <c r="O98" s="993"/>
      <c r="P98" s="994"/>
    </row>
    <row r="99" spans="1:16" x14ac:dyDescent="0.2">
      <c r="B99" s="501"/>
      <c r="C99" s="995">
        <f>SUM(C87+C90)-(C94+C95+C96+C97)</f>
        <v>0</v>
      </c>
      <c r="D99" s="996"/>
      <c r="E99" s="996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997"/>
      <c r="O99" s="997"/>
      <c r="P99" s="997"/>
    </row>
    <row r="100" spans="1:16" x14ac:dyDescent="0.2">
      <c r="A100" s="85" t="s">
        <v>65</v>
      </c>
      <c r="C100" s="951"/>
      <c r="D100" s="951"/>
      <c r="E100" s="951"/>
      <c r="N100" s="951"/>
      <c r="O100" s="951"/>
      <c r="P100" s="951"/>
    </row>
    <row r="101" spans="1:16" x14ac:dyDescent="0.2">
      <c r="C101" s="501"/>
      <c r="D101" s="501"/>
      <c r="E101" s="501"/>
      <c r="N101" s="501"/>
      <c r="O101" s="501"/>
      <c r="P101" s="501"/>
    </row>
    <row r="102" spans="1:16" x14ac:dyDescent="0.2">
      <c r="C102" s="501"/>
      <c r="D102" s="501"/>
      <c r="E102" s="501"/>
      <c r="N102" s="501"/>
      <c r="O102" s="501"/>
      <c r="P102" s="501"/>
    </row>
    <row r="103" spans="1:16" ht="12.75" customHeight="1" x14ac:dyDescent="0.2">
      <c r="C103" s="501"/>
      <c r="D103" s="501"/>
      <c r="E103" s="501"/>
      <c r="N103" s="501"/>
      <c r="O103" s="501"/>
      <c r="P103" s="501"/>
    </row>
    <row r="104" spans="1:16" ht="12.75" customHeight="1" x14ac:dyDescent="0.2">
      <c r="C104" s="501"/>
      <c r="D104" s="501"/>
      <c r="E104" s="501"/>
      <c r="N104" s="501"/>
      <c r="O104" s="501"/>
      <c r="P104" s="501"/>
    </row>
    <row r="105" spans="1:16" ht="12.75" customHeight="1" x14ac:dyDescent="0.2">
      <c r="C105" s="501"/>
      <c r="D105" s="501"/>
      <c r="E105" s="501"/>
      <c r="N105" s="501"/>
      <c r="O105" s="501"/>
      <c r="P105" s="501"/>
    </row>
    <row r="106" spans="1:16" ht="12.75" customHeight="1" x14ac:dyDescent="0.2">
      <c r="A106" s="951" t="s">
        <v>0</v>
      </c>
      <c r="B106" s="951"/>
      <c r="F106" s="1" t="s">
        <v>1</v>
      </c>
      <c r="M106" s="952" t="s">
        <v>2</v>
      </c>
      <c r="N106" s="952"/>
      <c r="O106" s="952"/>
      <c r="P106" s="952"/>
    </row>
    <row r="107" spans="1:16" ht="12.75" customHeight="1" x14ac:dyDescent="0.2">
      <c r="A107" s="951" t="s">
        <v>3</v>
      </c>
      <c r="B107" s="951"/>
      <c r="M107" s="952"/>
      <c r="N107" s="952"/>
      <c r="O107" s="952"/>
      <c r="P107" s="952"/>
    </row>
    <row r="108" spans="1:16" ht="13.5" customHeight="1" x14ac:dyDescent="0.2">
      <c r="A108" s="951" t="s">
        <v>4</v>
      </c>
      <c r="B108" s="951"/>
    </row>
    <row r="109" spans="1:16" ht="12.75" customHeight="1" x14ac:dyDescent="0.3">
      <c r="F109" s="953" t="s">
        <v>5</v>
      </c>
      <c r="G109" s="953"/>
      <c r="H109" s="953"/>
      <c r="I109" s="953"/>
      <c r="J109" s="953"/>
      <c r="K109" s="953"/>
      <c r="L109" s="953"/>
    </row>
    <row r="110" spans="1:16" x14ac:dyDescent="0.2">
      <c r="F110" s="954" t="s">
        <v>64</v>
      </c>
      <c r="G110" s="954"/>
      <c r="H110" s="954"/>
      <c r="I110" s="954"/>
      <c r="J110" s="954"/>
      <c r="K110" s="954"/>
      <c r="L110" s="954"/>
    </row>
    <row r="111" spans="1:16" ht="30" customHeight="1" x14ac:dyDescent="0.2">
      <c r="A111" s="1" t="s">
        <v>6</v>
      </c>
      <c r="C111" s="27"/>
      <c r="D111" s="506">
        <v>1</v>
      </c>
      <c r="E111" s="506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7</v>
      </c>
      <c r="C112" s="28"/>
      <c r="D112" s="4">
        <v>0</v>
      </c>
      <c r="E112" s="4">
        <v>8</v>
      </c>
      <c r="I112" s="969">
        <v>4</v>
      </c>
      <c r="K112" s="2"/>
      <c r="L112" s="23" t="s">
        <v>48</v>
      </c>
      <c r="M112" s="970" t="str">
        <f>+M77</f>
        <v>Desember</v>
      </c>
      <c r="N112" s="971"/>
      <c r="O112" s="506">
        <f>+O77</f>
        <v>1</v>
      </c>
      <c r="P112" s="506">
        <f>+P77</f>
        <v>2</v>
      </c>
    </row>
    <row r="113" spans="1:20" s="3" customFormat="1" ht="20.100000000000001" customHeight="1" x14ac:dyDescent="0.2">
      <c r="A113" s="3" t="s">
        <v>52</v>
      </c>
      <c r="B113" s="80"/>
      <c r="C113" s="40">
        <v>0</v>
      </c>
      <c r="D113" s="40">
        <v>2</v>
      </c>
      <c r="E113" s="40">
        <v>1</v>
      </c>
      <c r="I113" s="969"/>
      <c r="J113" s="67"/>
      <c r="K113" s="68"/>
      <c r="L113" s="69" t="s">
        <v>11</v>
      </c>
      <c r="M113" s="972" t="str">
        <f>+M78</f>
        <v>: 2023</v>
      </c>
      <c r="N113" s="973"/>
      <c r="O113" s="40">
        <f>+O78</f>
        <v>2</v>
      </c>
      <c r="P113" s="40">
        <f>+P78</f>
        <v>3</v>
      </c>
    </row>
    <row r="114" spans="1:20" ht="20.100000000000001" customHeight="1" thickBot="1" x14ac:dyDescent="0.25">
      <c r="A114" s="3"/>
      <c r="B114" s="3"/>
      <c r="C114" s="29"/>
      <c r="D114" s="29"/>
      <c r="K114" s="2"/>
      <c r="L114" s="2"/>
      <c r="N114" s="2"/>
      <c r="O114" s="29"/>
      <c r="P114" s="29"/>
    </row>
    <row r="115" spans="1:20" ht="20.100000000000001" customHeight="1" x14ac:dyDescent="0.2">
      <c r="A115" s="938" t="s">
        <v>12</v>
      </c>
      <c r="B115" s="940" t="s">
        <v>13</v>
      </c>
      <c r="C115" s="942" t="s">
        <v>14</v>
      </c>
      <c r="D115" s="943"/>
      <c r="E115" s="943"/>
      <c r="F115" s="943"/>
      <c r="G115" s="943"/>
      <c r="H115" s="943"/>
      <c r="I115" s="944"/>
      <c r="J115" s="945" t="s">
        <v>15</v>
      </c>
      <c r="K115" s="943"/>
      <c r="L115" s="943"/>
      <c r="M115" s="943"/>
      <c r="N115" s="943"/>
      <c r="O115" s="943"/>
      <c r="P115" s="944"/>
      <c r="R115" s="543"/>
    </row>
    <row r="116" spans="1:20" ht="20.100000000000001" customHeight="1" x14ac:dyDescent="0.2">
      <c r="A116" s="939"/>
      <c r="B116" s="941"/>
      <c r="C116" s="946" t="s">
        <v>16</v>
      </c>
      <c r="D116" s="947"/>
      <c r="E116" s="947"/>
      <c r="F116" s="4"/>
      <c r="G116" s="4"/>
      <c r="H116" s="4"/>
      <c r="I116" s="499" t="s">
        <v>16</v>
      </c>
      <c r="J116" s="32" t="s">
        <v>16</v>
      </c>
      <c r="K116" s="4"/>
      <c r="L116" s="4"/>
      <c r="M116" s="4"/>
      <c r="N116" s="947" t="s">
        <v>16</v>
      </c>
      <c r="O116" s="947"/>
      <c r="P116" s="948"/>
    </row>
    <row r="117" spans="1:20" ht="20.100000000000001" customHeight="1" x14ac:dyDescent="0.2">
      <c r="A117" s="939"/>
      <c r="B117" s="941"/>
      <c r="C117" s="949" t="s">
        <v>8</v>
      </c>
      <c r="D117" s="950"/>
      <c r="E117" s="950"/>
      <c r="F117" s="500" t="s">
        <v>17</v>
      </c>
      <c r="G117" s="500" t="s">
        <v>18</v>
      </c>
      <c r="H117" s="500" t="s">
        <v>19</v>
      </c>
      <c r="I117" s="503" t="s">
        <v>20</v>
      </c>
      <c r="J117" s="33" t="s">
        <v>8</v>
      </c>
      <c r="K117" s="500" t="s">
        <v>17</v>
      </c>
      <c r="L117" s="500" t="s">
        <v>18</v>
      </c>
      <c r="M117" s="500" t="s">
        <v>19</v>
      </c>
      <c r="N117" s="955" t="s">
        <v>20</v>
      </c>
      <c r="O117" s="955"/>
      <c r="P117" s="956"/>
    </row>
    <row r="118" spans="1:20" ht="20.100000000000001" customHeight="1" x14ac:dyDescent="0.2">
      <c r="A118" s="939"/>
      <c r="B118" s="941"/>
      <c r="C118" s="957" t="s">
        <v>21</v>
      </c>
      <c r="D118" s="958"/>
      <c r="E118" s="958"/>
      <c r="F118" s="504"/>
      <c r="G118" s="504"/>
      <c r="H118" s="504"/>
      <c r="I118" s="505" t="s">
        <v>22</v>
      </c>
      <c r="J118" s="34" t="s">
        <v>21</v>
      </c>
      <c r="K118" s="504"/>
      <c r="L118" s="504"/>
      <c r="M118" s="504"/>
      <c r="N118" s="958" t="s">
        <v>23</v>
      </c>
      <c r="O118" s="958"/>
      <c r="P118" s="959"/>
    </row>
    <row r="119" spans="1:20" ht="20.100000000000001" customHeight="1" x14ac:dyDescent="0.2">
      <c r="A119" s="44" t="s">
        <v>24</v>
      </c>
      <c r="B119" s="45" t="s">
        <v>25</v>
      </c>
      <c r="C119" s="960" t="s">
        <v>26</v>
      </c>
      <c r="D119" s="961"/>
      <c r="E119" s="961"/>
      <c r="F119" s="507" t="s">
        <v>27</v>
      </c>
      <c r="G119" s="507" t="s">
        <v>28</v>
      </c>
      <c r="H119" s="507" t="s">
        <v>29</v>
      </c>
      <c r="I119" s="46" t="s">
        <v>30</v>
      </c>
      <c r="J119" s="47" t="s">
        <v>31</v>
      </c>
      <c r="K119" s="507" t="s">
        <v>32</v>
      </c>
      <c r="L119" s="507" t="s">
        <v>33</v>
      </c>
      <c r="M119" s="507" t="s">
        <v>34</v>
      </c>
      <c r="N119" s="962" t="s">
        <v>35</v>
      </c>
      <c r="O119" s="961"/>
      <c r="P119" s="963"/>
    </row>
    <row r="120" spans="1:20" ht="26.25" customHeight="1" x14ac:dyDescent="0.2">
      <c r="A120" s="5"/>
      <c r="B120" s="6" t="s">
        <v>36</v>
      </c>
      <c r="C120" s="998">
        <f>SUM(C122,C125)</f>
        <v>0</v>
      </c>
      <c r="D120" s="999"/>
      <c r="E120" s="999"/>
      <c r="F120" s="521">
        <f t="shared" ref="F120:N120" si="6">SUM(F122,F125)</f>
        <v>0</v>
      </c>
      <c r="G120" s="521">
        <f t="shared" si="6"/>
        <v>3</v>
      </c>
      <c r="H120" s="521">
        <f t="shared" si="6"/>
        <v>0</v>
      </c>
      <c r="I120" s="7">
        <f t="shared" si="6"/>
        <v>3</v>
      </c>
      <c r="J120" s="7">
        <f t="shared" si="6"/>
        <v>975</v>
      </c>
      <c r="K120" s="7">
        <f t="shared" si="6"/>
        <v>200</v>
      </c>
      <c r="L120" s="7">
        <f t="shared" si="6"/>
        <v>0</v>
      </c>
      <c r="M120" s="7">
        <f t="shared" si="6"/>
        <v>0</v>
      </c>
      <c r="N120" s="1000">
        <f t="shared" si="6"/>
        <v>775</v>
      </c>
      <c r="O120" s="967"/>
      <c r="P120" s="968"/>
    </row>
    <row r="121" spans="1:20" ht="20.100000000000001" customHeight="1" x14ac:dyDescent="0.25">
      <c r="A121" s="9">
        <v>1</v>
      </c>
      <c r="B121" s="10" t="s">
        <v>37</v>
      </c>
      <c r="C121" s="1007"/>
      <c r="D121" s="1008"/>
      <c r="E121" s="1008"/>
      <c r="F121" s="526"/>
      <c r="G121" s="526"/>
      <c r="H121" s="526"/>
      <c r="I121" s="70"/>
      <c r="J121" s="525"/>
      <c r="K121" s="526"/>
      <c r="L121" s="526"/>
      <c r="M121" s="526"/>
      <c r="N121" s="1008"/>
      <c r="O121" s="1008"/>
      <c r="P121" s="1009"/>
    </row>
    <row r="122" spans="1:20" ht="20.100000000000001" customHeight="1" x14ac:dyDescent="0.2">
      <c r="A122" s="11"/>
      <c r="B122" s="10" t="s">
        <v>38</v>
      </c>
      <c r="C122" s="1010">
        <f>SUM(C123:E124)</f>
        <v>0</v>
      </c>
      <c r="D122" s="976"/>
      <c r="E122" s="976"/>
      <c r="F122" s="510">
        <f>SUM(F123:F124)</f>
        <v>0</v>
      </c>
      <c r="G122" s="510">
        <f>SUM(G123:G124)</f>
        <v>0</v>
      </c>
      <c r="H122" s="510">
        <f>SUM(H123:H124)</f>
        <v>0</v>
      </c>
      <c r="I122" s="511">
        <f t="shared" ref="I122:I127" si="7">SUM(C122-F122+G122-H122)</f>
        <v>0</v>
      </c>
      <c r="J122" s="510">
        <f>SUM(J123:J124)</f>
        <v>0</v>
      </c>
      <c r="K122" s="510">
        <f>SUM(K123:K124)</f>
        <v>0</v>
      </c>
      <c r="L122" s="510">
        <f>SUM(L123:L124)</f>
        <v>0</v>
      </c>
      <c r="M122" s="510">
        <f>SUM(M123:M124)</f>
        <v>0</v>
      </c>
      <c r="N122" s="976">
        <f>SUM(N123:P124)</f>
        <v>0</v>
      </c>
      <c r="O122" s="976"/>
      <c r="P122" s="977"/>
    </row>
    <row r="123" spans="1:20" ht="20.100000000000001" customHeight="1" x14ac:dyDescent="0.25">
      <c r="A123" s="11"/>
      <c r="B123" s="12" t="s">
        <v>39</v>
      </c>
      <c r="C123" s="1015">
        <v>0</v>
      </c>
      <c r="D123" s="1016"/>
      <c r="E123" s="1016"/>
      <c r="F123" s="529">
        <v>0</v>
      </c>
      <c r="G123" s="529">
        <v>0</v>
      </c>
      <c r="H123" s="529">
        <v>0</v>
      </c>
      <c r="I123" s="539">
        <f t="shared" si="7"/>
        <v>0</v>
      </c>
      <c r="J123" s="71">
        <v>0</v>
      </c>
      <c r="K123" s="71">
        <v>0</v>
      </c>
      <c r="L123" s="71">
        <v>0</v>
      </c>
      <c r="M123" s="71">
        <v>0</v>
      </c>
      <c r="N123" s="976">
        <f>SUM(J123-K123+L123-M123)</f>
        <v>0</v>
      </c>
      <c r="O123" s="976"/>
      <c r="P123" s="977"/>
    </row>
    <row r="124" spans="1:20" ht="20.100000000000001" customHeight="1" x14ac:dyDescent="0.25">
      <c r="A124" s="11"/>
      <c r="B124" s="12" t="s">
        <v>40</v>
      </c>
      <c r="C124" s="1015">
        <v>0</v>
      </c>
      <c r="D124" s="1016"/>
      <c r="E124" s="1016"/>
      <c r="F124" s="529">
        <v>0</v>
      </c>
      <c r="G124" s="529">
        <v>0</v>
      </c>
      <c r="H124" s="529">
        <v>0</v>
      </c>
      <c r="I124" s="539">
        <f t="shared" si="7"/>
        <v>0</v>
      </c>
      <c r="J124" s="71">
        <v>0</v>
      </c>
      <c r="K124" s="71">
        <v>0</v>
      </c>
      <c r="L124" s="71">
        <v>0</v>
      </c>
      <c r="M124" s="71">
        <v>0</v>
      </c>
      <c r="N124" s="976">
        <f>SUM(J124-K124+L124-M124)</f>
        <v>0</v>
      </c>
      <c r="O124" s="976"/>
      <c r="P124" s="977"/>
    </row>
    <row r="125" spans="1:20" ht="24" customHeight="1" x14ac:dyDescent="0.2">
      <c r="A125" s="11"/>
      <c r="B125" s="10" t="s">
        <v>41</v>
      </c>
      <c r="C125" s="1010">
        <f>SUM(C126:E127)</f>
        <v>0</v>
      </c>
      <c r="D125" s="976"/>
      <c r="E125" s="976"/>
      <c r="F125" s="510">
        <f>SUM(F126:F127)</f>
        <v>0</v>
      </c>
      <c r="G125" s="510">
        <f>SUM(G126:G127)</f>
        <v>3</v>
      </c>
      <c r="H125" s="510">
        <f>SUM(H126:H127)</f>
        <v>0</v>
      </c>
      <c r="I125" s="534">
        <f t="shared" si="7"/>
        <v>3</v>
      </c>
      <c r="J125" s="72">
        <f>SUM(J126:J127)</f>
        <v>975</v>
      </c>
      <c r="K125" s="72">
        <f>SUM(K126:K127)</f>
        <v>200</v>
      </c>
      <c r="L125" s="72">
        <f>SUM(L126:L127)</f>
        <v>0</v>
      </c>
      <c r="M125" s="72">
        <f>SUM(M126:M127)</f>
        <v>0</v>
      </c>
      <c r="N125" s="976">
        <f>SUM(N126:P127)</f>
        <v>775</v>
      </c>
      <c r="O125" s="976"/>
      <c r="P125" s="977"/>
    </row>
    <row r="126" spans="1:20" ht="15" x14ac:dyDescent="0.2">
      <c r="A126" s="11"/>
      <c r="B126" s="12" t="s">
        <v>39</v>
      </c>
      <c r="C126" s="1011">
        <v>0</v>
      </c>
      <c r="D126" s="1012"/>
      <c r="E126" s="1012"/>
      <c r="F126" s="529">
        <v>0</v>
      </c>
      <c r="G126" s="527">
        <v>0</v>
      </c>
      <c r="H126" s="529">
        <v>0</v>
      </c>
      <c r="I126" s="539">
        <f t="shared" si="7"/>
        <v>0</v>
      </c>
      <c r="J126" s="73">
        <v>450</v>
      </c>
      <c r="K126" s="529">
        <v>20</v>
      </c>
      <c r="L126" s="529">
        <v>0</v>
      </c>
      <c r="M126" s="529">
        <v>0</v>
      </c>
      <c r="N126" s="976">
        <f>SUM(J126-K126+L126-M126)</f>
        <v>430</v>
      </c>
      <c r="O126" s="976"/>
      <c r="P126" s="977"/>
    </row>
    <row r="127" spans="1:20" ht="12.75" customHeight="1" x14ac:dyDescent="0.2">
      <c r="A127" s="11"/>
      <c r="B127" s="12" t="s">
        <v>40</v>
      </c>
      <c r="C127" s="1011">
        <v>0</v>
      </c>
      <c r="D127" s="1012"/>
      <c r="E127" s="1012"/>
      <c r="F127" s="527">
        <v>0</v>
      </c>
      <c r="G127" s="529">
        <v>3</v>
      </c>
      <c r="H127" s="529">
        <v>0</v>
      </c>
      <c r="I127" s="539">
        <f t="shared" si="7"/>
        <v>3</v>
      </c>
      <c r="J127" s="73">
        <v>525</v>
      </c>
      <c r="K127" s="529">
        <v>180</v>
      </c>
      <c r="L127" s="529">
        <v>0</v>
      </c>
      <c r="M127" s="529">
        <v>0</v>
      </c>
      <c r="N127" s="976">
        <f>SUM(J127-K127+L127-M127)</f>
        <v>345</v>
      </c>
      <c r="O127" s="976"/>
      <c r="P127" s="977"/>
      <c r="T127" s="1" t="s">
        <v>1</v>
      </c>
    </row>
    <row r="128" spans="1:20" ht="12.75" customHeight="1" x14ac:dyDescent="0.25">
      <c r="A128" s="9">
        <v>2</v>
      </c>
      <c r="B128" s="10" t="s">
        <v>42</v>
      </c>
      <c r="C128" s="1007"/>
      <c r="D128" s="1008"/>
      <c r="E128" s="1008"/>
      <c r="F128" s="526"/>
      <c r="G128" s="526"/>
      <c r="H128" s="526"/>
      <c r="I128" s="531"/>
      <c r="J128" s="525"/>
      <c r="K128" s="526"/>
      <c r="L128" s="526"/>
      <c r="M128" s="526"/>
      <c r="N128" s="1013"/>
      <c r="O128" s="1013"/>
      <c r="P128" s="1014"/>
    </row>
    <row r="129" spans="1:16" ht="12.75" customHeight="1" x14ac:dyDescent="0.25">
      <c r="A129" s="11"/>
      <c r="B129" s="12" t="s">
        <v>43</v>
      </c>
      <c r="C129" s="1015">
        <v>0</v>
      </c>
      <c r="D129" s="1016"/>
      <c r="E129" s="1016"/>
      <c r="F129" s="529">
        <v>0</v>
      </c>
      <c r="G129" s="529">
        <v>0</v>
      </c>
      <c r="H129" s="529">
        <v>0</v>
      </c>
      <c r="I129" s="511">
        <f>SUM(C129-F129+G129-H129)</f>
        <v>0</v>
      </c>
      <c r="J129" s="525"/>
      <c r="K129" s="526"/>
      <c r="L129" s="526"/>
      <c r="M129" s="526"/>
      <c r="N129" s="1013"/>
      <c r="O129" s="1013"/>
      <c r="P129" s="1014"/>
    </row>
    <row r="130" spans="1:16" ht="12.75" customHeight="1" x14ac:dyDescent="0.25">
      <c r="A130" s="11"/>
      <c r="B130" s="12" t="s">
        <v>44</v>
      </c>
      <c r="C130" s="1011">
        <v>0</v>
      </c>
      <c r="D130" s="1012"/>
      <c r="E130" s="1012"/>
      <c r="F130" s="527">
        <v>0</v>
      </c>
      <c r="G130" s="527">
        <v>3</v>
      </c>
      <c r="H130" s="527">
        <v>0</v>
      </c>
      <c r="I130" s="534">
        <f>SUM(C130-F130+G130-H130)</f>
        <v>3</v>
      </c>
      <c r="J130" s="525"/>
      <c r="K130" s="526"/>
      <c r="L130" s="526"/>
      <c r="M130" s="526"/>
      <c r="N130" s="1013"/>
      <c r="O130" s="1013"/>
      <c r="P130" s="1014"/>
    </row>
    <row r="131" spans="1:16" ht="12.75" customHeight="1" x14ac:dyDescent="0.25">
      <c r="A131" s="9"/>
      <c r="B131" s="12" t="s">
        <v>45</v>
      </c>
      <c r="C131" s="1011">
        <v>0</v>
      </c>
      <c r="D131" s="1012"/>
      <c r="E131" s="1012"/>
      <c r="F131" s="527">
        <v>0</v>
      </c>
      <c r="G131" s="527">
        <v>0</v>
      </c>
      <c r="H131" s="529">
        <v>0</v>
      </c>
      <c r="I131" s="511">
        <f>SUM(C131-F131+G131-H131)</f>
        <v>0</v>
      </c>
      <c r="J131" s="525"/>
      <c r="K131" s="526"/>
      <c r="L131" s="526"/>
      <c r="M131" s="526"/>
      <c r="N131" s="1013"/>
      <c r="O131" s="1013"/>
      <c r="P131" s="1014"/>
    </row>
    <row r="132" spans="1:16" ht="12.75" customHeight="1" x14ac:dyDescent="0.25">
      <c r="A132" s="14"/>
      <c r="B132" s="15" t="s">
        <v>46</v>
      </c>
      <c r="C132" s="1017">
        <v>0</v>
      </c>
      <c r="D132" s="1018"/>
      <c r="E132" s="1018"/>
      <c r="F132" s="530">
        <v>0</v>
      </c>
      <c r="G132" s="530">
        <v>0</v>
      </c>
      <c r="H132" s="541">
        <v>0</v>
      </c>
      <c r="I132" s="511">
        <f>SUM(C132-F132+G132-H132)</f>
        <v>0</v>
      </c>
      <c r="J132" s="74"/>
      <c r="K132" s="75"/>
      <c r="L132" s="75"/>
      <c r="M132" s="75"/>
      <c r="N132" s="1019"/>
      <c r="O132" s="1019"/>
      <c r="P132" s="1020"/>
    </row>
    <row r="133" spans="1:16" ht="12.75" customHeight="1" thickBot="1" x14ac:dyDescent="0.3">
      <c r="A133" s="17">
        <v>3</v>
      </c>
      <c r="B133" s="18" t="s">
        <v>47</v>
      </c>
      <c r="C133" s="1021">
        <v>0</v>
      </c>
      <c r="D133" s="1022"/>
      <c r="E133" s="1022"/>
      <c r="F133" s="26">
        <v>0</v>
      </c>
      <c r="G133" s="26">
        <v>0</v>
      </c>
      <c r="H133" s="532"/>
      <c r="I133" s="38"/>
      <c r="J133" s="76"/>
      <c r="K133" s="77"/>
      <c r="L133" s="77"/>
      <c r="M133" s="77"/>
      <c r="N133" s="1023"/>
      <c r="O133" s="1024"/>
      <c r="P133" s="1025"/>
    </row>
    <row r="134" spans="1:16" x14ac:dyDescent="0.2">
      <c r="B134" s="501"/>
      <c r="C134" s="995">
        <f>SUM(C129:E132)-C120</f>
        <v>0</v>
      </c>
      <c r="D134" s="996"/>
      <c r="E134" s="996"/>
      <c r="F134" s="24">
        <f>SUM(F129:F132)-F120</f>
        <v>0</v>
      </c>
      <c r="G134" s="24">
        <f>SUM(G129:G132)-G120</f>
        <v>0</v>
      </c>
      <c r="H134" s="24">
        <f>SUM(H129:H132)-H120</f>
        <v>0</v>
      </c>
      <c r="I134" s="24">
        <f>SUM(I129:I132)-I120</f>
        <v>0</v>
      </c>
      <c r="J134" s="8"/>
      <c r="K134" s="8"/>
      <c r="L134" s="8"/>
      <c r="M134" s="8"/>
      <c r="N134" s="997"/>
      <c r="O134" s="997"/>
      <c r="P134" s="997"/>
    </row>
    <row r="135" spans="1:16" ht="12.75" customHeight="1" x14ac:dyDescent="0.2">
      <c r="A135" s="85" t="s">
        <v>65</v>
      </c>
      <c r="B135" s="501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520"/>
      <c r="O135" s="520"/>
      <c r="P135" s="520"/>
    </row>
    <row r="136" spans="1:16" ht="12.75" customHeight="1" x14ac:dyDescent="0.2">
      <c r="B136" s="501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520"/>
      <c r="O136" s="520"/>
      <c r="P136" s="520"/>
    </row>
    <row r="137" spans="1:16" ht="7.5" customHeight="1" x14ac:dyDescent="0.2">
      <c r="C137" s="501"/>
      <c r="D137" s="501"/>
      <c r="E137" s="501"/>
      <c r="I137" s="3"/>
      <c r="N137" s="501"/>
      <c r="O137" s="501"/>
      <c r="P137" s="501"/>
    </row>
    <row r="138" spans="1:16" ht="18" customHeight="1" x14ac:dyDescent="0.2">
      <c r="C138" s="501"/>
      <c r="D138" s="501"/>
      <c r="E138" s="501"/>
      <c r="N138" s="501"/>
      <c r="O138" s="501"/>
      <c r="P138" s="501"/>
    </row>
    <row r="139" spans="1:16" ht="12.75" customHeight="1" x14ac:dyDescent="0.2">
      <c r="C139" s="501"/>
      <c r="D139" s="501"/>
      <c r="E139" s="501"/>
      <c r="N139" s="501"/>
      <c r="O139" s="501"/>
      <c r="P139" s="501"/>
    </row>
    <row r="140" spans="1:16" ht="12.75" customHeight="1" x14ac:dyDescent="0.2">
      <c r="C140" s="501"/>
      <c r="D140" s="501"/>
      <c r="E140" s="501"/>
      <c r="N140" s="501"/>
      <c r="O140" s="501"/>
      <c r="P140" s="501"/>
    </row>
    <row r="141" spans="1:16" ht="12.75" customHeight="1" x14ac:dyDescent="0.2">
      <c r="A141" s="951" t="s">
        <v>0</v>
      </c>
      <c r="B141" s="951"/>
      <c r="F141" s="1" t="s">
        <v>1</v>
      </c>
      <c r="M141" s="952" t="s">
        <v>2</v>
      </c>
      <c r="N141" s="952"/>
      <c r="O141" s="952"/>
      <c r="P141" s="952"/>
    </row>
    <row r="142" spans="1:16" ht="12.75" customHeight="1" x14ac:dyDescent="0.2">
      <c r="A142" s="951" t="s">
        <v>3</v>
      </c>
      <c r="B142" s="951"/>
      <c r="M142" s="952"/>
      <c r="N142" s="952"/>
      <c r="O142" s="952"/>
      <c r="P142" s="952"/>
    </row>
    <row r="143" spans="1:16" ht="30" customHeight="1" x14ac:dyDescent="0.2">
      <c r="A143" s="951" t="s">
        <v>4</v>
      </c>
      <c r="B143" s="951"/>
    </row>
    <row r="144" spans="1:16" ht="25.5" customHeight="1" x14ac:dyDescent="0.3">
      <c r="F144" s="953" t="s">
        <v>5</v>
      </c>
      <c r="G144" s="953"/>
      <c r="H144" s="953"/>
      <c r="I144" s="953"/>
      <c r="J144" s="953"/>
      <c r="K144" s="953"/>
      <c r="L144" s="953"/>
    </row>
    <row r="145" spans="1:18" ht="20.100000000000001" customHeight="1" x14ac:dyDescent="0.2">
      <c r="F145" s="954" t="s">
        <v>64</v>
      </c>
      <c r="G145" s="954"/>
      <c r="H145" s="954"/>
      <c r="I145" s="954"/>
      <c r="J145" s="954"/>
      <c r="K145" s="954"/>
      <c r="L145" s="954"/>
    </row>
    <row r="146" spans="1:18" ht="20.100000000000001" customHeight="1" x14ac:dyDescent="0.2">
      <c r="A146" s="1" t="s">
        <v>6</v>
      </c>
      <c r="C146" s="27"/>
      <c r="D146" s="506">
        <v>1</v>
      </c>
      <c r="E146" s="506">
        <v>5</v>
      </c>
      <c r="K146" s="2"/>
      <c r="L146" s="2"/>
      <c r="M146" s="2"/>
      <c r="N146" s="2"/>
      <c r="O146" s="2"/>
      <c r="P146" s="2"/>
    </row>
    <row r="147" spans="1:18" ht="20.100000000000001" customHeight="1" x14ac:dyDescent="0.2">
      <c r="A147" s="1" t="s">
        <v>7</v>
      </c>
      <c r="C147" s="28"/>
      <c r="D147" s="4">
        <v>0</v>
      </c>
      <c r="E147" s="4">
        <v>8</v>
      </c>
      <c r="I147" s="969">
        <v>5</v>
      </c>
      <c r="K147" s="2"/>
      <c r="L147" s="23" t="s">
        <v>48</v>
      </c>
      <c r="M147" s="970" t="str">
        <f>+M112</f>
        <v>Desember</v>
      </c>
      <c r="N147" s="971"/>
      <c r="O147" s="506">
        <f>+O112</f>
        <v>1</v>
      </c>
      <c r="P147" s="506">
        <f>+P112</f>
        <v>2</v>
      </c>
    </row>
    <row r="148" spans="1:18" s="3" customFormat="1" ht="20.100000000000001" customHeight="1" x14ac:dyDescent="0.2">
      <c r="A148" s="3" t="s">
        <v>57</v>
      </c>
      <c r="B148" s="754"/>
      <c r="C148" s="40">
        <v>0</v>
      </c>
      <c r="D148" s="40">
        <v>2</v>
      </c>
      <c r="E148" s="40">
        <v>2</v>
      </c>
      <c r="I148" s="969"/>
      <c r="J148" s="67"/>
      <c r="K148" s="68"/>
      <c r="L148" s="69" t="s">
        <v>11</v>
      </c>
      <c r="M148" s="972" t="str">
        <f>+M113</f>
        <v>: 2023</v>
      </c>
      <c r="N148" s="973"/>
      <c r="O148" s="40">
        <f>+O113</f>
        <v>2</v>
      </c>
      <c r="P148" s="40">
        <f>+P113</f>
        <v>3</v>
      </c>
    </row>
    <row r="149" spans="1:18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8" ht="20.100000000000001" customHeight="1" x14ac:dyDescent="0.2">
      <c r="A150" s="938" t="s">
        <v>12</v>
      </c>
      <c r="B150" s="940" t="s">
        <v>13</v>
      </c>
      <c r="C150" s="942" t="s">
        <v>14</v>
      </c>
      <c r="D150" s="943"/>
      <c r="E150" s="943"/>
      <c r="F150" s="943"/>
      <c r="G150" s="943"/>
      <c r="H150" s="943"/>
      <c r="I150" s="944"/>
      <c r="J150" s="945" t="s">
        <v>15</v>
      </c>
      <c r="K150" s="943"/>
      <c r="L150" s="943"/>
      <c r="M150" s="943"/>
      <c r="N150" s="943"/>
      <c r="O150" s="943"/>
      <c r="P150" s="944"/>
    </row>
    <row r="151" spans="1:18" ht="20.100000000000001" customHeight="1" x14ac:dyDescent="0.2">
      <c r="A151" s="939"/>
      <c r="B151" s="941"/>
      <c r="C151" s="946" t="s">
        <v>16</v>
      </c>
      <c r="D151" s="947"/>
      <c r="E151" s="947"/>
      <c r="F151" s="4"/>
      <c r="G151" s="4"/>
      <c r="H151" s="4"/>
      <c r="I151" s="499" t="s">
        <v>16</v>
      </c>
      <c r="J151" s="32" t="s">
        <v>16</v>
      </c>
      <c r="K151" s="4"/>
      <c r="L151" s="4"/>
      <c r="M151" s="4"/>
      <c r="N151" s="947" t="s">
        <v>16</v>
      </c>
      <c r="O151" s="947"/>
      <c r="P151" s="948"/>
      <c r="R151" s="543"/>
    </row>
    <row r="152" spans="1:18" ht="26.25" customHeight="1" x14ac:dyDescent="0.2">
      <c r="A152" s="939"/>
      <c r="B152" s="941"/>
      <c r="C152" s="949" t="s">
        <v>8</v>
      </c>
      <c r="D152" s="950"/>
      <c r="E152" s="950"/>
      <c r="F152" s="500" t="s">
        <v>17</v>
      </c>
      <c r="G152" s="500" t="s">
        <v>18</v>
      </c>
      <c r="H152" s="500" t="s">
        <v>19</v>
      </c>
      <c r="I152" s="503" t="s">
        <v>20</v>
      </c>
      <c r="J152" s="33" t="s">
        <v>8</v>
      </c>
      <c r="K152" s="500" t="s">
        <v>17</v>
      </c>
      <c r="L152" s="500" t="s">
        <v>18</v>
      </c>
      <c r="M152" s="500" t="s">
        <v>19</v>
      </c>
      <c r="N152" s="955" t="s">
        <v>20</v>
      </c>
      <c r="O152" s="955"/>
      <c r="P152" s="956"/>
    </row>
    <row r="153" spans="1:18" ht="20.100000000000001" customHeight="1" x14ac:dyDescent="0.2">
      <c r="A153" s="939"/>
      <c r="B153" s="941"/>
      <c r="C153" s="957" t="s">
        <v>21</v>
      </c>
      <c r="D153" s="958"/>
      <c r="E153" s="958"/>
      <c r="F153" s="504"/>
      <c r="G153" s="504"/>
      <c r="H153" s="504"/>
      <c r="I153" s="505" t="s">
        <v>22</v>
      </c>
      <c r="J153" s="34" t="s">
        <v>21</v>
      </c>
      <c r="K153" s="504"/>
      <c r="L153" s="504"/>
      <c r="M153" s="504"/>
      <c r="N153" s="958" t="s">
        <v>23</v>
      </c>
      <c r="O153" s="958"/>
      <c r="P153" s="959"/>
    </row>
    <row r="154" spans="1:18" ht="20.100000000000001" customHeight="1" x14ac:dyDescent="0.2">
      <c r="A154" s="44" t="s">
        <v>24</v>
      </c>
      <c r="B154" s="45" t="s">
        <v>25</v>
      </c>
      <c r="C154" s="960" t="s">
        <v>26</v>
      </c>
      <c r="D154" s="961"/>
      <c r="E154" s="961"/>
      <c r="F154" s="507" t="s">
        <v>27</v>
      </c>
      <c r="G154" s="507" t="s">
        <v>28</v>
      </c>
      <c r="H154" s="507" t="s">
        <v>29</v>
      </c>
      <c r="I154" s="46" t="s">
        <v>30</v>
      </c>
      <c r="J154" s="47" t="s">
        <v>31</v>
      </c>
      <c r="K154" s="507" t="s">
        <v>32</v>
      </c>
      <c r="L154" s="507" t="s">
        <v>33</v>
      </c>
      <c r="M154" s="507" t="s">
        <v>34</v>
      </c>
      <c r="N154" s="962" t="s">
        <v>35</v>
      </c>
      <c r="O154" s="961"/>
      <c r="P154" s="963"/>
    </row>
    <row r="155" spans="1:18" ht="20.100000000000001" customHeight="1" x14ac:dyDescent="0.2">
      <c r="A155" s="5"/>
      <c r="B155" s="6" t="s">
        <v>36</v>
      </c>
      <c r="C155" s="998">
        <f>SUM(C157,C160)</f>
        <v>0</v>
      </c>
      <c r="D155" s="999"/>
      <c r="E155" s="999"/>
      <c r="F155" s="521">
        <f t="shared" ref="F155:N155" si="8">SUM(F157,F160)</f>
        <v>0</v>
      </c>
      <c r="G155" s="508">
        <f t="shared" si="8"/>
        <v>0</v>
      </c>
      <c r="H155" s="508">
        <f t="shared" si="8"/>
        <v>0</v>
      </c>
      <c r="I155" s="41">
        <f t="shared" si="8"/>
        <v>0</v>
      </c>
      <c r="J155" s="7">
        <f t="shared" si="8"/>
        <v>150</v>
      </c>
      <c r="K155" s="7">
        <f t="shared" si="8"/>
        <v>0</v>
      </c>
      <c r="L155" s="7">
        <f t="shared" si="8"/>
        <v>0</v>
      </c>
      <c r="M155" s="7">
        <f t="shared" si="8"/>
        <v>0</v>
      </c>
      <c r="N155" s="1000">
        <f t="shared" si="8"/>
        <v>150</v>
      </c>
      <c r="O155" s="967"/>
      <c r="P155" s="968"/>
    </row>
    <row r="156" spans="1:18" ht="20.100000000000001" customHeight="1" x14ac:dyDescent="0.2">
      <c r="A156" s="9">
        <v>1</v>
      </c>
      <c r="B156" s="10" t="s">
        <v>37</v>
      </c>
      <c r="C156" s="980"/>
      <c r="D156" s="981"/>
      <c r="E156" s="981"/>
      <c r="F156" s="514"/>
      <c r="G156" s="514"/>
      <c r="H156" s="514"/>
      <c r="I156" s="514"/>
      <c r="J156" s="513"/>
      <c r="K156" s="514"/>
      <c r="L156" s="514"/>
      <c r="M156" s="514"/>
      <c r="N156" s="981"/>
      <c r="O156" s="981"/>
      <c r="P156" s="982"/>
    </row>
    <row r="157" spans="1:18" ht="24" customHeight="1" x14ac:dyDescent="0.2">
      <c r="A157" s="11"/>
      <c r="B157" s="10" t="s">
        <v>38</v>
      </c>
      <c r="C157" s="1001">
        <f>SUM(C158:E159)</f>
        <v>0</v>
      </c>
      <c r="D157" s="1002"/>
      <c r="E157" s="1002"/>
      <c r="F157" s="522">
        <f>SUM(F158:F159)</f>
        <v>0</v>
      </c>
      <c r="G157" s="512">
        <f>SUM(G158:G159)</f>
        <v>0</v>
      </c>
      <c r="H157" s="512">
        <f>SUM(H158:H159)</f>
        <v>0</v>
      </c>
      <c r="I157" s="534">
        <f t="shared" ref="I157:I162" si="9">SUM(C157-F157+G157-H157)</f>
        <v>0</v>
      </c>
      <c r="J157" s="522">
        <f>SUM(J158:J159)</f>
        <v>0</v>
      </c>
      <c r="K157" s="522">
        <f>SUM(K158:K159)</f>
        <v>0</v>
      </c>
      <c r="L157" s="522">
        <f>SUM(L158:L159)</f>
        <v>0</v>
      </c>
      <c r="M157" s="522">
        <f>SUM(M158:M159)</f>
        <v>0</v>
      </c>
      <c r="N157" s="976">
        <f>SUM(N158:P159)</f>
        <v>0</v>
      </c>
      <c r="O157" s="976"/>
      <c r="P157" s="977"/>
    </row>
    <row r="158" spans="1:18" ht="15" x14ac:dyDescent="0.2">
      <c r="A158" s="11"/>
      <c r="B158" s="12" t="s">
        <v>39</v>
      </c>
      <c r="C158" s="1003">
        <v>0</v>
      </c>
      <c r="D158" s="1004"/>
      <c r="E158" s="1004"/>
      <c r="F158" s="523">
        <v>0</v>
      </c>
      <c r="G158" s="509">
        <v>0</v>
      </c>
      <c r="H158" s="509">
        <v>0</v>
      </c>
      <c r="I158" s="42">
        <f t="shared" si="9"/>
        <v>0</v>
      </c>
      <c r="J158" s="79">
        <v>0</v>
      </c>
      <c r="K158" s="79">
        <v>0</v>
      </c>
      <c r="L158" s="79">
        <v>0</v>
      </c>
      <c r="M158" s="79">
        <v>0</v>
      </c>
      <c r="N158" s="976">
        <f>SUM(J158-K158+L158-M158)</f>
        <v>0</v>
      </c>
      <c r="O158" s="976"/>
      <c r="P158" s="977"/>
    </row>
    <row r="159" spans="1:18" ht="15" x14ac:dyDescent="0.2">
      <c r="A159" s="11"/>
      <c r="B159" s="12" t="s">
        <v>40</v>
      </c>
      <c r="C159" s="1003">
        <v>0</v>
      </c>
      <c r="D159" s="1004"/>
      <c r="E159" s="1004"/>
      <c r="F159" s="523">
        <v>0</v>
      </c>
      <c r="G159" s="509">
        <v>0</v>
      </c>
      <c r="H159" s="509">
        <v>0</v>
      </c>
      <c r="I159" s="42">
        <f t="shared" si="9"/>
        <v>0</v>
      </c>
      <c r="J159" s="79">
        <v>0</v>
      </c>
      <c r="K159" s="79">
        <v>0</v>
      </c>
      <c r="L159" s="79">
        <v>0</v>
      </c>
      <c r="M159" s="79">
        <v>0</v>
      </c>
      <c r="N159" s="976">
        <f>SUM(J159-K159+L159-M159)</f>
        <v>0</v>
      </c>
      <c r="O159" s="976"/>
      <c r="P159" s="977"/>
    </row>
    <row r="160" spans="1:18" ht="14.25" x14ac:dyDescent="0.2">
      <c r="A160" s="11"/>
      <c r="B160" s="10" t="s">
        <v>41</v>
      </c>
      <c r="C160" s="1001">
        <f>SUM(C161:E162)</f>
        <v>0</v>
      </c>
      <c r="D160" s="1002"/>
      <c r="E160" s="1002"/>
      <c r="F160" s="522">
        <f>SUM(F161:F162)</f>
        <v>0</v>
      </c>
      <c r="G160" s="512">
        <f>SUM(G161:G162)</f>
        <v>0</v>
      </c>
      <c r="H160" s="512">
        <f>SUM(H161:H162)</f>
        <v>0</v>
      </c>
      <c r="I160" s="534">
        <f t="shared" si="9"/>
        <v>0</v>
      </c>
      <c r="J160" s="13">
        <f>SUM(J161:J162)</f>
        <v>150</v>
      </c>
      <c r="K160" s="13">
        <f>SUM(K161:K162)</f>
        <v>0</v>
      </c>
      <c r="L160" s="13">
        <f>SUM(L161:L162)</f>
        <v>0</v>
      </c>
      <c r="M160" s="13">
        <f>SUM(M161:M162)</f>
        <v>0</v>
      </c>
      <c r="N160" s="976">
        <f>SUM(N161:P162)</f>
        <v>150</v>
      </c>
      <c r="O160" s="976"/>
      <c r="P160" s="977"/>
    </row>
    <row r="161" spans="1:16" ht="12.75" customHeight="1" x14ac:dyDescent="0.2">
      <c r="A161" s="11"/>
      <c r="B161" s="12" t="s">
        <v>39</v>
      </c>
      <c r="C161" s="1003">
        <v>0</v>
      </c>
      <c r="D161" s="1004"/>
      <c r="E161" s="1004"/>
      <c r="F161" s="523">
        <v>0</v>
      </c>
      <c r="G161" s="509">
        <v>0</v>
      </c>
      <c r="H161" s="509">
        <v>0</v>
      </c>
      <c r="I161" s="42">
        <f t="shared" si="9"/>
        <v>0</v>
      </c>
      <c r="J161" s="36">
        <v>150</v>
      </c>
      <c r="K161" s="523">
        <v>0</v>
      </c>
      <c r="L161" s="523">
        <v>0</v>
      </c>
      <c r="M161" s="523">
        <v>0</v>
      </c>
      <c r="N161" s="976">
        <f>SUM(J161-K161+L161-M161)</f>
        <v>150</v>
      </c>
      <c r="O161" s="976"/>
      <c r="P161" s="977"/>
    </row>
    <row r="162" spans="1:16" ht="12.75" customHeight="1" x14ac:dyDescent="0.2">
      <c r="A162" s="11"/>
      <c r="B162" s="12" t="s">
        <v>40</v>
      </c>
      <c r="C162" s="1003">
        <v>0</v>
      </c>
      <c r="D162" s="1004"/>
      <c r="E162" s="1004"/>
      <c r="F162" s="523">
        <v>0</v>
      </c>
      <c r="G162" s="509">
        <v>0</v>
      </c>
      <c r="H162" s="509">
        <v>0</v>
      </c>
      <c r="I162" s="42">
        <f t="shared" si="9"/>
        <v>0</v>
      </c>
      <c r="J162" s="36">
        <v>0</v>
      </c>
      <c r="K162" s="523">
        <v>0</v>
      </c>
      <c r="L162" s="523">
        <v>0</v>
      </c>
      <c r="M162" s="523">
        <v>0</v>
      </c>
      <c r="N162" s="976">
        <f>SUM(J162-K162+L162-M162)</f>
        <v>0</v>
      </c>
      <c r="O162" s="976"/>
      <c r="P162" s="977"/>
    </row>
    <row r="163" spans="1:16" x14ac:dyDescent="0.2">
      <c r="A163" s="9">
        <v>2</v>
      </c>
      <c r="B163" s="10" t="s">
        <v>42</v>
      </c>
      <c r="C163" s="980"/>
      <c r="D163" s="981"/>
      <c r="E163" s="981"/>
      <c r="F163" s="514"/>
      <c r="G163" s="514"/>
      <c r="H163" s="514"/>
      <c r="I163" s="518"/>
      <c r="J163" s="513"/>
      <c r="K163" s="514"/>
      <c r="L163" s="514"/>
      <c r="M163" s="514"/>
      <c r="N163" s="983"/>
      <c r="O163" s="983"/>
      <c r="P163" s="984"/>
    </row>
    <row r="164" spans="1:16" ht="14.25" x14ac:dyDescent="0.2">
      <c r="A164" s="11"/>
      <c r="B164" s="12" t="s">
        <v>43</v>
      </c>
      <c r="C164" s="1003">
        <v>0</v>
      </c>
      <c r="D164" s="1004"/>
      <c r="E164" s="1004"/>
      <c r="F164" s="523">
        <v>0</v>
      </c>
      <c r="G164" s="523">
        <v>0</v>
      </c>
      <c r="H164" s="523">
        <v>0</v>
      </c>
      <c r="I164" s="511">
        <f>SUM(C164-F164+G164-H164)</f>
        <v>0</v>
      </c>
      <c r="J164" s="513"/>
      <c r="K164" s="514"/>
      <c r="L164" s="514"/>
      <c r="M164" s="514"/>
      <c r="N164" s="983"/>
      <c r="O164" s="983"/>
      <c r="P164" s="984"/>
    </row>
    <row r="165" spans="1:16" ht="14.25" x14ac:dyDescent="0.2">
      <c r="A165" s="11"/>
      <c r="B165" s="12" t="s">
        <v>44</v>
      </c>
      <c r="C165" s="1003">
        <v>0</v>
      </c>
      <c r="D165" s="1004"/>
      <c r="E165" s="1004"/>
      <c r="F165" s="523">
        <v>0</v>
      </c>
      <c r="G165" s="523">
        <v>0</v>
      </c>
      <c r="H165" s="523">
        <v>0</v>
      </c>
      <c r="I165" s="511">
        <f>SUM(C165-F165+G165-H165)</f>
        <v>0</v>
      </c>
      <c r="J165" s="513"/>
      <c r="K165" s="514"/>
      <c r="L165" s="514"/>
      <c r="M165" s="514"/>
      <c r="N165" s="983"/>
      <c r="O165" s="983"/>
      <c r="P165" s="984"/>
    </row>
    <row r="166" spans="1:16" ht="14.25" x14ac:dyDescent="0.2">
      <c r="A166" s="9"/>
      <c r="B166" s="12" t="s">
        <v>45</v>
      </c>
      <c r="C166" s="1003">
        <v>0</v>
      </c>
      <c r="D166" s="1004"/>
      <c r="E166" s="1004"/>
      <c r="F166" s="523">
        <v>0</v>
      </c>
      <c r="G166" s="523">
        <v>0</v>
      </c>
      <c r="H166" s="523">
        <v>0</v>
      </c>
      <c r="I166" s="511">
        <f>SUM(C166-F166+G166-H166)</f>
        <v>0</v>
      </c>
      <c r="J166" s="513"/>
      <c r="K166" s="514"/>
      <c r="L166" s="514"/>
      <c r="M166" s="514"/>
      <c r="N166" s="983"/>
      <c r="O166" s="983"/>
      <c r="P166" s="984"/>
    </row>
    <row r="167" spans="1:16" ht="12.75" customHeight="1" x14ac:dyDescent="0.2">
      <c r="A167" s="14"/>
      <c r="B167" s="15" t="s">
        <v>46</v>
      </c>
      <c r="C167" s="1005">
        <v>0</v>
      </c>
      <c r="D167" s="1006"/>
      <c r="E167" s="1006"/>
      <c r="F167" s="524">
        <v>0</v>
      </c>
      <c r="G167" s="524">
        <v>0</v>
      </c>
      <c r="H167" s="524">
        <v>0</v>
      </c>
      <c r="I167" s="511">
        <f>SUM(C167-F167+G167-H167)</f>
        <v>0</v>
      </c>
      <c r="J167" s="37"/>
      <c r="K167" s="16"/>
      <c r="L167" s="16"/>
      <c r="M167" s="16"/>
      <c r="N167" s="987"/>
      <c r="O167" s="987"/>
      <c r="P167" s="988"/>
    </row>
    <row r="168" spans="1:16" ht="12.75" customHeight="1" thickBot="1" x14ac:dyDescent="0.25">
      <c r="A168" s="17">
        <v>3</v>
      </c>
      <c r="B168" s="18" t="s">
        <v>47</v>
      </c>
      <c r="C168" s="991">
        <v>0</v>
      </c>
      <c r="D168" s="992"/>
      <c r="E168" s="992"/>
      <c r="F168" s="25">
        <v>0</v>
      </c>
      <c r="G168" s="25">
        <v>0</v>
      </c>
      <c r="H168" s="519"/>
      <c r="I168" s="38"/>
      <c r="J168" s="39"/>
      <c r="K168" s="542"/>
      <c r="L168" s="542"/>
      <c r="M168" s="542"/>
      <c r="N168" s="993"/>
      <c r="O168" s="993"/>
      <c r="P168" s="994"/>
    </row>
    <row r="169" spans="1:16" ht="7.5" customHeight="1" x14ac:dyDescent="0.2">
      <c r="B169" s="501"/>
      <c r="C169" s="995">
        <f>SUM(C164:E167)-C155</f>
        <v>0</v>
      </c>
      <c r="D169" s="996"/>
      <c r="E169" s="996"/>
      <c r="F169" s="24">
        <f>SUM(F164:F167)-F155</f>
        <v>0</v>
      </c>
      <c r="G169" s="24">
        <f>SUM(G164:G167)-G155</f>
        <v>0</v>
      </c>
      <c r="H169" s="24">
        <f>SUM(H164:H167)-H155</f>
        <v>0</v>
      </c>
      <c r="I169" s="24">
        <f>SUM(I164:I167)-I155</f>
        <v>0</v>
      </c>
      <c r="J169" s="8"/>
      <c r="K169" s="8"/>
      <c r="L169" s="8"/>
      <c r="M169" s="8"/>
      <c r="N169" s="997"/>
      <c r="O169" s="997"/>
      <c r="P169" s="997"/>
    </row>
    <row r="170" spans="1:16" ht="18" customHeight="1" x14ac:dyDescent="0.2">
      <c r="A170" s="85" t="s">
        <v>65</v>
      </c>
      <c r="B170" s="501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520"/>
      <c r="O170" s="520"/>
      <c r="P170" s="520"/>
    </row>
    <row r="171" spans="1:16" ht="12.75" customHeight="1" x14ac:dyDescent="0.2">
      <c r="B171" s="501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520"/>
      <c r="O171" s="520"/>
      <c r="P171" s="520"/>
    </row>
    <row r="172" spans="1:16" ht="12.75" customHeight="1" x14ac:dyDescent="0.2">
      <c r="B172" s="501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520"/>
      <c r="O172" s="520"/>
      <c r="P172" s="520"/>
    </row>
    <row r="173" spans="1:16" ht="12.75" customHeight="1" x14ac:dyDescent="0.2">
      <c r="C173" s="951"/>
      <c r="D173" s="951"/>
      <c r="E173" s="951"/>
      <c r="N173" s="951"/>
      <c r="O173" s="951"/>
      <c r="P173" s="951"/>
    </row>
    <row r="174" spans="1:16" x14ac:dyDescent="0.2">
      <c r="C174" s="501"/>
      <c r="D174" s="501"/>
      <c r="E174" s="501"/>
      <c r="N174" s="501"/>
      <c r="O174" s="501"/>
      <c r="P174" s="501"/>
    </row>
    <row r="175" spans="1:16" ht="30" customHeight="1" x14ac:dyDescent="0.2">
      <c r="C175" s="501"/>
      <c r="D175" s="501"/>
      <c r="E175" s="501"/>
      <c r="N175" s="501"/>
      <c r="O175" s="501"/>
      <c r="P175" s="501"/>
    </row>
    <row r="176" spans="1:16" ht="25.5" customHeight="1" x14ac:dyDescent="0.2">
      <c r="A176" s="951" t="s">
        <v>0</v>
      </c>
      <c r="B176" s="951"/>
      <c r="F176" s="1" t="s">
        <v>1</v>
      </c>
      <c r="M176" s="952" t="s">
        <v>2</v>
      </c>
      <c r="N176" s="952"/>
      <c r="O176" s="952"/>
      <c r="P176" s="952"/>
    </row>
    <row r="177" spans="1:19" ht="20.100000000000001" customHeight="1" x14ac:dyDescent="0.2">
      <c r="A177" s="951" t="s">
        <v>3</v>
      </c>
      <c r="B177" s="951"/>
      <c r="M177" s="952"/>
      <c r="N177" s="952"/>
      <c r="O177" s="952"/>
      <c r="P177" s="952"/>
    </row>
    <row r="178" spans="1:19" ht="20.100000000000001" customHeight="1" x14ac:dyDescent="0.2">
      <c r="A178" s="951" t="s">
        <v>4</v>
      </c>
      <c r="B178" s="951"/>
    </row>
    <row r="179" spans="1:19" ht="20.100000000000001" customHeight="1" x14ac:dyDescent="0.3">
      <c r="F179" s="953" t="s">
        <v>5</v>
      </c>
      <c r="G179" s="953"/>
      <c r="H179" s="953"/>
      <c r="I179" s="953"/>
      <c r="J179" s="953"/>
      <c r="K179" s="953"/>
      <c r="L179" s="953"/>
    </row>
    <row r="180" spans="1:19" ht="20.100000000000001" customHeight="1" x14ac:dyDescent="0.2">
      <c r="F180" s="954" t="s">
        <v>64</v>
      </c>
      <c r="G180" s="954"/>
      <c r="H180" s="954"/>
      <c r="I180" s="954"/>
      <c r="J180" s="954"/>
      <c r="K180" s="954"/>
      <c r="L180" s="954"/>
    </row>
    <row r="181" spans="1:19" ht="20.100000000000001" customHeight="1" x14ac:dyDescent="0.2">
      <c r="A181" s="1" t="s">
        <v>6</v>
      </c>
      <c r="C181" s="27"/>
      <c r="D181" s="506">
        <v>1</v>
      </c>
      <c r="E181" s="506">
        <v>5</v>
      </c>
      <c r="K181" s="2"/>
      <c r="L181" s="2"/>
      <c r="M181" s="2"/>
      <c r="N181" s="2"/>
      <c r="O181" s="2"/>
      <c r="P181" s="2"/>
    </row>
    <row r="182" spans="1:19" ht="20.100000000000001" customHeight="1" x14ac:dyDescent="0.2">
      <c r="A182" s="1" t="s">
        <v>7</v>
      </c>
      <c r="C182" s="28"/>
      <c r="D182" s="4">
        <v>0</v>
      </c>
      <c r="E182" s="4">
        <v>8</v>
      </c>
      <c r="I182" s="1026">
        <v>6</v>
      </c>
      <c r="K182" s="2"/>
      <c r="L182" s="23" t="s">
        <v>48</v>
      </c>
      <c r="M182" s="970" t="str">
        <f>+M147</f>
        <v>Desember</v>
      </c>
      <c r="N182" s="971"/>
      <c r="O182" s="506">
        <f>+O147</f>
        <v>1</v>
      </c>
      <c r="P182" s="506">
        <f>+P147</f>
        <v>2</v>
      </c>
    </row>
    <row r="183" spans="1:19" s="3" customFormat="1" ht="20.100000000000001" customHeight="1" x14ac:dyDescent="0.2">
      <c r="A183" s="19" t="s">
        <v>51</v>
      </c>
      <c r="B183" s="19"/>
      <c r="C183" s="40">
        <v>0</v>
      </c>
      <c r="D183" s="40">
        <v>3</v>
      </c>
      <c r="E183" s="40">
        <v>0</v>
      </c>
      <c r="I183" s="1026"/>
      <c r="J183" s="67"/>
      <c r="K183" s="68"/>
      <c r="L183" s="69" t="s">
        <v>11</v>
      </c>
      <c r="M183" s="972" t="str">
        <f>+M148</f>
        <v>: 2023</v>
      </c>
      <c r="N183" s="973"/>
      <c r="O183" s="40">
        <f>+O148</f>
        <v>2</v>
      </c>
      <c r="P183" s="40">
        <f>+P148</f>
        <v>3</v>
      </c>
    </row>
    <row r="184" spans="1:19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9" ht="20.100000000000001" customHeight="1" x14ac:dyDescent="0.2">
      <c r="A185" s="938" t="s">
        <v>12</v>
      </c>
      <c r="B185" s="940" t="s">
        <v>13</v>
      </c>
      <c r="C185" s="942" t="s">
        <v>14</v>
      </c>
      <c r="D185" s="943"/>
      <c r="E185" s="943"/>
      <c r="F185" s="943"/>
      <c r="G185" s="943"/>
      <c r="H185" s="943"/>
      <c r="I185" s="944"/>
      <c r="J185" s="945" t="s">
        <v>15</v>
      </c>
      <c r="K185" s="943"/>
      <c r="L185" s="943"/>
      <c r="M185" s="943"/>
      <c r="N185" s="943"/>
      <c r="O185" s="943"/>
      <c r="P185" s="944"/>
      <c r="S185" s="543"/>
    </row>
    <row r="186" spans="1:19" ht="20.100000000000001" customHeight="1" x14ac:dyDescent="0.2">
      <c r="A186" s="939"/>
      <c r="B186" s="941"/>
      <c r="C186" s="946" t="s">
        <v>16</v>
      </c>
      <c r="D186" s="947"/>
      <c r="E186" s="947"/>
      <c r="F186" s="4"/>
      <c r="G186" s="4"/>
      <c r="H186" s="4"/>
      <c r="I186" s="499" t="s">
        <v>16</v>
      </c>
      <c r="J186" s="32" t="s">
        <v>16</v>
      </c>
      <c r="K186" s="4"/>
      <c r="L186" s="4"/>
      <c r="M186" s="4"/>
      <c r="N186" s="947" t="s">
        <v>16</v>
      </c>
      <c r="O186" s="947"/>
      <c r="P186" s="948"/>
    </row>
    <row r="187" spans="1:19" ht="20.100000000000001" customHeight="1" x14ac:dyDescent="0.2">
      <c r="A187" s="939"/>
      <c r="B187" s="941"/>
      <c r="C187" s="949" t="s">
        <v>8</v>
      </c>
      <c r="D187" s="950"/>
      <c r="E187" s="950"/>
      <c r="F187" s="500" t="s">
        <v>17</v>
      </c>
      <c r="G187" s="500" t="s">
        <v>18</v>
      </c>
      <c r="H187" s="500" t="s">
        <v>19</v>
      </c>
      <c r="I187" s="503" t="s">
        <v>20</v>
      </c>
      <c r="J187" s="33" t="s">
        <v>8</v>
      </c>
      <c r="K187" s="500" t="s">
        <v>17</v>
      </c>
      <c r="L187" s="500" t="s">
        <v>18</v>
      </c>
      <c r="M187" s="500" t="s">
        <v>19</v>
      </c>
      <c r="N187" s="955" t="s">
        <v>20</v>
      </c>
      <c r="O187" s="955"/>
      <c r="P187" s="956"/>
    </row>
    <row r="188" spans="1:19" ht="20.100000000000001" customHeight="1" x14ac:dyDescent="0.2">
      <c r="A188" s="939"/>
      <c r="B188" s="941"/>
      <c r="C188" s="957" t="s">
        <v>21</v>
      </c>
      <c r="D188" s="958"/>
      <c r="E188" s="958"/>
      <c r="F188" s="504"/>
      <c r="G188" s="504"/>
      <c r="H188" s="504"/>
      <c r="I188" s="505" t="s">
        <v>22</v>
      </c>
      <c r="J188" s="34" t="s">
        <v>21</v>
      </c>
      <c r="K188" s="504"/>
      <c r="L188" s="504"/>
      <c r="M188" s="504"/>
      <c r="N188" s="958" t="s">
        <v>23</v>
      </c>
      <c r="O188" s="958"/>
      <c r="P188" s="959"/>
    </row>
    <row r="189" spans="1:19" ht="24" customHeight="1" x14ac:dyDescent="0.2">
      <c r="A189" s="44" t="s">
        <v>24</v>
      </c>
      <c r="B189" s="45" t="s">
        <v>25</v>
      </c>
      <c r="C189" s="960" t="s">
        <v>26</v>
      </c>
      <c r="D189" s="961"/>
      <c r="E189" s="961"/>
      <c r="F189" s="507" t="s">
        <v>27</v>
      </c>
      <c r="G189" s="507" t="s">
        <v>28</v>
      </c>
      <c r="H189" s="507" t="s">
        <v>29</v>
      </c>
      <c r="I189" s="46" t="s">
        <v>30</v>
      </c>
      <c r="J189" s="47" t="s">
        <v>31</v>
      </c>
      <c r="K189" s="507" t="s">
        <v>32</v>
      </c>
      <c r="L189" s="507" t="s">
        <v>33</v>
      </c>
      <c r="M189" s="507" t="s">
        <v>34</v>
      </c>
      <c r="N189" s="962" t="s">
        <v>35</v>
      </c>
      <c r="O189" s="961"/>
      <c r="P189" s="963"/>
    </row>
    <row r="190" spans="1:19" ht="15.75" x14ac:dyDescent="0.2">
      <c r="A190" s="5"/>
      <c r="B190" s="6" t="s">
        <v>36</v>
      </c>
      <c r="C190" s="998">
        <f>SUM(C192,C195)</f>
        <v>0</v>
      </c>
      <c r="D190" s="999"/>
      <c r="E190" s="999"/>
      <c r="F190" s="521">
        <f t="shared" ref="F190:N190" si="10">SUM(F192,F195)</f>
        <v>0</v>
      </c>
      <c r="G190" s="521">
        <f t="shared" si="10"/>
        <v>0</v>
      </c>
      <c r="H190" s="521">
        <f t="shared" si="10"/>
        <v>0</v>
      </c>
      <c r="I190" s="7">
        <f t="shared" si="10"/>
        <v>0</v>
      </c>
      <c r="J190" s="7">
        <f t="shared" si="10"/>
        <v>0</v>
      </c>
      <c r="K190" s="7">
        <f t="shared" si="10"/>
        <v>0</v>
      </c>
      <c r="L190" s="7">
        <f t="shared" si="10"/>
        <v>0</v>
      </c>
      <c r="M190" s="7">
        <f t="shared" si="10"/>
        <v>0</v>
      </c>
      <c r="N190" s="1000">
        <f t="shared" si="10"/>
        <v>0</v>
      </c>
      <c r="O190" s="967"/>
      <c r="P190" s="968"/>
    </row>
    <row r="191" spans="1:19" x14ac:dyDescent="0.2">
      <c r="A191" s="9">
        <v>1</v>
      </c>
      <c r="B191" s="10" t="s">
        <v>37</v>
      </c>
      <c r="C191" s="980"/>
      <c r="D191" s="981"/>
      <c r="E191" s="981"/>
      <c r="F191" s="514"/>
      <c r="G191" s="514"/>
      <c r="H191" s="514"/>
      <c r="I191" s="35"/>
      <c r="J191" s="513"/>
      <c r="K191" s="514"/>
      <c r="L191" s="514"/>
      <c r="M191" s="514"/>
      <c r="N191" s="981"/>
      <c r="O191" s="981"/>
      <c r="P191" s="982"/>
    </row>
    <row r="192" spans="1:19" ht="14.25" x14ac:dyDescent="0.2">
      <c r="A192" s="11"/>
      <c r="B192" s="10" t="s">
        <v>38</v>
      </c>
      <c r="C192" s="1001">
        <f>SUM(C193:E194)</f>
        <v>0</v>
      </c>
      <c r="D192" s="1002"/>
      <c r="E192" s="1002"/>
      <c r="F192" s="522">
        <f>SUM(F193:F194)</f>
        <v>0</v>
      </c>
      <c r="G192" s="522">
        <f>SUM(G193:G194)</f>
        <v>0</v>
      </c>
      <c r="H192" s="522">
        <f>SUM(H193:H194)</f>
        <v>0</v>
      </c>
      <c r="I192" s="511">
        <f t="shared" ref="I192:I197" si="11">SUM(C192-F192+G192-H192)</f>
        <v>0</v>
      </c>
      <c r="J192" s="522">
        <f>SUM(J193:J194)</f>
        <v>0</v>
      </c>
      <c r="K192" s="522">
        <f>SUM(K193:K194)</f>
        <v>0</v>
      </c>
      <c r="L192" s="522">
        <f>SUM(L193:L194)</f>
        <v>0</v>
      </c>
      <c r="M192" s="522">
        <f>SUM(M193:M194)</f>
        <v>0</v>
      </c>
      <c r="N192" s="976">
        <f>SUM(N193:P194)</f>
        <v>0</v>
      </c>
      <c r="O192" s="976"/>
      <c r="P192" s="977"/>
    </row>
    <row r="193" spans="1:16" ht="12.75" customHeight="1" x14ac:dyDescent="0.2">
      <c r="A193" s="11"/>
      <c r="B193" s="12" t="s">
        <v>39</v>
      </c>
      <c r="C193" s="1003">
        <v>0</v>
      </c>
      <c r="D193" s="1004"/>
      <c r="E193" s="1004"/>
      <c r="F193" s="523">
        <v>0</v>
      </c>
      <c r="G193" s="523">
        <v>0</v>
      </c>
      <c r="H193" s="523">
        <v>0</v>
      </c>
      <c r="I193" s="539">
        <f t="shared" si="11"/>
        <v>0</v>
      </c>
      <c r="J193" s="79">
        <v>0</v>
      </c>
      <c r="K193" s="79">
        <v>0</v>
      </c>
      <c r="L193" s="79">
        <v>0</v>
      </c>
      <c r="M193" s="79">
        <v>0</v>
      </c>
      <c r="N193" s="976">
        <f>SUM(J193-K193+L193-M193)</f>
        <v>0</v>
      </c>
      <c r="O193" s="976"/>
      <c r="P193" s="977"/>
    </row>
    <row r="194" spans="1:16" ht="12.75" customHeight="1" x14ac:dyDescent="0.2">
      <c r="A194" s="11"/>
      <c r="B194" s="12" t="s">
        <v>40</v>
      </c>
      <c r="C194" s="1003">
        <v>0</v>
      </c>
      <c r="D194" s="1004"/>
      <c r="E194" s="1004"/>
      <c r="F194" s="523">
        <v>0</v>
      </c>
      <c r="G194" s="523">
        <v>0</v>
      </c>
      <c r="H194" s="523">
        <v>0</v>
      </c>
      <c r="I194" s="539">
        <f t="shared" si="11"/>
        <v>0</v>
      </c>
      <c r="J194" s="79">
        <v>0</v>
      </c>
      <c r="K194" s="79">
        <v>0</v>
      </c>
      <c r="L194" s="79">
        <v>0</v>
      </c>
      <c r="M194" s="79">
        <v>0</v>
      </c>
      <c r="N194" s="976">
        <f>SUM(J194-K194+L194-M194)</f>
        <v>0</v>
      </c>
      <c r="O194" s="976"/>
      <c r="P194" s="977"/>
    </row>
    <row r="195" spans="1:16" ht="14.25" x14ac:dyDescent="0.2">
      <c r="A195" s="11"/>
      <c r="B195" s="10" t="s">
        <v>41</v>
      </c>
      <c r="C195" s="1001">
        <f>SUM(C196:E197)</f>
        <v>0</v>
      </c>
      <c r="D195" s="1002"/>
      <c r="E195" s="1002"/>
      <c r="F195" s="522">
        <f>SUM(F196:F197)</f>
        <v>0</v>
      </c>
      <c r="G195" s="522">
        <f>SUM(G196:G197)</f>
        <v>0</v>
      </c>
      <c r="H195" s="522">
        <f>SUM(H196:H197)</f>
        <v>0</v>
      </c>
      <c r="I195" s="511">
        <f t="shared" si="11"/>
        <v>0</v>
      </c>
      <c r="J195" s="13">
        <f>SUM(J196:J197)</f>
        <v>0</v>
      </c>
      <c r="K195" s="13">
        <f>SUM(K196:K197)</f>
        <v>0</v>
      </c>
      <c r="L195" s="13">
        <f>SUM(L196:L197)</f>
        <v>0</v>
      </c>
      <c r="M195" s="13">
        <f>SUM(M196:M197)</f>
        <v>0</v>
      </c>
      <c r="N195" s="976">
        <f>SUM(N196:P197)</f>
        <v>0</v>
      </c>
      <c r="O195" s="976"/>
      <c r="P195" s="977"/>
    </row>
    <row r="196" spans="1:16" ht="15" x14ac:dyDescent="0.2">
      <c r="A196" s="11"/>
      <c r="B196" s="12" t="s">
        <v>39</v>
      </c>
      <c r="C196" s="1003">
        <v>0</v>
      </c>
      <c r="D196" s="1004"/>
      <c r="E196" s="1004"/>
      <c r="F196" s="523">
        <v>0</v>
      </c>
      <c r="G196" s="523">
        <v>0</v>
      </c>
      <c r="H196" s="523">
        <v>0</v>
      </c>
      <c r="I196" s="539">
        <f t="shared" si="11"/>
        <v>0</v>
      </c>
      <c r="J196" s="36">
        <v>0</v>
      </c>
      <c r="K196" s="523">
        <v>0</v>
      </c>
      <c r="L196" s="523">
        <v>0</v>
      </c>
      <c r="M196" s="523">
        <v>0</v>
      </c>
      <c r="N196" s="976">
        <f>SUM(J196-K196+L196-M196)</f>
        <v>0</v>
      </c>
      <c r="O196" s="976"/>
      <c r="P196" s="977"/>
    </row>
    <row r="197" spans="1:16" ht="15" x14ac:dyDescent="0.2">
      <c r="A197" s="11"/>
      <c r="B197" s="12" t="s">
        <v>40</v>
      </c>
      <c r="C197" s="1003">
        <v>0</v>
      </c>
      <c r="D197" s="1004"/>
      <c r="E197" s="1004"/>
      <c r="F197" s="523">
        <v>0</v>
      </c>
      <c r="G197" s="523">
        <v>0</v>
      </c>
      <c r="H197" s="523">
        <v>0</v>
      </c>
      <c r="I197" s="539">
        <f t="shared" si="11"/>
        <v>0</v>
      </c>
      <c r="J197" s="36">
        <v>0</v>
      </c>
      <c r="K197" s="523">
        <v>0</v>
      </c>
      <c r="L197" s="523">
        <v>0</v>
      </c>
      <c r="M197" s="523">
        <v>0</v>
      </c>
      <c r="N197" s="976">
        <f>SUM(J197-K197+L197-M197)</f>
        <v>0</v>
      </c>
      <c r="O197" s="976"/>
      <c r="P197" s="977"/>
    </row>
    <row r="198" spans="1:16" x14ac:dyDescent="0.2">
      <c r="A198" s="9">
        <v>2</v>
      </c>
      <c r="B198" s="10" t="s">
        <v>42</v>
      </c>
      <c r="C198" s="980"/>
      <c r="D198" s="981"/>
      <c r="E198" s="981"/>
      <c r="F198" s="514"/>
      <c r="G198" s="514"/>
      <c r="H198" s="514"/>
      <c r="I198" s="518"/>
      <c r="J198" s="513"/>
      <c r="K198" s="514"/>
      <c r="L198" s="514"/>
      <c r="M198" s="514"/>
      <c r="N198" s="983"/>
      <c r="O198" s="983"/>
      <c r="P198" s="984"/>
    </row>
    <row r="199" spans="1:16" ht="12.75" customHeight="1" x14ac:dyDescent="0.2">
      <c r="A199" s="11"/>
      <c r="B199" s="12" t="s">
        <v>43</v>
      </c>
      <c r="C199" s="1003">
        <v>0</v>
      </c>
      <c r="D199" s="1004"/>
      <c r="E199" s="1004"/>
      <c r="F199" s="523">
        <v>0</v>
      </c>
      <c r="G199" s="523">
        <v>0</v>
      </c>
      <c r="H199" s="523">
        <v>0</v>
      </c>
      <c r="I199" s="511">
        <f>SUM(C199-F199+G199-H199)</f>
        <v>0</v>
      </c>
      <c r="J199" s="513"/>
      <c r="K199" s="514"/>
      <c r="L199" s="514"/>
      <c r="M199" s="514"/>
      <c r="N199" s="983"/>
      <c r="O199" s="983"/>
      <c r="P199" s="984"/>
    </row>
    <row r="200" spans="1:16" ht="12.75" customHeight="1" x14ac:dyDescent="0.2">
      <c r="A200" s="11"/>
      <c r="B200" s="12" t="s">
        <v>44</v>
      </c>
      <c r="C200" s="1003">
        <v>0</v>
      </c>
      <c r="D200" s="1004"/>
      <c r="E200" s="1004"/>
      <c r="F200" s="523">
        <v>0</v>
      </c>
      <c r="G200" s="523">
        <v>0</v>
      </c>
      <c r="H200" s="523">
        <v>0</v>
      </c>
      <c r="I200" s="511">
        <f>SUM(C200-F200+G200-H200)</f>
        <v>0</v>
      </c>
      <c r="J200" s="513"/>
      <c r="K200" s="514"/>
      <c r="L200" s="514"/>
      <c r="M200" s="514"/>
      <c r="N200" s="983"/>
      <c r="O200" s="983"/>
      <c r="P200" s="984"/>
    </row>
    <row r="201" spans="1:16" ht="7.5" customHeight="1" x14ac:dyDescent="0.2">
      <c r="A201" s="9"/>
      <c r="B201" s="12" t="s">
        <v>45</v>
      </c>
      <c r="C201" s="1003">
        <v>0</v>
      </c>
      <c r="D201" s="1004"/>
      <c r="E201" s="1004"/>
      <c r="F201" s="523">
        <v>0</v>
      </c>
      <c r="G201" s="523">
        <v>0</v>
      </c>
      <c r="H201" s="523">
        <v>0</v>
      </c>
      <c r="I201" s="511">
        <f>SUM(C201-F201+G201-H201)</f>
        <v>0</v>
      </c>
      <c r="J201" s="513"/>
      <c r="K201" s="514"/>
      <c r="L201" s="514"/>
      <c r="M201" s="514"/>
      <c r="N201" s="983"/>
      <c r="O201" s="983"/>
      <c r="P201" s="984"/>
    </row>
    <row r="202" spans="1:16" ht="18" customHeight="1" x14ac:dyDescent="0.2">
      <c r="A202" s="14"/>
      <c r="B202" s="15" t="s">
        <v>46</v>
      </c>
      <c r="C202" s="1005">
        <v>0</v>
      </c>
      <c r="D202" s="1006"/>
      <c r="E202" s="1006"/>
      <c r="F202" s="524">
        <v>0</v>
      </c>
      <c r="G202" s="524">
        <v>0</v>
      </c>
      <c r="H202" s="524">
        <v>0</v>
      </c>
      <c r="I202" s="511">
        <f>SUM(C202-F202+G202-H202)</f>
        <v>0</v>
      </c>
      <c r="J202" s="37"/>
      <c r="K202" s="16"/>
      <c r="L202" s="16"/>
      <c r="M202" s="16"/>
      <c r="N202" s="987"/>
      <c r="O202" s="987"/>
      <c r="P202" s="988"/>
    </row>
    <row r="203" spans="1:16" ht="12.75" customHeight="1" thickBot="1" x14ac:dyDescent="0.25">
      <c r="A203" s="17">
        <v>3</v>
      </c>
      <c r="B203" s="18" t="s">
        <v>47</v>
      </c>
      <c r="C203" s="991">
        <v>0</v>
      </c>
      <c r="D203" s="992"/>
      <c r="E203" s="992"/>
      <c r="F203" s="25">
        <v>0</v>
      </c>
      <c r="G203" s="25">
        <v>0</v>
      </c>
      <c r="H203" s="519"/>
      <c r="I203" s="38"/>
      <c r="J203" s="39"/>
      <c r="K203" s="542"/>
      <c r="L203" s="542"/>
      <c r="M203" s="542"/>
      <c r="N203" s="993"/>
      <c r="O203" s="993"/>
      <c r="P203" s="994"/>
    </row>
    <row r="204" spans="1:16" x14ac:dyDescent="0.2">
      <c r="B204" s="501"/>
      <c r="C204" s="995">
        <f>SUM(C199:E202)-C190</f>
        <v>0</v>
      </c>
      <c r="D204" s="996"/>
      <c r="E204" s="996"/>
      <c r="F204" s="24">
        <f>SUM(F199:F202)-F190</f>
        <v>0</v>
      </c>
      <c r="G204" s="24">
        <f>SUM(G199:G202)-G190</f>
        <v>0</v>
      </c>
      <c r="H204" s="24">
        <f>SUM(H199:H202)-H190</f>
        <v>0</v>
      </c>
      <c r="I204" s="24">
        <f>SUM(I199:I202)-I190</f>
        <v>0</v>
      </c>
      <c r="J204" s="8"/>
      <c r="K204" s="8"/>
      <c r="L204" s="8"/>
      <c r="M204" s="8"/>
      <c r="N204" s="997"/>
      <c r="O204" s="997"/>
      <c r="P204" s="997"/>
    </row>
    <row r="205" spans="1:16" x14ac:dyDescent="0.2">
      <c r="A205" s="85" t="s">
        <v>65</v>
      </c>
      <c r="B205" s="501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520"/>
      <c r="O205" s="520"/>
      <c r="P205" s="520"/>
    </row>
    <row r="206" spans="1:16" x14ac:dyDescent="0.2">
      <c r="B206" s="501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520"/>
      <c r="O206" s="520"/>
      <c r="P206" s="520"/>
    </row>
    <row r="207" spans="1:16" ht="30" customHeight="1" x14ac:dyDescent="0.2">
      <c r="B207" s="501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520"/>
      <c r="O207" s="520"/>
      <c r="P207" s="520"/>
    </row>
    <row r="208" spans="1:16" ht="25.5" customHeight="1" x14ac:dyDescent="0.2">
      <c r="C208" s="501"/>
      <c r="D208" s="501"/>
      <c r="E208" s="501"/>
      <c r="N208" s="501"/>
      <c r="O208" s="501"/>
      <c r="P208" s="501"/>
    </row>
    <row r="209" spans="1:19" ht="20.100000000000001" customHeight="1" x14ac:dyDescent="0.2">
      <c r="C209" s="501"/>
      <c r="D209" s="501"/>
      <c r="E209" s="501"/>
      <c r="N209" s="501"/>
      <c r="O209" s="501"/>
      <c r="P209" s="501"/>
    </row>
    <row r="210" spans="1:19" ht="20.100000000000001" customHeight="1" x14ac:dyDescent="0.2">
      <c r="C210" s="951"/>
      <c r="D210" s="951"/>
      <c r="E210" s="951"/>
      <c r="N210" s="951"/>
      <c r="O210" s="951"/>
      <c r="P210" s="951"/>
    </row>
    <row r="211" spans="1:19" ht="20.100000000000001" customHeight="1" x14ac:dyDescent="0.2">
      <c r="A211" s="951" t="s">
        <v>0</v>
      </c>
      <c r="B211" s="951"/>
      <c r="F211" s="1" t="s">
        <v>1</v>
      </c>
      <c r="M211" s="952" t="s">
        <v>2</v>
      </c>
      <c r="N211" s="952"/>
      <c r="O211" s="952"/>
      <c r="P211" s="952"/>
    </row>
    <row r="212" spans="1:19" ht="20.100000000000001" customHeight="1" x14ac:dyDescent="0.2">
      <c r="A212" s="951" t="s">
        <v>3</v>
      </c>
      <c r="B212" s="951"/>
      <c r="M212" s="952"/>
      <c r="N212" s="952"/>
      <c r="O212" s="952"/>
      <c r="P212" s="952"/>
    </row>
    <row r="213" spans="1:19" ht="20.100000000000001" customHeight="1" x14ac:dyDescent="0.2">
      <c r="A213" s="951" t="s">
        <v>4</v>
      </c>
      <c r="B213" s="951"/>
    </row>
    <row r="214" spans="1:19" ht="20.100000000000001" customHeight="1" x14ac:dyDescent="0.3">
      <c r="F214" s="953" t="s">
        <v>5</v>
      </c>
      <c r="G214" s="953"/>
      <c r="H214" s="953"/>
      <c r="I214" s="953"/>
      <c r="J214" s="953"/>
      <c r="K214" s="953"/>
      <c r="L214" s="953"/>
    </row>
    <row r="215" spans="1:19" ht="20.100000000000001" customHeight="1" x14ac:dyDescent="0.2">
      <c r="F215" s="954" t="s">
        <v>64</v>
      </c>
      <c r="G215" s="954"/>
      <c r="H215" s="954"/>
      <c r="I215" s="954"/>
      <c r="J215" s="954"/>
      <c r="K215" s="954"/>
      <c r="L215" s="954"/>
    </row>
    <row r="216" spans="1:19" ht="26.25" customHeight="1" x14ac:dyDescent="0.2">
      <c r="A216" s="1" t="s">
        <v>6</v>
      </c>
      <c r="C216" s="27"/>
      <c r="D216" s="506">
        <v>1</v>
      </c>
      <c r="E216" s="506">
        <v>5</v>
      </c>
      <c r="K216" s="2"/>
      <c r="L216" s="2"/>
      <c r="M216" s="2"/>
      <c r="N216" s="2"/>
      <c r="O216" s="2"/>
      <c r="P216" s="2"/>
    </row>
    <row r="217" spans="1:19" ht="20.100000000000001" customHeight="1" x14ac:dyDescent="0.2">
      <c r="A217" s="1" t="s">
        <v>7</v>
      </c>
      <c r="C217" s="28"/>
      <c r="D217" s="4">
        <v>0</v>
      </c>
      <c r="E217" s="4">
        <v>8</v>
      </c>
      <c r="I217" s="1026">
        <v>7</v>
      </c>
      <c r="K217" s="2"/>
      <c r="L217" s="23" t="s">
        <v>48</v>
      </c>
      <c r="M217" s="970" t="str">
        <f>+M182</f>
        <v>Desember</v>
      </c>
      <c r="N217" s="971"/>
      <c r="O217" s="506">
        <f>+O182</f>
        <v>1</v>
      </c>
      <c r="P217" s="506">
        <f>+P182</f>
        <v>2</v>
      </c>
    </row>
    <row r="218" spans="1:19" s="3" customFormat="1" ht="20.100000000000001" customHeight="1" x14ac:dyDescent="0.2">
      <c r="A218" s="19" t="s">
        <v>55</v>
      </c>
      <c r="B218" s="20"/>
      <c r="C218" s="40">
        <v>0</v>
      </c>
      <c r="D218" s="40">
        <v>3</v>
      </c>
      <c r="E218" s="40">
        <v>2</v>
      </c>
      <c r="I218" s="1026"/>
      <c r="J218" s="67"/>
      <c r="K218" s="68"/>
      <c r="L218" s="69" t="s">
        <v>11</v>
      </c>
      <c r="M218" s="972" t="str">
        <f>+M183</f>
        <v>: 2023</v>
      </c>
      <c r="N218" s="973"/>
      <c r="O218" s="40">
        <f>+O183</f>
        <v>2</v>
      </c>
      <c r="P218" s="40">
        <f>+P183</f>
        <v>3</v>
      </c>
    </row>
    <row r="219" spans="1:19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9" ht="20.100000000000001" customHeight="1" x14ac:dyDescent="0.2">
      <c r="A220" s="938" t="s">
        <v>12</v>
      </c>
      <c r="B220" s="940" t="s">
        <v>13</v>
      </c>
      <c r="C220" s="942" t="s">
        <v>14</v>
      </c>
      <c r="D220" s="943"/>
      <c r="E220" s="943"/>
      <c r="F220" s="943"/>
      <c r="G220" s="943"/>
      <c r="H220" s="943"/>
      <c r="I220" s="944"/>
      <c r="J220" s="945" t="s">
        <v>15</v>
      </c>
      <c r="K220" s="943"/>
      <c r="L220" s="943"/>
      <c r="M220" s="943"/>
      <c r="N220" s="943"/>
      <c r="O220" s="943"/>
      <c r="P220" s="944"/>
    </row>
    <row r="221" spans="1:19" ht="24" customHeight="1" x14ac:dyDescent="0.2">
      <c r="A221" s="939"/>
      <c r="B221" s="941"/>
      <c r="C221" s="946" t="s">
        <v>16</v>
      </c>
      <c r="D221" s="947"/>
      <c r="E221" s="947"/>
      <c r="F221" s="4"/>
      <c r="G221" s="4"/>
      <c r="H221" s="4"/>
      <c r="I221" s="499" t="s">
        <v>16</v>
      </c>
      <c r="J221" s="32" t="s">
        <v>16</v>
      </c>
      <c r="K221" s="4"/>
      <c r="L221" s="4"/>
      <c r="M221" s="4"/>
      <c r="N221" s="947" t="s">
        <v>16</v>
      </c>
      <c r="O221" s="947"/>
      <c r="P221" s="948"/>
    </row>
    <row r="222" spans="1:19" ht="12.75" customHeight="1" x14ac:dyDescent="0.2">
      <c r="A222" s="939"/>
      <c r="B222" s="941"/>
      <c r="C222" s="949" t="s">
        <v>8</v>
      </c>
      <c r="D222" s="950"/>
      <c r="E222" s="950"/>
      <c r="F222" s="500" t="s">
        <v>17</v>
      </c>
      <c r="G222" s="500" t="s">
        <v>18</v>
      </c>
      <c r="H222" s="500" t="s">
        <v>19</v>
      </c>
      <c r="I222" s="503" t="s">
        <v>20</v>
      </c>
      <c r="J222" s="33" t="s">
        <v>8</v>
      </c>
      <c r="K222" s="500" t="s">
        <v>17</v>
      </c>
      <c r="L222" s="500" t="s">
        <v>18</v>
      </c>
      <c r="M222" s="500" t="s">
        <v>19</v>
      </c>
      <c r="N222" s="955" t="s">
        <v>20</v>
      </c>
      <c r="O222" s="955"/>
      <c r="P222" s="956"/>
      <c r="S222" s="543"/>
    </row>
    <row r="223" spans="1:19" ht="12.75" customHeight="1" x14ac:dyDescent="0.2">
      <c r="A223" s="939"/>
      <c r="B223" s="941"/>
      <c r="C223" s="957" t="s">
        <v>21</v>
      </c>
      <c r="D223" s="958"/>
      <c r="E223" s="958"/>
      <c r="F223" s="504"/>
      <c r="G223" s="504"/>
      <c r="H223" s="504"/>
      <c r="I223" s="505" t="s">
        <v>22</v>
      </c>
      <c r="J223" s="34" t="s">
        <v>21</v>
      </c>
      <c r="K223" s="504"/>
      <c r="L223" s="504"/>
      <c r="M223" s="504"/>
      <c r="N223" s="958" t="s">
        <v>23</v>
      </c>
      <c r="O223" s="958"/>
      <c r="P223" s="959"/>
    </row>
    <row r="224" spans="1:19" x14ac:dyDescent="0.2">
      <c r="A224" s="44" t="s">
        <v>24</v>
      </c>
      <c r="B224" s="45" t="s">
        <v>25</v>
      </c>
      <c r="C224" s="960" t="s">
        <v>26</v>
      </c>
      <c r="D224" s="961"/>
      <c r="E224" s="961"/>
      <c r="F224" s="507" t="s">
        <v>27</v>
      </c>
      <c r="G224" s="507" t="s">
        <v>28</v>
      </c>
      <c r="H224" s="507" t="s">
        <v>29</v>
      </c>
      <c r="I224" s="46" t="s">
        <v>30</v>
      </c>
      <c r="J224" s="47" t="s">
        <v>31</v>
      </c>
      <c r="K224" s="507" t="s">
        <v>32</v>
      </c>
      <c r="L224" s="507" t="s">
        <v>33</v>
      </c>
      <c r="M224" s="507" t="s">
        <v>34</v>
      </c>
      <c r="N224" s="962" t="s">
        <v>35</v>
      </c>
      <c r="O224" s="961"/>
      <c r="P224" s="963"/>
    </row>
    <row r="225" spans="1:16" ht="12.75" customHeight="1" x14ac:dyDescent="0.2">
      <c r="A225" s="5"/>
      <c r="B225" s="6" t="s">
        <v>36</v>
      </c>
      <c r="C225" s="998">
        <f>SUM(C227,C230)</f>
        <v>0</v>
      </c>
      <c r="D225" s="999"/>
      <c r="E225" s="999"/>
      <c r="F225" s="521">
        <f t="shared" ref="F225:N225" si="12">SUM(F227,F230)</f>
        <v>0</v>
      </c>
      <c r="G225" s="521">
        <f t="shared" si="12"/>
        <v>0</v>
      </c>
      <c r="H225" s="521">
        <f t="shared" si="12"/>
        <v>0</v>
      </c>
      <c r="I225" s="7">
        <f t="shared" si="12"/>
        <v>0</v>
      </c>
      <c r="J225" s="7">
        <f t="shared" si="12"/>
        <v>0</v>
      </c>
      <c r="K225" s="7">
        <f t="shared" si="12"/>
        <v>0</v>
      </c>
      <c r="L225" s="7">
        <f t="shared" si="12"/>
        <v>0</v>
      </c>
      <c r="M225" s="7">
        <f t="shared" si="12"/>
        <v>0</v>
      </c>
      <c r="N225" s="1000">
        <f t="shared" si="12"/>
        <v>0</v>
      </c>
      <c r="O225" s="967"/>
      <c r="P225" s="968"/>
    </row>
    <row r="226" spans="1:16" ht="12.75" customHeight="1" x14ac:dyDescent="0.2">
      <c r="A226" s="9">
        <v>1</v>
      </c>
      <c r="B226" s="10" t="s">
        <v>37</v>
      </c>
      <c r="C226" s="980"/>
      <c r="D226" s="981"/>
      <c r="E226" s="981"/>
      <c r="F226" s="514"/>
      <c r="G226" s="514"/>
      <c r="H226" s="514"/>
      <c r="I226" s="35"/>
      <c r="J226" s="513"/>
      <c r="K226" s="514"/>
      <c r="L226" s="514"/>
      <c r="M226" s="514"/>
      <c r="N226" s="981"/>
      <c r="O226" s="981"/>
      <c r="P226" s="982"/>
    </row>
    <row r="227" spans="1:16" ht="14.25" x14ac:dyDescent="0.2">
      <c r="A227" s="11"/>
      <c r="B227" s="10" t="s">
        <v>38</v>
      </c>
      <c r="C227" s="1001">
        <f>SUM(C228:E229)</f>
        <v>0</v>
      </c>
      <c r="D227" s="1002"/>
      <c r="E227" s="1002"/>
      <c r="F227" s="522">
        <f>SUM(F228:F229)</f>
        <v>0</v>
      </c>
      <c r="G227" s="522">
        <f>SUM(G228:G229)</f>
        <v>0</v>
      </c>
      <c r="H227" s="522">
        <f>SUM(H228:H229)</f>
        <v>0</v>
      </c>
      <c r="I227" s="511">
        <f t="shared" ref="I227:I232" si="13">SUM(C227-F227+G227-H227)</f>
        <v>0</v>
      </c>
      <c r="J227" s="522">
        <f>SUM(J228:J229)</f>
        <v>0</v>
      </c>
      <c r="K227" s="522">
        <f>SUM(K228:K229)</f>
        <v>0</v>
      </c>
      <c r="L227" s="522">
        <f>SUM(L228:L229)</f>
        <v>0</v>
      </c>
      <c r="M227" s="522">
        <f>SUM(M228:M229)</f>
        <v>0</v>
      </c>
      <c r="N227" s="976">
        <f>SUM(N228:P229)</f>
        <v>0</v>
      </c>
      <c r="O227" s="976"/>
      <c r="P227" s="977"/>
    </row>
    <row r="228" spans="1:16" ht="15" x14ac:dyDescent="0.2">
      <c r="A228" s="11"/>
      <c r="B228" s="12" t="s">
        <v>39</v>
      </c>
      <c r="C228" s="1003">
        <v>0</v>
      </c>
      <c r="D228" s="1004"/>
      <c r="E228" s="1004"/>
      <c r="F228" s="523">
        <v>0</v>
      </c>
      <c r="G228" s="523">
        <v>0</v>
      </c>
      <c r="H228" s="523">
        <v>0</v>
      </c>
      <c r="I228" s="539">
        <f t="shared" si="13"/>
        <v>0</v>
      </c>
      <c r="J228" s="79">
        <v>0</v>
      </c>
      <c r="K228" s="79">
        <v>0</v>
      </c>
      <c r="L228" s="79">
        <v>0</v>
      </c>
      <c r="M228" s="79">
        <v>0</v>
      </c>
      <c r="N228" s="976">
        <f>SUM(J228-K228+L228-M228)</f>
        <v>0</v>
      </c>
      <c r="O228" s="976"/>
      <c r="P228" s="977"/>
    </row>
    <row r="229" spans="1:16" ht="15" x14ac:dyDescent="0.2">
      <c r="A229" s="11"/>
      <c r="B229" s="12" t="s">
        <v>40</v>
      </c>
      <c r="C229" s="1003">
        <v>0</v>
      </c>
      <c r="D229" s="1004"/>
      <c r="E229" s="1004"/>
      <c r="F229" s="523">
        <v>0</v>
      </c>
      <c r="G229" s="523">
        <v>0</v>
      </c>
      <c r="H229" s="523">
        <v>0</v>
      </c>
      <c r="I229" s="539">
        <f t="shared" si="13"/>
        <v>0</v>
      </c>
      <c r="J229" s="79">
        <v>0</v>
      </c>
      <c r="K229" s="79">
        <v>0</v>
      </c>
      <c r="L229" s="79">
        <v>0</v>
      </c>
      <c r="M229" s="79">
        <v>0</v>
      </c>
      <c r="N229" s="976">
        <f>SUM(J229-K229+L229-M229)</f>
        <v>0</v>
      </c>
      <c r="O229" s="976"/>
      <c r="P229" s="977"/>
    </row>
    <row r="230" spans="1:16" ht="14.25" x14ac:dyDescent="0.2">
      <c r="A230" s="11"/>
      <c r="B230" s="10" t="s">
        <v>41</v>
      </c>
      <c r="C230" s="1001">
        <f>SUM(C231:E232)</f>
        <v>0</v>
      </c>
      <c r="D230" s="1002"/>
      <c r="E230" s="1002"/>
      <c r="F230" s="522">
        <f>SUM(F231:F232)</f>
        <v>0</v>
      </c>
      <c r="G230" s="522">
        <f>SUM(G231:G232)</f>
        <v>0</v>
      </c>
      <c r="H230" s="522">
        <f>SUM(H231:H232)</f>
        <v>0</v>
      </c>
      <c r="I230" s="511">
        <f t="shared" si="13"/>
        <v>0</v>
      </c>
      <c r="J230" s="13">
        <f>SUM(J231:J232)</f>
        <v>0</v>
      </c>
      <c r="K230" s="13">
        <f>SUM(K231:K232)</f>
        <v>0</v>
      </c>
      <c r="L230" s="13">
        <f>SUM(L231:L232)</f>
        <v>0</v>
      </c>
      <c r="M230" s="13">
        <f>SUM(M231:M232)</f>
        <v>0</v>
      </c>
      <c r="N230" s="976">
        <f>SUM(N231:P232)</f>
        <v>0</v>
      </c>
      <c r="O230" s="976"/>
      <c r="P230" s="977"/>
    </row>
    <row r="231" spans="1:16" ht="12.75" customHeight="1" x14ac:dyDescent="0.2">
      <c r="A231" s="11"/>
      <c r="B231" s="12" t="s">
        <v>39</v>
      </c>
      <c r="C231" s="1003">
        <v>0</v>
      </c>
      <c r="D231" s="1004"/>
      <c r="E231" s="1004"/>
      <c r="F231" s="523">
        <v>0</v>
      </c>
      <c r="G231" s="523">
        <v>0</v>
      </c>
      <c r="H231" s="523">
        <v>0</v>
      </c>
      <c r="I231" s="539">
        <f t="shared" si="13"/>
        <v>0</v>
      </c>
      <c r="J231" s="36">
        <v>0</v>
      </c>
      <c r="K231" s="523">
        <v>0</v>
      </c>
      <c r="L231" s="523">
        <v>0</v>
      </c>
      <c r="M231" s="523">
        <v>0</v>
      </c>
      <c r="N231" s="976">
        <f>SUM(J231-K231+L231-M231)</f>
        <v>0</v>
      </c>
      <c r="O231" s="976"/>
      <c r="P231" s="977"/>
    </row>
    <row r="232" spans="1:16" ht="12.75" customHeight="1" x14ac:dyDescent="0.2">
      <c r="A232" s="11"/>
      <c r="B232" s="12" t="s">
        <v>40</v>
      </c>
      <c r="C232" s="1003">
        <v>0</v>
      </c>
      <c r="D232" s="1004"/>
      <c r="E232" s="1004"/>
      <c r="F232" s="523">
        <v>0</v>
      </c>
      <c r="G232" s="523">
        <v>0</v>
      </c>
      <c r="H232" s="523">
        <v>0</v>
      </c>
      <c r="I232" s="539">
        <f t="shared" si="13"/>
        <v>0</v>
      </c>
      <c r="J232" s="36">
        <v>0</v>
      </c>
      <c r="K232" s="523">
        <v>0</v>
      </c>
      <c r="L232" s="523">
        <v>0</v>
      </c>
      <c r="M232" s="523">
        <v>0</v>
      </c>
      <c r="N232" s="976">
        <f>SUM(J232-K232+L232-M232)</f>
        <v>0</v>
      </c>
      <c r="O232" s="976"/>
      <c r="P232" s="977"/>
    </row>
    <row r="233" spans="1:16" ht="7.5" customHeight="1" x14ac:dyDescent="0.2">
      <c r="A233" s="9">
        <v>2</v>
      </c>
      <c r="B233" s="10" t="s">
        <v>42</v>
      </c>
      <c r="C233" s="980"/>
      <c r="D233" s="981"/>
      <c r="E233" s="981"/>
      <c r="F233" s="514"/>
      <c r="G233" s="514"/>
      <c r="H233" s="514"/>
      <c r="I233" s="518"/>
      <c r="J233" s="513"/>
      <c r="K233" s="514"/>
      <c r="L233" s="514"/>
      <c r="M233" s="514"/>
      <c r="N233" s="983"/>
      <c r="O233" s="983"/>
      <c r="P233" s="984"/>
    </row>
    <row r="234" spans="1:16" ht="18" customHeight="1" x14ac:dyDescent="0.2">
      <c r="A234" s="11"/>
      <c r="B234" s="12" t="s">
        <v>43</v>
      </c>
      <c r="C234" s="1003">
        <v>0</v>
      </c>
      <c r="D234" s="1004"/>
      <c r="E234" s="1004"/>
      <c r="F234" s="523">
        <v>0</v>
      </c>
      <c r="G234" s="523">
        <v>0</v>
      </c>
      <c r="H234" s="523">
        <v>0</v>
      </c>
      <c r="I234" s="511">
        <f>SUM(C234-F234+G234-H234)</f>
        <v>0</v>
      </c>
      <c r="J234" s="513"/>
      <c r="K234" s="514"/>
      <c r="L234" s="514"/>
      <c r="M234" s="514"/>
      <c r="N234" s="983"/>
      <c r="O234" s="983"/>
      <c r="P234" s="984"/>
    </row>
    <row r="235" spans="1:16" ht="12.75" customHeight="1" x14ac:dyDescent="0.2">
      <c r="A235" s="11"/>
      <c r="B235" s="12" t="s">
        <v>44</v>
      </c>
      <c r="C235" s="1003">
        <v>0</v>
      </c>
      <c r="D235" s="1004"/>
      <c r="E235" s="1004"/>
      <c r="F235" s="523">
        <v>0</v>
      </c>
      <c r="G235" s="523">
        <v>0</v>
      </c>
      <c r="H235" s="523">
        <v>0</v>
      </c>
      <c r="I235" s="511">
        <f>SUM(C235-F235+G235-H235)</f>
        <v>0</v>
      </c>
      <c r="J235" s="513"/>
      <c r="K235" s="514"/>
      <c r="L235" s="514"/>
      <c r="M235" s="514"/>
      <c r="N235" s="983"/>
      <c r="O235" s="983"/>
      <c r="P235" s="984"/>
    </row>
    <row r="236" spans="1:16" ht="12.75" customHeight="1" x14ac:dyDescent="0.2">
      <c r="A236" s="9"/>
      <c r="B236" s="12" t="s">
        <v>45</v>
      </c>
      <c r="C236" s="1003">
        <v>0</v>
      </c>
      <c r="D236" s="1004"/>
      <c r="E236" s="1004"/>
      <c r="F236" s="523">
        <v>0</v>
      </c>
      <c r="G236" s="523">
        <v>0</v>
      </c>
      <c r="H236" s="523">
        <v>0</v>
      </c>
      <c r="I236" s="511">
        <f>SUM(C236-F236+G236-H236)</f>
        <v>0</v>
      </c>
      <c r="J236" s="513"/>
      <c r="K236" s="514"/>
      <c r="L236" s="514"/>
      <c r="M236" s="514"/>
      <c r="N236" s="983"/>
      <c r="O236" s="983"/>
      <c r="P236" s="984"/>
    </row>
    <row r="237" spans="1:16" ht="12.75" customHeight="1" x14ac:dyDescent="0.2">
      <c r="A237" s="14"/>
      <c r="B237" s="15" t="s">
        <v>46</v>
      </c>
      <c r="C237" s="1005">
        <v>0</v>
      </c>
      <c r="D237" s="1006"/>
      <c r="E237" s="1006"/>
      <c r="F237" s="524">
        <v>0</v>
      </c>
      <c r="G237" s="524">
        <v>0</v>
      </c>
      <c r="H237" s="524">
        <v>0</v>
      </c>
      <c r="I237" s="511">
        <f>SUM(C237-F237+G237-H237)</f>
        <v>0</v>
      </c>
      <c r="J237" s="37"/>
      <c r="K237" s="16"/>
      <c r="L237" s="16"/>
      <c r="M237" s="16"/>
      <c r="N237" s="987"/>
      <c r="O237" s="987"/>
      <c r="P237" s="988"/>
    </row>
    <row r="238" spans="1:16" ht="15" thickBot="1" x14ac:dyDescent="0.25">
      <c r="A238" s="17">
        <v>3</v>
      </c>
      <c r="B238" s="18" t="s">
        <v>47</v>
      </c>
      <c r="C238" s="991">
        <v>0</v>
      </c>
      <c r="D238" s="992"/>
      <c r="E238" s="992"/>
      <c r="F238" s="25">
        <v>0</v>
      </c>
      <c r="G238" s="25">
        <v>0</v>
      </c>
      <c r="H238" s="519"/>
      <c r="I238" s="38"/>
      <c r="J238" s="39"/>
      <c r="K238" s="542"/>
      <c r="L238" s="542"/>
      <c r="M238" s="542"/>
      <c r="N238" s="993"/>
      <c r="O238" s="993"/>
      <c r="P238" s="994"/>
    </row>
    <row r="239" spans="1:16" ht="30" customHeight="1" x14ac:dyDescent="0.2">
      <c r="B239" s="501"/>
      <c r="C239" s="995">
        <f>SUM(C234:E237)-C225</f>
        <v>0</v>
      </c>
      <c r="D239" s="996"/>
      <c r="E239" s="996"/>
      <c r="F239" s="24">
        <f>SUM(F234:F237)-F225</f>
        <v>0</v>
      </c>
      <c r="G239" s="24">
        <f>SUM(G234:G237)-G225</f>
        <v>0</v>
      </c>
      <c r="H239" s="24">
        <f>SUM(H234:H237)-H225</f>
        <v>0</v>
      </c>
      <c r="I239" s="24">
        <f>SUM(I234:I237)-I225</f>
        <v>0</v>
      </c>
      <c r="J239" s="8"/>
      <c r="K239" s="8"/>
      <c r="L239" s="8"/>
      <c r="M239" s="8"/>
      <c r="N239" s="997"/>
      <c r="O239" s="997"/>
      <c r="P239" s="997"/>
    </row>
    <row r="240" spans="1:16" ht="25.5" customHeight="1" x14ac:dyDescent="0.2">
      <c r="A240" s="85" t="s">
        <v>65</v>
      </c>
      <c r="B240" s="501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520"/>
      <c r="O240" s="520"/>
      <c r="P240" s="520"/>
    </row>
    <row r="241" spans="1:16" ht="20.100000000000001" customHeight="1" x14ac:dyDescent="0.2">
      <c r="B241" s="501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520"/>
      <c r="O241" s="520"/>
      <c r="P241" s="520"/>
    </row>
    <row r="242" spans="1:16" ht="20.100000000000001" customHeight="1" x14ac:dyDescent="0.2">
      <c r="B242" s="501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520"/>
      <c r="O242" s="520"/>
      <c r="P242" s="520"/>
    </row>
    <row r="243" spans="1:16" ht="20.100000000000001" customHeight="1" x14ac:dyDescent="0.2">
      <c r="C243" s="501"/>
      <c r="D243" s="501"/>
      <c r="E243" s="501"/>
      <c r="G243" s="1" t="s">
        <v>1</v>
      </c>
      <c r="N243" s="501"/>
      <c r="O243" s="501"/>
      <c r="P243" s="501"/>
    </row>
    <row r="244" spans="1:16" ht="20.100000000000001" customHeight="1" x14ac:dyDescent="0.2">
      <c r="C244" s="501"/>
      <c r="D244" s="501"/>
      <c r="E244" s="501"/>
      <c r="N244" s="501"/>
      <c r="O244" s="501"/>
      <c r="P244" s="501"/>
    </row>
    <row r="245" spans="1:16" ht="20.100000000000001" customHeight="1" x14ac:dyDescent="0.2">
      <c r="C245" s="501"/>
      <c r="D245" s="501"/>
      <c r="E245" s="501"/>
      <c r="N245" s="501"/>
      <c r="O245" s="501"/>
      <c r="P245" s="501"/>
    </row>
    <row r="246" spans="1:16" ht="20.100000000000001" customHeight="1" x14ac:dyDescent="0.2">
      <c r="C246" s="501"/>
      <c r="D246" s="501"/>
      <c r="E246" s="501"/>
      <c r="N246" s="501"/>
      <c r="O246" s="501"/>
      <c r="P246" s="501"/>
    </row>
    <row r="247" spans="1:16" ht="20.100000000000001" customHeight="1" x14ac:dyDescent="0.2">
      <c r="A247" s="951" t="s">
        <v>0</v>
      </c>
      <c r="B247" s="951"/>
      <c r="F247" s="1" t="s">
        <v>1</v>
      </c>
      <c r="M247" s="952" t="s">
        <v>2</v>
      </c>
      <c r="N247" s="952"/>
      <c r="O247" s="952"/>
      <c r="P247" s="952"/>
    </row>
    <row r="248" spans="1:16" ht="26.25" customHeight="1" x14ac:dyDescent="0.2">
      <c r="A248" s="951" t="s">
        <v>3</v>
      </c>
      <c r="B248" s="951"/>
      <c r="M248" s="952"/>
      <c r="N248" s="952"/>
      <c r="O248" s="952"/>
      <c r="P248" s="952"/>
    </row>
    <row r="249" spans="1:16" ht="20.100000000000001" customHeight="1" x14ac:dyDescent="0.2">
      <c r="A249" s="951" t="s">
        <v>4</v>
      </c>
      <c r="B249" s="951"/>
    </row>
    <row r="250" spans="1:16" ht="20.100000000000001" customHeight="1" x14ac:dyDescent="0.3">
      <c r="F250" s="953" t="s">
        <v>5</v>
      </c>
      <c r="G250" s="953"/>
      <c r="H250" s="953"/>
      <c r="I250" s="953"/>
      <c r="J250" s="953"/>
      <c r="K250" s="953"/>
      <c r="L250" s="953"/>
    </row>
    <row r="251" spans="1:16" ht="20.100000000000001" customHeight="1" x14ac:dyDescent="0.2">
      <c r="F251" s="954" t="s">
        <v>64</v>
      </c>
      <c r="G251" s="954"/>
      <c r="H251" s="954"/>
      <c r="I251" s="954"/>
      <c r="J251" s="954"/>
      <c r="K251" s="954"/>
      <c r="L251" s="954"/>
    </row>
    <row r="252" spans="1:16" ht="20.100000000000001" customHeight="1" x14ac:dyDescent="0.2">
      <c r="A252" s="1" t="s">
        <v>6</v>
      </c>
      <c r="C252" s="27"/>
      <c r="D252" s="506">
        <v>1</v>
      </c>
      <c r="E252" s="506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7</v>
      </c>
      <c r="C253" s="28"/>
      <c r="D253" s="4">
        <v>0</v>
      </c>
      <c r="E253" s="4">
        <v>8</v>
      </c>
      <c r="I253" s="1026">
        <v>8</v>
      </c>
      <c r="K253" s="2"/>
      <c r="L253" s="23" t="s">
        <v>48</v>
      </c>
      <c r="M253" s="970" t="str">
        <f>+M217</f>
        <v>Desember</v>
      </c>
      <c r="N253" s="971"/>
      <c r="O253" s="506">
        <f>+O217</f>
        <v>1</v>
      </c>
      <c r="P253" s="506">
        <f>+P217</f>
        <v>2</v>
      </c>
    </row>
    <row r="254" spans="1:16" ht="12.75" customHeight="1" x14ac:dyDescent="0.2">
      <c r="A254" s="19" t="s">
        <v>56</v>
      </c>
      <c r="B254" s="755"/>
      <c r="C254" s="506">
        <v>0</v>
      </c>
      <c r="D254" s="506">
        <v>3</v>
      </c>
      <c r="E254" s="506">
        <v>5</v>
      </c>
      <c r="I254" s="1026"/>
      <c r="J254" s="502"/>
      <c r="K254" s="2"/>
      <c r="L254" s="23" t="s">
        <v>11</v>
      </c>
      <c r="M254" s="970" t="str">
        <f>+M218</f>
        <v>: 2023</v>
      </c>
      <c r="N254" s="971"/>
      <c r="O254" s="506">
        <f>+O218</f>
        <v>2</v>
      </c>
      <c r="P254" s="506">
        <f>+P218</f>
        <v>3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938" t="s">
        <v>12</v>
      </c>
      <c r="B256" s="940" t="s">
        <v>13</v>
      </c>
      <c r="C256" s="942" t="s">
        <v>14</v>
      </c>
      <c r="D256" s="943"/>
      <c r="E256" s="943"/>
      <c r="F256" s="943"/>
      <c r="G256" s="943"/>
      <c r="H256" s="943"/>
      <c r="I256" s="944"/>
      <c r="J256" s="945" t="s">
        <v>15</v>
      </c>
      <c r="K256" s="943"/>
      <c r="L256" s="943"/>
      <c r="M256" s="943"/>
      <c r="N256" s="943"/>
      <c r="O256" s="943"/>
      <c r="P256" s="944"/>
    </row>
    <row r="257" spans="1:16" ht="12.75" customHeight="1" x14ac:dyDescent="0.2">
      <c r="A257" s="939"/>
      <c r="B257" s="941"/>
      <c r="C257" s="946" t="s">
        <v>16</v>
      </c>
      <c r="D257" s="947"/>
      <c r="E257" s="947"/>
      <c r="F257" s="4"/>
      <c r="G257" s="4"/>
      <c r="H257" s="4"/>
      <c r="I257" s="499" t="s">
        <v>16</v>
      </c>
      <c r="J257" s="32" t="s">
        <v>16</v>
      </c>
      <c r="K257" s="4"/>
      <c r="L257" s="4"/>
      <c r="M257" s="4"/>
      <c r="N257" s="947" t="s">
        <v>16</v>
      </c>
      <c r="O257" s="947"/>
      <c r="P257" s="948"/>
    </row>
    <row r="258" spans="1:16" ht="12.75" customHeight="1" x14ac:dyDescent="0.2">
      <c r="A258" s="939"/>
      <c r="B258" s="941"/>
      <c r="C258" s="949" t="s">
        <v>8</v>
      </c>
      <c r="D258" s="950"/>
      <c r="E258" s="950"/>
      <c r="F258" s="500" t="s">
        <v>17</v>
      </c>
      <c r="G258" s="500" t="s">
        <v>18</v>
      </c>
      <c r="H258" s="500" t="s">
        <v>19</v>
      </c>
      <c r="I258" s="503" t="s">
        <v>20</v>
      </c>
      <c r="J258" s="33" t="s">
        <v>8</v>
      </c>
      <c r="K258" s="500" t="s">
        <v>17</v>
      </c>
      <c r="L258" s="500" t="s">
        <v>18</v>
      </c>
      <c r="M258" s="500" t="s">
        <v>19</v>
      </c>
      <c r="N258" s="955" t="s">
        <v>20</v>
      </c>
      <c r="O258" s="955"/>
      <c r="P258" s="956"/>
    </row>
    <row r="259" spans="1:16" ht="12.75" customHeight="1" x14ac:dyDescent="0.2">
      <c r="A259" s="939"/>
      <c r="B259" s="941"/>
      <c r="C259" s="957" t="s">
        <v>21</v>
      </c>
      <c r="D259" s="958"/>
      <c r="E259" s="958"/>
      <c r="F259" s="504"/>
      <c r="G259" s="504"/>
      <c r="H259" s="504"/>
      <c r="I259" s="505" t="s">
        <v>22</v>
      </c>
      <c r="J259" s="34" t="s">
        <v>21</v>
      </c>
      <c r="K259" s="504"/>
      <c r="L259" s="504"/>
      <c r="M259" s="504"/>
      <c r="N259" s="958" t="s">
        <v>23</v>
      </c>
      <c r="O259" s="958"/>
      <c r="P259" s="959"/>
    </row>
    <row r="260" spans="1:16" x14ac:dyDescent="0.2">
      <c r="A260" s="44" t="s">
        <v>24</v>
      </c>
      <c r="B260" s="45" t="s">
        <v>25</v>
      </c>
      <c r="C260" s="960" t="s">
        <v>26</v>
      </c>
      <c r="D260" s="961"/>
      <c r="E260" s="961"/>
      <c r="F260" s="507" t="s">
        <v>27</v>
      </c>
      <c r="G260" s="507" t="s">
        <v>28</v>
      </c>
      <c r="H260" s="507" t="s">
        <v>29</v>
      </c>
      <c r="I260" s="46" t="s">
        <v>30</v>
      </c>
      <c r="J260" s="47" t="s">
        <v>31</v>
      </c>
      <c r="K260" s="507" t="s">
        <v>32</v>
      </c>
      <c r="L260" s="507" t="s">
        <v>33</v>
      </c>
      <c r="M260" s="507" t="s">
        <v>34</v>
      </c>
      <c r="N260" s="962" t="s">
        <v>35</v>
      </c>
      <c r="O260" s="961"/>
      <c r="P260" s="963"/>
    </row>
    <row r="261" spans="1:16" ht="15.75" x14ac:dyDescent="0.2">
      <c r="A261" s="5"/>
      <c r="B261" s="6" t="s">
        <v>36</v>
      </c>
      <c r="C261" s="998">
        <f>SUM(C263,C266)</f>
        <v>0</v>
      </c>
      <c r="D261" s="999"/>
      <c r="E261" s="999"/>
      <c r="F261" s="521">
        <f t="shared" ref="F261:N261" si="14">SUM(F263,F266)</f>
        <v>0</v>
      </c>
      <c r="G261" s="521">
        <f t="shared" si="14"/>
        <v>0</v>
      </c>
      <c r="H261" s="521">
        <f t="shared" si="14"/>
        <v>0</v>
      </c>
      <c r="I261" s="7">
        <f t="shared" si="14"/>
        <v>0</v>
      </c>
      <c r="J261" s="828">
        <f t="shared" si="14"/>
        <v>1.5</v>
      </c>
      <c r="K261" s="7">
        <f t="shared" si="14"/>
        <v>0</v>
      </c>
      <c r="L261" s="7">
        <f t="shared" si="14"/>
        <v>1</v>
      </c>
      <c r="M261" s="7">
        <f t="shared" si="14"/>
        <v>0</v>
      </c>
      <c r="N261" s="1054">
        <f t="shared" si="14"/>
        <v>2.5</v>
      </c>
      <c r="O261" s="1055"/>
      <c r="P261" s="1056"/>
    </row>
    <row r="262" spans="1:16" x14ac:dyDescent="0.2">
      <c r="A262" s="9">
        <v>1</v>
      </c>
      <c r="B262" s="10" t="s">
        <v>37</v>
      </c>
      <c r="C262" s="980"/>
      <c r="D262" s="981"/>
      <c r="E262" s="981"/>
      <c r="F262" s="514"/>
      <c r="G262" s="514"/>
      <c r="H262" s="514"/>
      <c r="I262" s="35"/>
      <c r="J262" s="513"/>
      <c r="K262" s="514"/>
      <c r="L262" s="903"/>
      <c r="M262" s="514"/>
      <c r="N262" s="981"/>
      <c r="O262" s="981"/>
      <c r="P262" s="982"/>
    </row>
    <row r="263" spans="1:16" ht="12.75" customHeight="1" x14ac:dyDescent="0.2">
      <c r="A263" s="11"/>
      <c r="B263" s="10" t="s">
        <v>38</v>
      </c>
      <c r="C263" s="1001">
        <f>SUM(C264:E265)</f>
        <v>0</v>
      </c>
      <c r="D263" s="1002"/>
      <c r="E263" s="1002"/>
      <c r="F263" s="522">
        <f>SUM(F264:F265)</f>
        <v>0</v>
      </c>
      <c r="G263" s="522">
        <f>SUM(G264:G265)</f>
        <v>0</v>
      </c>
      <c r="H263" s="522">
        <f>SUM(H264:H265)</f>
        <v>0</v>
      </c>
      <c r="I263" s="511">
        <f t="shared" ref="I263:I268" si="15">SUM(C263-F263+G263-H263)</f>
        <v>0</v>
      </c>
      <c r="J263" s="522">
        <f>SUM(J264:J265)</f>
        <v>0</v>
      </c>
      <c r="K263" s="522">
        <f>SUM(K264:K265)</f>
        <v>0</v>
      </c>
      <c r="L263" s="905">
        <f>SUM(L264:L265)</f>
        <v>0</v>
      </c>
      <c r="M263" s="522">
        <f>SUM(M264:M265)</f>
        <v>0</v>
      </c>
      <c r="N263" s="976">
        <f>SUM(N264:P265)</f>
        <v>0</v>
      </c>
      <c r="O263" s="976"/>
      <c r="P263" s="977"/>
    </row>
    <row r="264" spans="1:16" ht="12.75" customHeight="1" x14ac:dyDescent="0.2">
      <c r="A264" s="11"/>
      <c r="B264" s="12" t="s">
        <v>39</v>
      </c>
      <c r="C264" s="1003">
        <v>0</v>
      </c>
      <c r="D264" s="1004"/>
      <c r="E264" s="1004"/>
      <c r="F264" s="523">
        <v>0</v>
      </c>
      <c r="G264" s="523">
        <v>0</v>
      </c>
      <c r="H264" s="523">
        <v>0</v>
      </c>
      <c r="I264" s="539">
        <f t="shared" si="15"/>
        <v>0</v>
      </c>
      <c r="J264" s="79">
        <v>0</v>
      </c>
      <c r="K264" s="79">
        <v>0</v>
      </c>
      <c r="L264" s="79">
        <v>0</v>
      </c>
      <c r="M264" s="79">
        <v>0</v>
      </c>
      <c r="N264" s="976">
        <f>SUM(J264-K264+L264-M264)</f>
        <v>0</v>
      </c>
      <c r="O264" s="976"/>
      <c r="P264" s="977"/>
    </row>
    <row r="265" spans="1:16" ht="13.5" customHeight="1" x14ac:dyDescent="0.2">
      <c r="A265" s="11"/>
      <c r="B265" s="12" t="s">
        <v>40</v>
      </c>
      <c r="C265" s="1003">
        <v>0</v>
      </c>
      <c r="D265" s="1004"/>
      <c r="E265" s="1004"/>
      <c r="F265" s="523">
        <v>0</v>
      </c>
      <c r="G265" s="523">
        <v>0</v>
      </c>
      <c r="H265" s="523">
        <v>0</v>
      </c>
      <c r="I265" s="539">
        <f t="shared" si="15"/>
        <v>0</v>
      </c>
      <c r="J265" s="79">
        <v>0</v>
      </c>
      <c r="K265" s="79">
        <v>0</v>
      </c>
      <c r="L265" s="79">
        <v>0</v>
      </c>
      <c r="M265" s="79">
        <v>0</v>
      </c>
      <c r="N265" s="976">
        <f>SUM(J265-K265+L265-M265)</f>
        <v>0</v>
      </c>
      <c r="O265" s="976"/>
      <c r="P265" s="977"/>
    </row>
    <row r="266" spans="1:16" ht="18" customHeight="1" x14ac:dyDescent="0.2">
      <c r="A266" s="11"/>
      <c r="B266" s="10" t="s">
        <v>41</v>
      </c>
      <c r="C266" s="1001">
        <f>SUM(C267:E268)</f>
        <v>0</v>
      </c>
      <c r="D266" s="1002"/>
      <c r="E266" s="1002"/>
      <c r="F266" s="522">
        <f>SUM(F267:F268)</f>
        <v>0</v>
      </c>
      <c r="G266" s="522">
        <f>SUM(G267:G268)</f>
        <v>0</v>
      </c>
      <c r="H266" s="522">
        <f>SUM(H267:H268)</f>
        <v>0</v>
      </c>
      <c r="I266" s="511">
        <f t="shared" si="15"/>
        <v>0</v>
      </c>
      <c r="J266" s="827">
        <f>SUM(J267:J268)</f>
        <v>1.5</v>
      </c>
      <c r="K266" s="13">
        <f>SUM(K267:K268)</f>
        <v>0</v>
      </c>
      <c r="L266" s="13">
        <f>SUM(L267:L268)</f>
        <v>1</v>
      </c>
      <c r="M266" s="13">
        <f>SUM(M267:M268)</f>
        <v>0</v>
      </c>
      <c r="N266" s="1057">
        <f>SUM(N267:P268)</f>
        <v>2.5</v>
      </c>
      <c r="O266" s="1057"/>
      <c r="P266" s="1058"/>
    </row>
    <row r="267" spans="1:16" ht="12.75" customHeight="1" x14ac:dyDescent="0.2">
      <c r="A267" s="11"/>
      <c r="B267" s="12" t="s">
        <v>39</v>
      </c>
      <c r="C267" s="1003">
        <v>0</v>
      </c>
      <c r="D267" s="1004"/>
      <c r="E267" s="1004"/>
      <c r="F267" s="523">
        <v>0</v>
      </c>
      <c r="G267" s="523">
        <v>0</v>
      </c>
      <c r="H267" s="523">
        <v>0</v>
      </c>
      <c r="I267" s="539">
        <f t="shared" si="15"/>
        <v>0</v>
      </c>
      <c r="J267" s="36">
        <v>0</v>
      </c>
      <c r="K267" s="523">
        <v>0</v>
      </c>
      <c r="L267" s="904">
        <v>0</v>
      </c>
      <c r="M267" s="523">
        <v>0</v>
      </c>
      <c r="N267" s="976">
        <f>SUM(J267-K267+L267-M267)</f>
        <v>0</v>
      </c>
      <c r="O267" s="976"/>
      <c r="P267" s="977"/>
    </row>
    <row r="268" spans="1:16" ht="13.5" customHeight="1" x14ac:dyDescent="0.2">
      <c r="A268" s="11"/>
      <c r="B268" s="12" t="s">
        <v>40</v>
      </c>
      <c r="C268" s="1003">
        <v>0</v>
      </c>
      <c r="D268" s="1004"/>
      <c r="E268" s="1004"/>
      <c r="F268" s="523">
        <v>0</v>
      </c>
      <c r="G268" s="523">
        <v>0</v>
      </c>
      <c r="H268" s="523">
        <v>0</v>
      </c>
      <c r="I268" s="539">
        <f t="shared" si="15"/>
        <v>0</v>
      </c>
      <c r="J268" s="906">
        <v>1.5</v>
      </c>
      <c r="K268" s="523">
        <v>0</v>
      </c>
      <c r="L268" s="904">
        <v>1</v>
      </c>
      <c r="M268" s="523">
        <v>0</v>
      </c>
      <c r="N268" s="1057">
        <f>SUM(J268-K268+L268-M268)</f>
        <v>2.5</v>
      </c>
      <c r="O268" s="1057"/>
      <c r="P268" s="1058"/>
    </row>
    <row r="269" spans="1:16" ht="12.75" customHeight="1" x14ac:dyDescent="0.2">
      <c r="A269" s="9">
        <v>2</v>
      </c>
      <c r="B269" s="10" t="s">
        <v>42</v>
      </c>
      <c r="C269" s="980"/>
      <c r="D269" s="981"/>
      <c r="E269" s="981"/>
      <c r="F269" s="514"/>
      <c r="G269" s="514"/>
      <c r="H269" s="514"/>
      <c r="I269" s="518"/>
      <c r="J269" s="513"/>
      <c r="K269" s="514"/>
      <c r="L269" s="903"/>
      <c r="M269" s="514"/>
      <c r="N269" s="983"/>
      <c r="O269" s="983"/>
      <c r="P269" s="984"/>
    </row>
    <row r="270" spans="1:16" ht="14.25" x14ac:dyDescent="0.2">
      <c r="A270" s="11"/>
      <c r="B270" s="12" t="s">
        <v>43</v>
      </c>
      <c r="C270" s="1003">
        <v>0</v>
      </c>
      <c r="D270" s="1004"/>
      <c r="E270" s="1004"/>
      <c r="F270" s="523">
        <v>0</v>
      </c>
      <c r="G270" s="523">
        <v>0</v>
      </c>
      <c r="H270" s="523">
        <v>0</v>
      </c>
      <c r="I270" s="511">
        <f>SUM(C270-F270+G270-H270)</f>
        <v>0</v>
      </c>
      <c r="J270" s="513"/>
      <c r="K270" s="514"/>
      <c r="L270" s="514"/>
      <c r="M270" s="514"/>
      <c r="N270" s="983"/>
      <c r="O270" s="983"/>
      <c r="P270" s="984"/>
    </row>
    <row r="271" spans="1:16" ht="30" customHeight="1" x14ac:dyDescent="0.2">
      <c r="A271" s="11"/>
      <c r="B271" s="12" t="s">
        <v>44</v>
      </c>
      <c r="C271" s="1003">
        <v>0</v>
      </c>
      <c r="D271" s="1004"/>
      <c r="E271" s="1004"/>
      <c r="F271" s="523">
        <v>0</v>
      </c>
      <c r="G271" s="523">
        <v>0</v>
      </c>
      <c r="H271" s="523">
        <v>0</v>
      </c>
      <c r="I271" s="511">
        <f>SUM(C271-F271+G271-H271)</f>
        <v>0</v>
      </c>
      <c r="J271" s="513"/>
      <c r="K271" s="514"/>
      <c r="L271" s="514"/>
      <c r="M271" s="514"/>
      <c r="N271" s="983"/>
      <c r="O271" s="983"/>
      <c r="P271" s="984"/>
    </row>
    <row r="272" spans="1:16" ht="25.5" customHeight="1" x14ac:dyDescent="0.2">
      <c r="A272" s="9"/>
      <c r="B272" s="12" t="s">
        <v>45</v>
      </c>
      <c r="C272" s="1003">
        <v>0</v>
      </c>
      <c r="D272" s="1004"/>
      <c r="E272" s="1004"/>
      <c r="F272" s="523">
        <v>0</v>
      </c>
      <c r="G272" s="523">
        <v>0</v>
      </c>
      <c r="H272" s="523">
        <v>0</v>
      </c>
      <c r="I272" s="511">
        <f>SUM(C272-F272+G272-H272)</f>
        <v>0</v>
      </c>
      <c r="J272" s="513"/>
      <c r="K272" s="514"/>
      <c r="L272" s="514"/>
      <c r="M272" s="514"/>
      <c r="N272" s="983"/>
      <c r="O272" s="983"/>
      <c r="P272" s="984"/>
    </row>
    <row r="273" spans="1:16" ht="20.100000000000001" customHeight="1" x14ac:dyDescent="0.2">
      <c r="A273" s="14"/>
      <c r="B273" s="15" t="s">
        <v>46</v>
      </c>
      <c r="C273" s="1005">
        <v>0</v>
      </c>
      <c r="D273" s="1006"/>
      <c r="E273" s="1006"/>
      <c r="F273" s="524">
        <v>0</v>
      </c>
      <c r="G273" s="524">
        <v>0</v>
      </c>
      <c r="H273" s="524">
        <v>0</v>
      </c>
      <c r="I273" s="511">
        <f>SUM(C273-F273+G273-H273)</f>
        <v>0</v>
      </c>
      <c r="J273" s="37"/>
      <c r="K273" s="16"/>
      <c r="L273" s="16"/>
      <c r="M273" s="16"/>
      <c r="N273" s="987"/>
      <c r="O273" s="987"/>
      <c r="P273" s="988"/>
    </row>
    <row r="274" spans="1:16" ht="20.100000000000001" customHeight="1" thickBot="1" x14ac:dyDescent="0.25">
      <c r="A274" s="17">
        <v>3</v>
      </c>
      <c r="B274" s="18" t="s">
        <v>47</v>
      </c>
      <c r="C274" s="991">
        <v>0</v>
      </c>
      <c r="D274" s="992"/>
      <c r="E274" s="992"/>
      <c r="F274" s="25">
        <v>0</v>
      </c>
      <c r="G274" s="25">
        <v>0</v>
      </c>
      <c r="H274" s="519"/>
      <c r="I274" s="38"/>
      <c r="J274" s="39"/>
      <c r="K274" s="542"/>
      <c r="L274" s="542"/>
      <c r="M274" s="542"/>
      <c r="N274" s="993"/>
      <c r="O274" s="993"/>
      <c r="P274" s="994"/>
    </row>
    <row r="275" spans="1:16" ht="20.100000000000001" customHeight="1" x14ac:dyDescent="0.2">
      <c r="B275" s="501"/>
      <c r="C275" s="995">
        <f>SUM(C270:E273)-C261</f>
        <v>0</v>
      </c>
      <c r="D275" s="996"/>
      <c r="E275" s="996"/>
      <c r="F275" s="24">
        <f>SUM(F270:F273)-F261</f>
        <v>0</v>
      </c>
      <c r="G275" s="24">
        <f>SUM(G270:G273)-G261</f>
        <v>0</v>
      </c>
      <c r="H275" s="24">
        <f>SUM(H270:H273)-H261</f>
        <v>0</v>
      </c>
      <c r="I275" s="24">
        <f>SUM(I270:I273)-I261</f>
        <v>0</v>
      </c>
      <c r="J275" s="8"/>
      <c r="K275" s="8"/>
      <c r="L275" s="8"/>
      <c r="M275" s="8"/>
      <c r="N275" s="997"/>
      <c r="O275" s="997"/>
      <c r="P275" s="997"/>
    </row>
    <row r="276" spans="1:16" ht="20.100000000000001" customHeight="1" x14ac:dyDescent="0.2">
      <c r="A276" s="85" t="s">
        <v>65</v>
      </c>
      <c r="C276" s="501"/>
      <c r="D276" s="501"/>
      <c r="E276" s="501"/>
      <c r="N276" s="501"/>
      <c r="O276" s="501"/>
      <c r="P276" s="501"/>
    </row>
    <row r="277" spans="1:16" ht="20.100000000000001" customHeight="1" x14ac:dyDescent="0.2">
      <c r="C277" s="501"/>
      <c r="D277" s="501"/>
      <c r="E277" s="501"/>
      <c r="N277" s="501"/>
      <c r="O277" s="501"/>
      <c r="P277" s="501"/>
    </row>
    <row r="278" spans="1:16" ht="20.100000000000001" customHeight="1" x14ac:dyDescent="0.2">
      <c r="C278" s="501"/>
      <c r="D278" s="501"/>
      <c r="E278" s="501"/>
      <c r="N278" s="501"/>
      <c r="O278" s="501"/>
      <c r="P278" s="501"/>
    </row>
    <row r="279" spans="1:16" ht="20.100000000000001" customHeight="1" x14ac:dyDescent="0.2">
      <c r="C279" s="501"/>
      <c r="D279" s="501"/>
      <c r="E279" s="501"/>
      <c r="N279" s="501"/>
      <c r="O279" s="501"/>
      <c r="P279" s="501"/>
    </row>
    <row r="280" spans="1:16" ht="26.25" customHeight="1" x14ac:dyDescent="0.2">
      <c r="C280" s="501"/>
      <c r="D280" s="501"/>
      <c r="E280" s="501"/>
      <c r="N280" s="501"/>
      <c r="O280" s="501"/>
      <c r="P280" s="501"/>
    </row>
    <row r="281" spans="1:16" ht="20.100000000000001" customHeight="1" x14ac:dyDescent="0.2">
      <c r="C281" s="501"/>
      <c r="D281" s="501"/>
      <c r="E281" s="501"/>
      <c r="N281" s="501"/>
      <c r="O281" s="501"/>
      <c r="P281" s="501"/>
    </row>
    <row r="282" spans="1:16" ht="20.100000000000001" customHeight="1" x14ac:dyDescent="0.2">
      <c r="A282" s="951" t="s">
        <v>0</v>
      </c>
      <c r="B282" s="951"/>
      <c r="F282" s="1" t="s">
        <v>1</v>
      </c>
      <c r="M282" s="952" t="s">
        <v>2</v>
      </c>
      <c r="N282" s="952"/>
      <c r="O282" s="952"/>
      <c r="P282" s="952"/>
    </row>
    <row r="283" spans="1:16" ht="20.100000000000001" customHeight="1" x14ac:dyDescent="0.2">
      <c r="A283" s="951" t="s">
        <v>3</v>
      </c>
      <c r="B283" s="951"/>
      <c r="M283" s="952"/>
      <c r="N283" s="952"/>
      <c r="O283" s="952"/>
      <c r="P283" s="952"/>
    </row>
    <row r="284" spans="1:16" ht="20.100000000000001" customHeight="1" x14ac:dyDescent="0.2">
      <c r="A284" s="951" t="s">
        <v>4</v>
      </c>
      <c r="B284" s="951"/>
    </row>
    <row r="285" spans="1:16" ht="24" customHeight="1" x14ac:dyDescent="0.3">
      <c r="F285" s="953" t="s">
        <v>5</v>
      </c>
      <c r="G285" s="953"/>
      <c r="H285" s="953"/>
      <c r="I285" s="953"/>
      <c r="J285" s="953"/>
      <c r="K285" s="953"/>
      <c r="L285" s="953"/>
    </row>
    <row r="286" spans="1:16" x14ac:dyDescent="0.2">
      <c r="F286" s="954" t="s">
        <v>64</v>
      </c>
      <c r="G286" s="954"/>
      <c r="H286" s="954"/>
      <c r="I286" s="954"/>
      <c r="J286" s="954"/>
      <c r="K286" s="954"/>
      <c r="L286" s="954"/>
    </row>
    <row r="287" spans="1:16" ht="12.75" customHeight="1" x14ac:dyDescent="0.2">
      <c r="A287" s="1" t="s">
        <v>6</v>
      </c>
      <c r="C287" s="27"/>
      <c r="D287" s="506">
        <v>1</v>
      </c>
      <c r="E287" s="506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7</v>
      </c>
      <c r="C288" s="28"/>
      <c r="D288" s="4">
        <v>0</v>
      </c>
      <c r="E288" s="4">
        <v>8</v>
      </c>
      <c r="I288" s="969">
        <v>9</v>
      </c>
      <c r="K288" s="2"/>
      <c r="L288" s="23" t="s">
        <v>48</v>
      </c>
      <c r="M288" s="970" t="str">
        <f>+M253</f>
        <v>Desember</v>
      </c>
      <c r="N288" s="971"/>
      <c r="O288" s="506">
        <f>+O253</f>
        <v>1</v>
      </c>
      <c r="P288" s="506">
        <f>+P253</f>
        <v>2</v>
      </c>
    </row>
    <row r="289" spans="1:19" s="3" customFormat="1" ht="12.75" customHeight="1" x14ac:dyDescent="0.2">
      <c r="A289" s="19" t="s">
        <v>50</v>
      </c>
      <c r="B289" s="902"/>
      <c r="C289" s="40">
        <v>0</v>
      </c>
      <c r="D289" s="40">
        <v>4</v>
      </c>
      <c r="E289" s="40">
        <v>0</v>
      </c>
      <c r="I289" s="969"/>
      <c r="J289" s="67"/>
      <c r="K289" s="68"/>
      <c r="L289" s="69" t="s">
        <v>11</v>
      </c>
      <c r="M289" s="972" t="str">
        <f>+M254</f>
        <v>: 2023</v>
      </c>
      <c r="N289" s="973"/>
      <c r="O289" s="40">
        <f>+O254</f>
        <v>2</v>
      </c>
      <c r="P289" s="40">
        <f>+P254</f>
        <v>3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938" t="s">
        <v>12</v>
      </c>
      <c r="B291" s="940" t="s">
        <v>13</v>
      </c>
      <c r="C291" s="942" t="s">
        <v>14</v>
      </c>
      <c r="D291" s="943"/>
      <c r="E291" s="943"/>
      <c r="F291" s="943"/>
      <c r="G291" s="943"/>
      <c r="H291" s="943"/>
      <c r="I291" s="944"/>
      <c r="J291" s="945" t="s">
        <v>15</v>
      </c>
      <c r="K291" s="943"/>
      <c r="L291" s="943"/>
      <c r="M291" s="943"/>
      <c r="N291" s="943"/>
      <c r="O291" s="943"/>
      <c r="P291" s="944"/>
      <c r="R291" s="543"/>
    </row>
    <row r="292" spans="1:19" ht="12.75" customHeight="1" x14ac:dyDescent="0.2">
      <c r="A292" s="939"/>
      <c r="B292" s="941"/>
      <c r="C292" s="946" t="s">
        <v>16</v>
      </c>
      <c r="D292" s="947"/>
      <c r="E292" s="947"/>
      <c r="F292" s="4"/>
      <c r="G292" s="4"/>
      <c r="H292" s="4"/>
      <c r="I292" s="499" t="s">
        <v>16</v>
      </c>
      <c r="J292" s="32" t="s">
        <v>16</v>
      </c>
      <c r="K292" s="4"/>
      <c r="L292" s="4"/>
      <c r="M292" s="4"/>
      <c r="N292" s="947" t="s">
        <v>16</v>
      </c>
      <c r="O292" s="947"/>
      <c r="P292" s="948"/>
    </row>
    <row r="293" spans="1:19" ht="12.75" customHeight="1" x14ac:dyDescent="0.2">
      <c r="A293" s="939"/>
      <c r="B293" s="941"/>
      <c r="C293" s="949" t="s">
        <v>8</v>
      </c>
      <c r="D293" s="950"/>
      <c r="E293" s="950"/>
      <c r="F293" s="500" t="s">
        <v>17</v>
      </c>
      <c r="G293" s="500" t="s">
        <v>18</v>
      </c>
      <c r="H293" s="500" t="s">
        <v>19</v>
      </c>
      <c r="I293" s="503" t="s">
        <v>20</v>
      </c>
      <c r="J293" s="33" t="s">
        <v>8</v>
      </c>
      <c r="K293" s="500" t="s">
        <v>17</v>
      </c>
      <c r="L293" s="500" t="s">
        <v>18</v>
      </c>
      <c r="M293" s="500" t="s">
        <v>19</v>
      </c>
      <c r="N293" s="955" t="s">
        <v>20</v>
      </c>
      <c r="O293" s="955"/>
      <c r="P293" s="956"/>
    </row>
    <row r="294" spans="1:19" ht="12.75" customHeight="1" x14ac:dyDescent="0.2">
      <c r="A294" s="939"/>
      <c r="B294" s="941"/>
      <c r="C294" s="957" t="s">
        <v>21</v>
      </c>
      <c r="D294" s="958"/>
      <c r="E294" s="958"/>
      <c r="F294" s="504"/>
      <c r="G294" s="504"/>
      <c r="H294" s="504"/>
      <c r="I294" s="505" t="s">
        <v>22</v>
      </c>
      <c r="J294" s="34" t="s">
        <v>21</v>
      </c>
      <c r="K294" s="504"/>
      <c r="L294" s="504"/>
      <c r="M294" s="504"/>
      <c r="N294" s="958" t="s">
        <v>23</v>
      </c>
      <c r="O294" s="958"/>
      <c r="P294" s="959"/>
    </row>
    <row r="295" spans="1:19" ht="12.75" customHeight="1" x14ac:dyDescent="0.2">
      <c r="A295" s="44" t="s">
        <v>24</v>
      </c>
      <c r="B295" s="45" t="s">
        <v>25</v>
      </c>
      <c r="C295" s="960" t="s">
        <v>26</v>
      </c>
      <c r="D295" s="961"/>
      <c r="E295" s="961"/>
      <c r="F295" s="507" t="s">
        <v>27</v>
      </c>
      <c r="G295" s="507" t="s">
        <v>28</v>
      </c>
      <c r="H295" s="507" t="s">
        <v>29</v>
      </c>
      <c r="I295" s="46" t="s">
        <v>30</v>
      </c>
      <c r="J295" s="47" t="s">
        <v>31</v>
      </c>
      <c r="K295" s="507" t="s">
        <v>32</v>
      </c>
      <c r="L295" s="507" t="s">
        <v>33</v>
      </c>
      <c r="M295" s="507" t="s">
        <v>34</v>
      </c>
      <c r="N295" s="962" t="s">
        <v>35</v>
      </c>
      <c r="O295" s="961"/>
      <c r="P295" s="963"/>
    </row>
    <row r="296" spans="1:19" ht="12.75" customHeight="1" x14ac:dyDescent="0.2">
      <c r="A296" s="5"/>
      <c r="B296" s="6" t="s">
        <v>36</v>
      </c>
      <c r="C296" s="964">
        <f>SUM(C298,C301)</f>
        <v>475</v>
      </c>
      <c r="D296" s="965"/>
      <c r="E296" s="965"/>
      <c r="F296" s="508">
        <f t="shared" ref="F296:N296" si="16">SUM(F298,F301)</f>
        <v>110</v>
      </c>
      <c r="G296" s="508">
        <f t="shared" si="16"/>
        <v>99</v>
      </c>
      <c r="H296" s="508">
        <f t="shared" si="16"/>
        <v>25</v>
      </c>
      <c r="I296" s="41">
        <f t="shared" si="16"/>
        <v>439</v>
      </c>
      <c r="J296" s="41">
        <f t="shared" si="16"/>
        <v>0</v>
      </c>
      <c r="K296" s="41">
        <f t="shared" si="16"/>
        <v>0</v>
      </c>
      <c r="L296" s="41">
        <f t="shared" si="16"/>
        <v>2</v>
      </c>
      <c r="M296" s="41">
        <f t="shared" si="16"/>
        <v>0</v>
      </c>
      <c r="N296" s="1027">
        <f t="shared" si="16"/>
        <v>2</v>
      </c>
      <c r="O296" s="1028"/>
      <c r="P296" s="1029"/>
    </row>
    <row r="297" spans="1:19" ht="18" customHeight="1" x14ac:dyDescent="0.2">
      <c r="A297" s="9">
        <v>1</v>
      </c>
      <c r="B297" s="78" t="s">
        <v>37</v>
      </c>
      <c r="C297" s="1030"/>
      <c r="D297" s="1030"/>
      <c r="E297" s="1030"/>
      <c r="F297" s="514"/>
      <c r="G297" s="514"/>
      <c r="H297" s="514"/>
      <c r="I297" s="540"/>
      <c r="J297" s="513"/>
      <c r="K297" s="514"/>
      <c r="L297" s="514"/>
      <c r="M297" s="514"/>
      <c r="N297" s="981"/>
      <c r="O297" s="981"/>
      <c r="P297" s="982"/>
    </row>
    <row r="298" spans="1:19" ht="18" customHeight="1" x14ac:dyDescent="0.2">
      <c r="A298" s="11"/>
      <c r="B298" s="10" t="s">
        <v>38</v>
      </c>
      <c r="C298" s="1031">
        <f>SUM(C299:E300)</f>
        <v>0</v>
      </c>
      <c r="D298" s="1032"/>
      <c r="E298" s="1032"/>
      <c r="F298" s="533">
        <f>SUM(F299:F300)</f>
        <v>0</v>
      </c>
      <c r="G298" s="533">
        <f>SUM(G299:G300)</f>
        <v>0</v>
      </c>
      <c r="H298" s="512">
        <f>SUM(H299:H300)</f>
        <v>0</v>
      </c>
      <c r="I298" s="534">
        <f t="shared" ref="I298:I303" si="17">SUM(C298-F298+G298-H298)</f>
        <v>0</v>
      </c>
      <c r="J298" s="522">
        <f>SUM(J299:J300)</f>
        <v>0</v>
      </c>
      <c r="K298" s="522">
        <f>SUM(K299:K300)</f>
        <v>0</v>
      </c>
      <c r="L298" s="522">
        <f>SUM(L299:L300)</f>
        <v>0</v>
      </c>
      <c r="M298" s="522">
        <f>SUM(M299:M300)</f>
        <v>0</v>
      </c>
      <c r="N298" s="976">
        <f>SUM(N299:P300)</f>
        <v>0</v>
      </c>
      <c r="O298" s="976"/>
      <c r="P298" s="977"/>
    </row>
    <row r="299" spans="1:19" ht="12.75" customHeight="1" x14ac:dyDescent="0.2">
      <c r="A299" s="11"/>
      <c r="B299" s="12" t="s">
        <v>39</v>
      </c>
      <c r="C299" s="974">
        <v>0</v>
      </c>
      <c r="D299" s="975"/>
      <c r="E299" s="975"/>
      <c r="F299" s="509">
        <v>0</v>
      </c>
      <c r="G299" s="509">
        <v>0</v>
      </c>
      <c r="H299" s="509">
        <v>0</v>
      </c>
      <c r="I299" s="42">
        <f t="shared" si="17"/>
        <v>0</v>
      </c>
      <c r="J299" s="79">
        <v>0</v>
      </c>
      <c r="K299" s="79">
        <v>0</v>
      </c>
      <c r="L299" s="79">
        <v>0</v>
      </c>
      <c r="M299" s="79">
        <v>0</v>
      </c>
      <c r="N299" s="976">
        <f>SUM(J299-K299+L299-M299)</f>
        <v>0</v>
      </c>
      <c r="O299" s="976"/>
      <c r="P299" s="977"/>
    </row>
    <row r="300" spans="1:19" ht="12.75" customHeight="1" x14ac:dyDescent="0.2">
      <c r="A300" s="11"/>
      <c r="B300" s="12" t="s">
        <v>40</v>
      </c>
      <c r="C300" s="974">
        <v>0</v>
      </c>
      <c r="D300" s="975"/>
      <c r="E300" s="975"/>
      <c r="F300" s="509">
        <v>0</v>
      </c>
      <c r="G300" s="509">
        <v>0</v>
      </c>
      <c r="H300" s="509">
        <v>0</v>
      </c>
      <c r="I300" s="42">
        <f t="shared" si="17"/>
        <v>0</v>
      </c>
      <c r="J300" s="79">
        <v>0</v>
      </c>
      <c r="K300" s="79">
        <v>0</v>
      </c>
      <c r="L300" s="79">
        <v>0</v>
      </c>
      <c r="M300" s="79">
        <v>0</v>
      </c>
      <c r="N300" s="976">
        <f>SUM(J300-K300+L300-M300)</f>
        <v>0</v>
      </c>
      <c r="O300" s="976"/>
      <c r="P300" s="977"/>
    </row>
    <row r="301" spans="1:19" ht="12.75" customHeight="1" x14ac:dyDescent="0.2">
      <c r="A301" s="11"/>
      <c r="B301" s="10" t="s">
        <v>41</v>
      </c>
      <c r="C301" s="978">
        <f>SUM(C302:E303)</f>
        <v>475</v>
      </c>
      <c r="D301" s="979"/>
      <c r="E301" s="979"/>
      <c r="F301" s="512">
        <f>SUM(F302:F303)</f>
        <v>110</v>
      </c>
      <c r="G301" s="512">
        <f>SUM(G302:G303)</f>
        <v>99</v>
      </c>
      <c r="H301" s="512">
        <f>SUM(H302:H303)</f>
        <v>25</v>
      </c>
      <c r="I301" s="534">
        <f t="shared" si="17"/>
        <v>439</v>
      </c>
      <c r="J301" s="48">
        <f>SUM(J302:J303)</f>
        <v>0</v>
      </c>
      <c r="K301" s="13">
        <f>SUM(K302:K303)</f>
        <v>0</v>
      </c>
      <c r="L301" s="13">
        <f>SUM(L302:L303)</f>
        <v>2</v>
      </c>
      <c r="M301" s="13">
        <f>SUM(M302:M303)</f>
        <v>0</v>
      </c>
      <c r="N301" s="1033">
        <f>SUM(N302:P303)</f>
        <v>2</v>
      </c>
      <c r="O301" s="1033"/>
      <c r="P301" s="1034"/>
    </row>
    <row r="302" spans="1:19" ht="15" x14ac:dyDescent="0.2">
      <c r="A302" s="11"/>
      <c r="B302" s="12" t="s">
        <v>39</v>
      </c>
      <c r="C302" s="974">
        <v>44</v>
      </c>
      <c r="D302" s="975"/>
      <c r="E302" s="975"/>
      <c r="F302" s="509">
        <v>30</v>
      </c>
      <c r="G302" s="509">
        <v>0</v>
      </c>
      <c r="H302" s="509">
        <v>0</v>
      </c>
      <c r="I302" s="42">
        <f t="shared" si="17"/>
        <v>14</v>
      </c>
      <c r="J302" s="49">
        <v>0</v>
      </c>
      <c r="K302" s="523">
        <v>0</v>
      </c>
      <c r="L302" s="523">
        <v>0</v>
      </c>
      <c r="M302" s="523">
        <v>0</v>
      </c>
      <c r="N302" s="1033">
        <f>SUM(J302-K302+L302-M302)</f>
        <v>0</v>
      </c>
      <c r="O302" s="1033"/>
      <c r="P302" s="1034"/>
    </row>
    <row r="303" spans="1:19" ht="18.75" customHeight="1" x14ac:dyDescent="0.2">
      <c r="A303" s="11"/>
      <c r="B303" s="12" t="s">
        <v>40</v>
      </c>
      <c r="C303" s="974">
        <v>431</v>
      </c>
      <c r="D303" s="975"/>
      <c r="E303" s="975"/>
      <c r="F303" s="509">
        <v>80</v>
      </c>
      <c r="G303" s="509">
        <v>99</v>
      </c>
      <c r="H303" s="509">
        <v>25</v>
      </c>
      <c r="I303" s="42">
        <f t="shared" si="17"/>
        <v>425</v>
      </c>
      <c r="J303" s="49">
        <v>0</v>
      </c>
      <c r="K303" s="523">
        <v>0</v>
      </c>
      <c r="L303" s="523">
        <v>2</v>
      </c>
      <c r="M303" s="523">
        <v>0</v>
      </c>
      <c r="N303" s="1033">
        <f>SUM(J303-K303+L303-M303)</f>
        <v>2</v>
      </c>
      <c r="O303" s="1033"/>
      <c r="P303" s="1034"/>
    </row>
    <row r="304" spans="1:19" ht="17.25" customHeight="1" x14ac:dyDescent="0.2">
      <c r="A304" s="9">
        <v>2</v>
      </c>
      <c r="B304" s="78" t="s">
        <v>42</v>
      </c>
      <c r="C304" s="1030"/>
      <c r="D304" s="1030"/>
      <c r="E304" s="1035"/>
      <c r="F304" s="514"/>
      <c r="G304" s="540"/>
      <c r="H304" s="540"/>
      <c r="I304" s="540"/>
      <c r="J304" s="513"/>
      <c r="K304" s="514"/>
      <c r="L304" s="514"/>
      <c r="M304" s="514"/>
      <c r="N304" s="983"/>
      <c r="O304" s="983"/>
      <c r="P304" s="984"/>
      <c r="S304" s="1" t="s">
        <v>1</v>
      </c>
    </row>
    <row r="305" spans="1:16" ht="20.100000000000001" customHeight="1" x14ac:dyDescent="0.2">
      <c r="A305" s="11"/>
      <c r="B305" s="12" t="s">
        <v>43</v>
      </c>
      <c r="C305" s="1036">
        <v>350</v>
      </c>
      <c r="D305" s="1037"/>
      <c r="E305" s="1037"/>
      <c r="F305" s="535">
        <v>69</v>
      </c>
      <c r="G305" s="535">
        <v>0</v>
      </c>
      <c r="H305" s="535">
        <v>0</v>
      </c>
      <c r="I305" s="534">
        <f>SUM(C305-F305+G305-H305)</f>
        <v>281</v>
      </c>
      <c r="J305" s="513"/>
      <c r="K305" s="514"/>
      <c r="L305" s="514"/>
      <c r="M305" s="514"/>
      <c r="N305" s="983"/>
      <c r="O305" s="983"/>
      <c r="P305" s="984"/>
    </row>
    <row r="306" spans="1:16" ht="20.100000000000001" customHeight="1" x14ac:dyDescent="0.2">
      <c r="A306" s="11"/>
      <c r="B306" s="12" t="s">
        <v>44</v>
      </c>
      <c r="C306" s="974">
        <v>50</v>
      </c>
      <c r="D306" s="975"/>
      <c r="E306" s="975"/>
      <c r="F306" s="509">
        <v>0</v>
      </c>
      <c r="G306" s="509">
        <v>99</v>
      </c>
      <c r="H306" s="509">
        <v>25</v>
      </c>
      <c r="I306" s="534">
        <f>SUM(C306-F306+G306-H306)</f>
        <v>124</v>
      </c>
      <c r="J306" s="513"/>
      <c r="K306" s="514"/>
      <c r="L306" s="514"/>
      <c r="M306" s="514"/>
      <c r="N306" s="983"/>
      <c r="O306" s="983"/>
      <c r="P306" s="984"/>
    </row>
    <row r="307" spans="1:16" ht="20.100000000000001" customHeight="1" x14ac:dyDescent="0.2">
      <c r="A307" s="9"/>
      <c r="B307" s="12" t="s">
        <v>45</v>
      </c>
      <c r="C307" s="974">
        <v>0</v>
      </c>
      <c r="D307" s="975"/>
      <c r="E307" s="975"/>
      <c r="F307" s="509">
        <v>0</v>
      </c>
      <c r="G307" s="509">
        <v>0</v>
      </c>
      <c r="H307" s="509">
        <v>0</v>
      </c>
      <c r="I307" s="534">
        <f>SUM(C307-F307+G307-H307)</f>
        <v>0</v>
      </c>
      <c r="J307" s="513"/>
      <c r="K307" s="514"/>
      <c r="L307" s="514"/>
      <c r="M307" s="514"/>
      <c r="N307" s="983"/>
      <c r="O307" s="983"/>
      <c r="P307" s="984"/>
    </row>
    <row r="308" spans="1:16" ht="20.100000000000001" customHeight="1" x14ac:dyDescent="0.2">
      <c r="A308" s="14"/>
      <c r="B308" s="15" t="s">
        <v>46</v>
      </c>
      <c r="C308" s="985">
        <v>75</v>
      </c>
      <c r="D308" s="986"/>
      <c r="E308" s="986"/>
      <c r="F308" s="517">
        <v>41</v>
      </c>
      <c r="G308" s="517">
        <v>0</v>
      </c>
      <c r="H308" s="517">
        <v>0</v>
      </c>
      <c r="I308" s="534">
        <f>SUM(C308-F308+G308-H308)</f>
        <v>34</v>
      </c>
      <c r="J308" s="37"/>
      <c r="K308" s="16"/>
      <c r="L308" s="16"/>
      <c r="M308" s="16"/>
      <c r="N308" s="987"/>
      <c r="O308" s="987"/>
      <c r="P308" s="988"/>
    </row>
    <row r="309" spans="1:16" ht="20.100000000000001" customHeight="1" thickBot="1" x14ac:dyDescent="0.25">
      <c r="A309" s="17">
        <v>3</v>
      </c>
      <c r="B309" s="18" t="s">
        <v>47</v>
      </c>
      <c r="C309" s="991"/>
      <c r="D309" s="992"/>
      <c r="E309" s="992"/>
      <c r="F309" s="25">
        <v>0</v>
      </c>
      <c r="G309" s="25">
        <v>0</v>
      </c>
      <c r="H309" s="519"/>
      <c r="I309" s="38"/>
      <c r="J309" s="39"/>
      <c r="K309" s="542"/>
      <c r="L309" s="542"/>
      <c r="M309" s="542"/>
      <c r="N309" s="993"/>
      <c r="O309" s="993"/>
      <c r="P309" s="994"/>
    </row>
    <row r="310" spans="1:16" ht="20.100000000000001" customHeight="1" x14ac:dyDescent="0.2">
      <c r="B310" s="501"/>
      <c r="C310" s="995">
        <f>SUM(C305:E308)-C296</f>
        <v>0</v>
      </c>
      <c r="D310" s="996"/>
      <c r="E310" s="996"/>
      <c r="F310" s="24">
        <f>SUM(F305:F308)-F296</f>
        <v>0</v>
      </c>
      <c r="G310" s="24">
        <f>SUM(G305:G308)-G296</f>
        <v>0</v>
      </c>
      <c r="H310" s="24">
        <f>SUM(H305:H308)-H296</f>
        <v>0</v>
      </c>
      <c r="I310" s="24">
        <f>SUM(I305:I308)-I296</f>
        <v>0</v>
      </c>
      <c r="J310" s="8"/>
      <c r="K310" s="8"/>
      <c r="L310" s="8"/>
      <c r="M310" s="8"/>
      <c r="N310" s="997"/>
      <c r="O310" s="997"/>
      <c r="P310" s="997"/>
    </row>
    <row r="311" spans="1:16" ht="20.100000000000001" customHeight="1" x14ac:dyDescent="0.2">
      <c r="A311" s="85" t="s">
        <v>65</v>
      </c>
      <c r="C311" s="951"/>
      <c r="D311" s="951"/>
      <c r="E311" s="951"/>
      <c r="N311" s="951"/>
      <c r="O311" s="951"/>
      <c r="P311" s="951"/>
    </row>
    <row r="312" spans="1:16" ht="26.25" customHeight="1" x14ac:dyDescent="0.2">
      <c r="C312" s="501"/>
      <c r="D312" s="501"/>
      <c r="E312" s="501"/>
      <c r="J312" s="1" t="s">
        <v>1</v>
      </c>
      <c r="N312" s="501"/>
      <c r="O312" s="501"/>
      <c r="P312" s="501"/>
    </row>
    <row r="313" spans="1:16" ht="20.100000000000001" customHeight="1" x14ac:dyDescent="0.2">
      <c r="C313" s="501"/>
      <c r="D313" s="501"/>
      <c r="E313" s="501"/>
      <c r="N313" s="501"/>
      <c r="O313" s="501"/>
      <c r="P313" s="501"/>
    </row>
    <row r="314" spans="1:16" ht="20.100000000000001" customHeight="1" x14ac:dyDescent="0.2">
      <c r="C314" s="501"/>
      <c r="D314" s="501"/>
      <c r="E314" s="501"/>
      <c r="N314" s="501"/>
      <c r="O314" s="501"/>
      <c r="P314" s="501"/>
    </row>
    <row r="315" spans="1:16" ht="20.100000000000001" customHeight="1" x14ac:dyDescent="0.2">
      <c r="C315" s="501"/>
      <c r="D315" s="501"/>
      <c r="E315" s="501"/>
      <c r="N315" s="501"/>
      <c r="O315" s="501"/>
      <c r="P315" s="501"/>
    </row>
    <row r="316" spans="1:16" ht="20.100000000000001" customHeight="1" x14ac:dyDescent="0.2">
      <c r="C316" s="501"/>
      <c r="D316" s="501"/>
      <c r="E316" s="501"/>
      <c r="N316" s="501"/>
      <c r="O316" s="501"/>
      <c r="P316" s="501"/>
    </row>
    <row r="317" spans="1:16" ht="24" customHeight="1" x14ac:dyDescent="0.2">
      <c r="C317" s="501"/>
      <c r="D317" s="501"/>
      <c r="E317" s="501"/>
      <c r="N317" s="501"/>
      <c r="O317" s="501"/>
      <c r="P317" s="501"/>
    </row>
    <row r="318" spans="1:16" ht="12.75" customHeight="1" x14ac:dyDescent="0.2">
      <c r="A318" s="951" t="s">
        <v>0</v>
      </c>
      <c r="B318" s="951"/>
      <c r="F318" s="1" t="s">
        <v>1</v>
      </c>
      <c r="M318" s="952" t="s">
        <v>2</v>
      </c>
      <c r="N318" s="952"/>
      <c r="O318" s="952"/>
      <c r="P318" s="952"/>
    </row>
    <row r="319" spans="1:16" ht="12.75" customHeight="1" x14ac:dyDescent="0.2">
      <c r="A319" s="951" t="s">
        <v>3</v>
      </c>
      <c r="B319" s="951"/>
      <c r="M319" s="952"/>
      <c r="N319" s="952"/>
      <c r="O319" s="952"/>
      <c r="P319" s="952"/>
    </row>
    <row r="320" spans="1:16" x14ac:dyDescent="0.2">
      <c r="A320" s="951" t="s">
        <v>4</v>
      </c>
      <c r="B320" s="951"/>
    </row>
    <row r="321" spans="1:18" ht="20.25" customHeight="1" x14ac:dyDescent="0.3">
      <c r="F321" s="953" t="s">
        <v>5</v>
      </c>
      <c r="G321" s="953"/>
      <c r="H321" s="953"/>
      <c r="I321" s="953"/>
      <c r="J321" s="953"/>
      <c r="K321" s="953"/>
      <c r="L321" s="953"/>
    </row>
    <row r="322" spans="1:18" ht="12.75" customHeight="1" x14ac:dyDescent="0.2">
      <c r="F322" s="954" t="s">
        <v>64</v>
      </c>
      <c r="G322" s="954"/>
      <c r="H322" s="954"/>
      <c r="I322" s="954"/>
      <c r="J322" s="954"/>
      <c r="K322" s="954"/>
      <c r="L322" s="954"/>
    </row>
    <row r="323" spans="1:18" x14ac:dyDescent="0.2">
      <c r="A323" s="1" t="s">
        <v>6</v>
      </c>
      <c r="C323" s="27"/>
      <c r="D323" s="506">
        <v>1</v>
      </c>
      <c r="E323" s="506">
        <v>5</v>
      </c>
      <c r="K323" s="2"/>
      <c r="L323" s="2"/>
      <c r="M323" s="2"/>
      <c r="N323" s="2"/>
      <c r="O323" s="2"/>
      <c r="P323" s="2"/>
    </row>
    <row r="324" spans="1:18" ht="12.75" customHeight="1" x14ac:dyDescent="0.2">
      <c r="A324" s="1" t="s">
        <v>7</v>
      </c>
      <c r="C324" s="28"/>
      <c r="D324" s="4">
        <v>0</v>
      </c>
      <c r="E324" s="4">
        <v>8</v>
      </c>
      <c r="I324" s="969">
        <v>10</v>
      </c>
      <c r="K324" s="2"/>
      <c r="L324" s="23" t="s">
        <v>48</v>
      </c>
      <c r="M324" s="970" t="str">
        <f>+M288</f>
        <v>Desember</v>
      </c>
      <c r="N324" s="971"/>
      <c r="O324" s="506">
        <f>+O288</f>
        <v>1</v>
      </c>
      <c r="P324" s="506">
        <f>+P288</f>
        <v>2</v>
      </c>
    </row>
    <row r="325" spans="1:18" s="3" customFormat="1" ht="12.75" customHeight="1" x14ac:dyDescent="0.2">
      <c r="A325" s="3" t="s">
        <v>53</v>
      </c>
      <c r="B325" s="754"/>
      <c r="C325" s="40">
        <v>0</v>
      </c>
      <c r="D325" s="40">
        <v>4</v>
      </c>
      <c r="E325" s="40">
        <v>1</v>
      </c>
      <c r="I325" s="969"/>
      <c r="J325" s="67"/>
      <c r="K325" s="68"/>
      <c r="L325" s="69" t="s">
        <v>11</v>
      </c>
      <c r="M325" s="972" t="str">
        <f>+M289</f>
        <v>: 2023</v>
      </c>
      <c r="N325" s="973"/>
      <c r="O325" s="40">
        <f>+O289</f>
        <v>2</v>
      </c>
      <c r="P325" s="40">
        <f>+P289</f>
        <v>3</v>
      </c>
    </row>
    <row r="326" spans="1:18" ht="13.5" thickBot="1" x14ac:dyDescent="0.25">
      <c r="C326" s="29"/>
      <c r="D326" s="29"/>
      <c r="K326" s="2"/>
      <c r="L326" s="2"/>
      <c r="N326" s="2"/>
      <c r="O326" s="29"/>
      <c r="P326" s="29"/>
    </row>
    <row r="327" spans="1:18" ht="12.75" customHeight="1" x14ac:dyDescent="0.2">
      <c r="A327" s="938" t="s">
        <v>12</v>
      </c>
      <c r="B327" s="940" t="s">
        <v>13</v>
      </c>
      <c r="C327" s="942" t="s">
        <v>14</v>
      </c>
      <c r="D327" s="943"/>
      <c r="E327" s="943"/>
      <c r="F327" s="943"/>
      <c r="G327" s="943"/>
      <c r="H327" s="943"/>
      <c r="I327" s="944"/>
      <c r="J327" s="945" t="s">
        <v>15</v>
      </c>
      <c r="K327" s="943"/>
      <c r="L327" s="943"/>
      <c r="M327" s="943"/>
      <c r="N327" s="943"/>
      <c r="O327" s="943"/>
      <c r="P327" s="944"/>
    </row>
    <row r="328" spans="1:18" ht="12.75" customHeight="1" x14ac:dyDescent="0.2">
      <c r="A328" s="939"/>
      <c r="B328" s="941"/>
      <c r="C328" s="946" t="s">
        <v>16</v>
      </c>
      <c r="D328" s="947"/>
      <c r="E328" s="947"/>
      <c r="F328" s="4"/>
      <c r="G328" s="4"/>
      <c r="H328" s="4"/>
      <c r="I328" s="499" t="s">
        <v>16</v>
      </c>
      <c r="J328" s="32" t="s">
        <v>16</v>
      </c>
      <c r="K328" s="4"/>
      <c r="L328" s="4"/>
      <c r="M328" s="4"/>
      <c r="N328" s="947" t="s">
        <v>16</v>
      </c>
      <c r="O328" s="947"/>
      <c r="P328" s="948"/>
      <c r="R328" s="543"/>
    </row>
    <row r="329" spans="1:18" ht="21" customHeight="1" x14ac:dyDescent="0.2">
      <c r="A329" s="939"/>
      <c r="B329" s="941"/>
      <c r="C329" s="949" t="s">
        <v>8</v>
      </c>
      <c r="D329" s="950"/>
      <c r="E329" s="950"/>
      <c r="F329" s="500" t="s">
        <v>17</v>
      </c>
      <c r="G329" s="500" t="s">
        <v>18</v>
      </c>
      <c r="H329" s="500" t="s">
        <v>19</v>
      </c>
      <c r="I329" s="503" t="s">
        <v>20</v>
      </c>
      <c r="J329" s="33" t="s">
        <v>8</v>
      </c>
      <c r="K329" s="500" t="s">
        <v>17</v>
      </c>
      <c r="L329" s="500" t="s">
        <v>18</v>
      </c>
      <c r="M329" s="500" t="s">
        <v>19</v>
      </c>
      <c r="N329" s="955" t="s">
        <v>20</v>
      </c>
      <c r="O329" s="955"/>
      <c r="P329" s="956"/>
    </row>
    <row r="330" spans="1:18" ht="18" customHeight="1" x14ac:dyDescent="0.2">
      <c r="A330" s="939"/>
      <c r="B330" s="941"/>
      <c r="C330" s="957" t="s">
        <v>21</v>
      </c>
      <c r="D330" s="958"/>
      <c r="E330" s="958"/>
      <c r="F330" s="504"/>
      <c r="G330" s="504"/>
      <c r="H330" s="504"/>
      <c r="I330" s="505" t="s">
        <v>22</v>
      </c>
      <c r="J330" s="34" t="s">
        <v>21</v>
      </c>
      <c r="K330" s="504"/>
      <c r="L330" s="504"/>
      <c r="M330" s="504"/>
      <c r="N330" s="958" t="s">
        <v>23</v>
      </c>
      <c r="O330" s="958"/>
      <c r="P330" s="959"/>
    </row>
    <row r="331" spans="1:18" ht="12.75" customHeight="1" x14ac:dyDescent="0.2">
      <c r="A331" s="44" t="s">
        <v>24</v>
      </c>
      <c r="B331" s="45" t="s">
        <v>25</v>
      </c>
      <c r="C331" s="960" t="s">
        <v>26</v>
      </c>
      <c r="D331" s="961"/>
      <c r="E331" s="961"/>
      <c r="F331" s="507" t="s">
        <v>27</v>
      </c>
      <c r="G331" s="507" t="s">
        <v>28</v>
      </c>
      <c r="H331" s="507" t="s">
        <v>29</v>
      </c>
      <c r="I331" s="46" t="s">
        <v>30</v>
      </c>
      <c r="J331" s="47" t="s">
        <v>31</v>
      </c>
      <c r="K331" s="507" t="s">
        <v>32</v>
      </c>
      <c r="L331" s="507" t="s">
        <v>33</v>
      </c>
      <c r="M331" s="507" t="s">
        <v>34</v>
      </c>
      <c r="N331" s="962" t="s">
        <v>35</v>
      </c>
      <c r="O331" s="961"/>
      <c r="P331" s="963"/>
    </row>
    <row r="332" spans="1:18" ht="12.75" customHeight="1" x14ac:dyDescent="0.2">
      <c r="A332" s="5"/>
      <c r="B332" s="6" t="s">
        <v>36</v>
      </c>
      <c r="C332" s="964">
        <f>SUM(C334,C337)</f>
        <v>0</v>
      </c>
      <c r="D332" s="965"/>
      <c r="E332" s="965"/>
      <c r="F332" s="521">
        <f t="shared" ref="F332:N332" si="18">SUM(F334,F337)</f>
        <v>0</v>
      </c>
      <c r="G332" s="521">
        <f t="shared" si="18"/>
        <v>30</v>
      </c>
      <c r="H332" s="521">
        <f t="shared" si="18"/>
        <v>0</v>
      </c>
      <c r="I332" s="41">
        <f t="shared" si="18"/>
        <v>30</v>
      </c>
      <c r="J332" s="41">
        <f t="shared" si="18"/>
        <v>250</v>
      </c>
      <c r="K332" s="7">
        <f t="shared" si="18"/>
        <v>0</v>
      </c>
      <c r="L332" s="41">
        <f t="shared" si="18"/>
        <v>0</v>
      </c>
      <c r="M332" s="7">
        <f t="shared" si="18"/>
        <v>0</v>
      </c>
      <c r="N332" s="1000">
        <f t="shared" si="18"/>
        <v>250</v>
      </c>
      <c r="O332" s="967"/>
      <c r="P332" s="968"/>
    </row>
    <row r="333" spans="1:18" ht="12.75" customHeight="1" x14ac:dyDescent="0.2">
      <c r="A333" s="9">
        <v>1</v>
      </c>
      <c r="B333" s="10" t="s">
        <v>37</v>
      </c>
      <c r="C333" s="989"/>
      <c r="D333" s="990"/>
      <c r="E333" s="990"/>
      <c r="F333" s="514"/>
      <c r="G333" s="514"/>
      <c r="H333" s="514"/>
      <c r="I333" s="35"/>
      <c r="J333" s="514"/>
      <c r="K333" s="514"/>
      <c r="L333" s="514"/>
      <c r="M333" s="514"/>
      <c r="N333" s="981"/>
      <c r="O333" s="981"/>
      <c r="P333" s="982"/>
    </row>
    <row r="334" spans="1:18" ht="14.25" x14ac:dyDescent="0.2">
      <c r="A334" s="11"/>
      <c r="B334" s="10" t="s">
        <v>38</v>
      </c>
      <c r="C334" s="978">
        <f>SUM(C335:E336)</f>
        <v>0</v>
      </c>
      <c r="D334" s="979"/>
      <c r="E334" s="979"/>
      <c r="F334" s="522">
        <f>SUM(F335:F336)</f>
        <v>0</v>
      </c>
      <c r="G334" s="522">
        <f>SUM(G335:G336)</f>
        <v>0</v>
      </c>
      <c r="H334" s="522">
        <f>SUM(H335:H336)</f>
        <v>0</v>
      </c>
      <c r="I334" s="511">
        <f t="shared" ref="I334:I339" si="19">SUM(C334-F334+G334-H334)</f>
        <v>0</v>
      </c>
      <c r="J334" s="512">
        <f>SUM(J335:J336)</f>
        <v>0</v>
      </c>
      <c r="K334" s="522">
        <f>SUM(K335:K336)</f>
        <v>0</v>
      </c>
      <c r="L334" s="512">
        <f>SUM(L335:L336)</f>
        <v>0</v>
      </c>
      <c r="M334" s="522">
        <f>SUM(M335:M336)</f>
        <v>0</v>
      </c>
      <c r="N334" s="976">
        <f>SUM(N335:P336)</f>
        <v>0</v>
      </c>
      <c r="O334" s="976"/>
      <c r="P334" s="977"/>
    </row>
    <row r="335" spans="1:18" ht="30" customHeight="1" x14ac:dyDescent="0.2">
      <c r="A335" s="11"/>
      <c r="B335" s="12" t="s">
        <v>39</v>
      </c>
      <c r="C335" s="974">
        <v>0</v>
      </c>
      <c r="D335" s="975"/>
      <c r="E335" s="975"/>
      <c r="F335" s="523">
        <v>0</v>
      </c>
      <c r="G335" s="523">
        <v>0</v>
      </c>
      <c r="H335" s="523">
        <v>0</v>
      </c>
      <c r="I335" s="539">
        <f t="shared" si="19"/>
        <v>0</v>
      </c>
      <c r="J335" s="79">
        <v>0</v>
      </c>
      <c r="K335" s="79">
        <v>0</v>
      </c>
      <c r="L335" s="79">
        <v>0</v>
      </c>
      <c r="M335" s="79">
        <v>0</v>
      </c>
      <c r="N335" s="976">
        <f>SUM(J335-K335+L335-M335)</f>
        <v>0</v>
      </c>
      <c r="O335" s="976"/>
      <c r="P335" s="977"/>
    </row>
    <row r="336" spans="1:18" ht="25.5" customHeight="1" x14ac:dyDescent="0.2">
      <c r="A336" s="11"/>
      <c r="B336" s="12" t="s">
        <v>40</v>
      </c>
      <c r="C336" s="974">
        <v>0</v>
      </c>
      <c r="D336" s="975"/>
      <c r="E336" s="975"/>
      <c r="F336" s="523">
        <v>0</v>
      </c>
      <c r="G336" s="523">
        <v>0</v>
      </c>
      <c r="H336" s="523">
        <v>0</v>
      </c>
      <c r="I336" s="539">
        <f t="shared" si="19"/>
        <v>0</v>
      </c>
      <c r="J336" s="79">
        <v>0</v>
      </c>
      <c r="K336" s="79">
        <v>0</v>
      </c>
      <c r="L336" s="79">
        <v>0</v>
      </c>
      <c r="M336" s="79">
        <v>0</v>
      </c>
      <c r="N336" s="976">
        <f>SUM(J336-K336+L336-M336)</f>
        <v>0</v>
      </c>
      <c r="O336" s="976"/>
      <c r="P336" s="977"/>
    </row>
    <row r="337" spans="1:18" ht="20.100000000000001" customHeight="1" x14ac:dyDescent="0.2">
      <c r="A337" s="11"/>
      <c r="B337" s="10" t="s">
        <v>41</v>
      </c>
      <c r="C337" s="978">
        <f>SUM(C338:E339)</f>
        <v>0</v>
      </c>
      <c r="D337" s="979"/>
      <c r="E337" s="979"/>
      <c r="F337" s="522">
        <f>SUM(F338:F339)</f>
        <v>0</v>
      </c>
      <c r="G337" s="522">
        <f>SUM(G338:G339)</f>
        <v>30</v>
      </c>
      <c r="H337" s="522">
        <f>SUM(H338:H339)</f>
        <v>0</v>
      </c>
      <c r="I337" s="534">
        <f t="shared" si="19"/>
        <v>30</v>
      </c>
      <c r="J337" s="48">
        <f>SUM(J338:J339)</f>
        <v>250</v>
      </c>
      <c r="K337" s="13">
        <f>SUM(K338:K339)</f>
        <v>0</v>
      </c>
      <c r="L337" s="48">
        <f>SUM(L338:L339)</f>
        <v>0</v>
      </c>
      <c r="M337" s="13">
        <f>SUM(M338:M339)</f>
        <v>0</v>
      </c>
      <c r="N337" s="976">
        <f>SUM(N338:P339)</f>
        <v>250</v>
      </c>
      <c r="O337" s="976"/>
      <c r="P337" s="977"/>
    </row>
    <row r="338" spans="1:18" ht="24" customHeight="1" x14ac:dyDescent="0.2">
      <c r="A338" s="11"/>
      <c r="B338" s="12" t="s">
        <v>39</v>
      </c>
      <c r="C338" s="974">
        <v>0</v>
      </c>
      <c r="D338" s="975"/>
      <c r="E338" s="975"/>
      <c r="F338" s="509">
        <v>0</v>
      </c>
      <c r="G338" s="509">
        <v>30</v>
      </c>
      <c r="H338" s="509">
        <v>0</v>
      </c>
      <c r="I338" s="42">
        <f t="shared" si="19"/>
        <v>30</v>
      </c>
      <c r="J338" s="49">
        <v>250</v>
      </c>
      <c r="K338" s="523">
        <v>0</v>
      </c>
      <c r="L338" s="509">
        <v>0</v>
      </c>
      <c r="M338" s="523">
        <v>0</v>
      </c>
      <c r="N338" s="976">
        <f>SUM(J338-K338+L338-M338)</f>
        <v>250</v>
      </c>
      <c r="O338" s="976"/>
      <c r="P338" s="977"/>
      <c r="R338" s="1" t="s">
        <v>1</v>
      </c>
    </row>
    <row r="339" spans="1:18" ht="15" x14ac:dyDescent="0.2">
      <c r="A339" s="11"/>
      <c r="B339" s="12" t="s">
        <v>40</v>
      </c>
      <c r="C339" s="974">
        <v>0</v>
      </c>
      <c r="D339" s="975"/>
      <c r="E339" s="975"/>
      <c r="F339" s="509">
        <v>0</v>
      </c>
      <c r="G339" s="509">
        <v>0</v>
      </c>
      <c r="H339" s="509">
        <v>0</v>
      </c>
      <c r="I339" s="42">
        <f t="shared" si="19"/>
        <v>0</v>
      </c>
      <c r="J339" s="49">
        <v>0</v>
      </c>
      <c r="K339" s="523">
        <v>0</v>
      </c>
      <c r="L339" s="509">
        <v>0</v>
      </c>
      <c r="M339" s="523">
        <v>0</v>
      </c>
      <c r="N339" s="976">
        <f>SUM(J339-K339+L339-M339)</f>
        <v>0</v>
      </c>
      <c r="O339" s="976"/>
      <c r="P339" s="977"/>
    </row>
    <row r="340" spans="1:18" x14ac:dyDescent="0.2">
      <c r="A340" s="9">
        <v>2</v>
      </c>
      <c r="B340" s="10" t="s">
        <v>42</v>
      </c>
      <c r="C340" s="989"/>
      <c r="D340" s="990"/>
      <c r="E340" s="990"/>
      <c r="F340" s="514"/>
      <c r="G340" s="514"/>
      <c r="H340" s="514"/>
      <c r="I340" s="518"/>
      <c r="J340" s="514"/>
      <c r="K340" s="514"/>
      <c r="L340" s="514"/>
      <c r="M340" s="514"/>
      <c r="N340" s="983"/>
      <c r="O340" s="983"/>
      <c r="P340" s="984"/>
    </row>
    <row r="341" spans="1:18" ht="14.25" x14ac:dyDescent="0.2">
      <c r="A341" s="11"/>
      <c r="B341" s="12" t="s">
        <v>43</v>
      </c>
      <c r="C341" s="974">
        <v>0</v>
      </c>
      <c r="D341" s="975"/>
      <c r="E341" s="975"/>
      <c r="F341" s="523">
        <v>0</v>
      </c>
      <c r="G341" s="523">
        <v>0</v>
      </c>
      <c r="H341" s="523">
        <v>0</v>
      </c>
      <c r="I341" s="511">
        <f>SUM(C341-F341+G341-H341)</f>
        <v>0</v>
      </c>
      <c r="J341" s="514"/>
      <c r="K341" s="514"/>
      <c r="L341" s="514"/>
      <c r="M341" s="514"/>
      <c r="N341" s="983"/>
      <c r="O341" s="983"/>
      <c r="P341" s="984"/>
    </row>
    <row r="342" spans="1:18" ht="12.75" customHeight="1" x14ac:dyDescent="0.2">
      <c r="A342" s="11"/>
      <c r="B342" s="12" t="s">
        <v>44</v>
      </c>
      <c r="C342" s="974">
        <v>0</v>
      </c>
      <c r="D342" s="975"/>
      <c r="E342" s="975"/>
      <c r="F342" s="523">
        <v>0</v>
      </c>
      <c r="G342" s="523">
        <v>30</v>
      </c>
      <c r="H342" s="523">
        <v>0</v>
      </c>
      <c r="I342" s="534">
        <f>SUM(C342-F342+G342-H342)</f>
        <v>30</v>
      </c>
      <c r="J342" s="514"/>
      <c r="K342" s="514"/>
      <c r="L342" s="514"/>
      <c r="M342" s="514"/>
      <c r="N342" s="983"/>
      <c r="O342" s="983"/>
      <c r="P342" s="984"/>
    </row>
    <row r="343" spans="1:18" ht="12.75" customHeight="1" x14ac:dyDescent="0.2">
      <c r="A343" s="9"/>
      <c r="B343" s="12" t="s">
        <v>45</v>
      </c>
      <c r="C343" s="974">
        <v>0</v>
      </c>
      <c r="D343" s="975"/>
      <c r="E343" s="975"/>
      <c r="F343" s="523">
        <v>0</v>
      </c>
      <c r="G343" s="523">
        <v>0</v>
      </c>
      <c r="H343" s="523">
        <v>0</v>
      </c>
      <c r="I343" s="511">
        <f>SUM(C343-F343+G343-H343)</f>
        <v>0</v>
      </c>
      <c r="J343" s="514"/>
      <c r="K343" s="514"/>
      <c r="L343" s="514"/>
      <c r="M343" s="514"/>
      <c r="N343" s="983"/>
      <c r="O343" s="983"/>
      <c r="P343" s="984"/>
    </row>
    <row r="344" spans="1:18" ht="14.25" x14ac:dyDescent="0.2">
      <c r="A344" s="14"/>
      <c r="B344" s="15" t="s">
        <v>46</v>
      </c>
      <c r="C344" s="985">
        <v>0</v>
      </c>
      <c r="D344" s="986"/>
      <c r="E344" s="986"/>
      <c r="F344" s="524">
        <v>0</v>
      </c>
      <c r="G344" s="524">
        <v>0</v>
      </c>
      <c r="H344" s="524">
        <v>0</v>
      </c>
      <c r="I344" s="511">
        <f>SUM(C344-F344+G344-H344)</f>
        <v>0</v>
      </c>
      <c r="J344" s="16"/>
      <c r="K344" s="16"/>
      <c r="L344" s="16"/>
      <c r="M344" s="16"/>
      <c r="N344" s="987"/>
      <c r="O344" s="987"/>
      <c r="P344" s="988"/>
    </row>
    <row r="345" spans="1:18" ht="15" thickBot="1" x14ac:dyDescent="0.25">
      <c r="A345" s="17">
        <v>3</v>
      </c>
      <c r="B345" s="18" t="s">
        <v>47</v>
      </c>
      <c r="C345" s="991">
        <v>0</v>
      </c>
      <c r="D345" s="992"/>
      <c r="E345" s="992"/>
      <c r="F345" s="25">
        <v>0</v>
      </c>
      <c r="G345" s="25">
        <v>0</v>
      </c>
      <c r="H345" s="519"/>
      <c r="I345" s="38"/>
      <c r="J345" s="542"/>
      <c r="K345" s="542"/>
      <c r="L345" s="542"/>
      <c r="M345" s="542"/>
      <c r="N345" s="993"/>
      <c r="O345" s="993"/>
      <c r="P345" s="994"/>
    </row>
    <row r="346" spans="1:18" x14ac:dyDescent="0.2">
      <c r="B346" s="501"/>
      <c r="C346" s="995">
        <f>SUM(C341:E344)-C332</f>
        <v>0</v>
      </c>
      <c r="D346" s="996"/>
      <c r="E346" s="996"/>
      <c r="F346" s="24">
        <f>SUM(F341:F344)-F332</f>
        <v>0</v>
      </c>
      <c r="G346" s="24">
        <f>SUM(G341:G344)-G332</f>
        <v>0</v>
      </c>
      <c r="H346" s="24">
        <f>SUM(H341:H344)-H332</f>
        <v>0</v>
      </c>
      <c r="I346" s="24">
        <f>SUM(I341:I344)-I332</f>
        <v>0</v>
      </c>
      <c r="J346" s="8"/>
      <c r="K346" s="8"/>
      <c r="L346" s="8"/>
      <c r="M346" s="8"/>
      <c r="N346" s="997"/>
      <c r="O346" s="997"/>
      <c r="P346" s="997"/>
    </row>
    <row r="347" spans="1:18" x14ac:dyDescent="0.2">
      <c r="A347" s="85" t="s">
        <v>65</v>
      </c>
      <c r="B347" s="501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520"/>
      <c r="O347" s="520"/>
      <c r="P347" s="520"/>
    </row>
    <row r="348" spans="1:18" x14ac:dyDescent="0.2">
      <c r="B348" s="501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520"/>
      <c r="O348" s="520"/>
      <c r="P348" s="520"/>
    </row>
    <row r="349" spans="1:18" x14ac:dyDescent="0.2">
      <c r="B349" s="501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520"/>
      <c r="O349" s="520"/>
      <c r="P349" s="520"/>
    </row>
    <row r="350" spans="1:18" x14ac:dyDescent="0.2">
      <c r="C350" s="951"/>
      <c r="D350" s="951"/>
      <c r="E350" s="951"/>
      <c r="K350" s="1" t="s">
        <v>54</v>
      </c>
      <c r="N350" s="951"/>
      <c r="O350" s="951"/>
      <c r="P350" s="951"/>
    </row>
    <row r="351" spans="1:18" ht="12.75" customHeight="1" x14ac:dyDescent="0.2">
      <c r="C351" s="501"/>
      <c r="D351" s="501"/>
      <c r="E351" s="501"/>
      <c r="N351" s="501"/>
      <c r="O351" s="501"/>
      <c r="P351" s="501"/>
    </row>
    <row r="352" spans="1:18" ht="12.75" customHeight="1" x14ac:dyDescent="0.2">
      <c r="C352" s="501"/>
      <c r="D352" s="501"/>
      <c r="E352" s="501"/>
      <c r="N352" s="501"/>
      <c r="O352" s="501"/>
      <c r="P352" s="501"/>
    </row>
    <row r="353" spans="1:18" ht="12.75" customHeight="1" x14ac:dyDescent="0.2">
      <c r="C353" s="501"/>
      <c r="D353" s="501"/>
      <c r="E353" s="501"/>
      <c r="N353" s="501"/>
      <c r="O353" s="501"/>
      <c r="P353" s="501"/>
    </row>
    <row r="354" spans="1:18" ht="12.75" customHeight="1" x14ac:dyDescent="0.2">
      <c r="A354" s="951" t="s">
        <v>0</v>
      </c>
      <c r="B354" s="951"/>
      <c r="F354" s="1" t="s">
        <v>1</v>
      </c>
      <c r="M354" s="952" t="s">
        <v>2</v>
      </c>
      <c r="N354" s="952"/>
      <c r="O354" s="952"/>
      <c r="P354" s="952"/>
    </row>
    <row r="355" spans="1:18" ht="12.75" customHeight="1" x14ac:dyDescent="0.2">
      <c r="A355" s="951" t="s">
        <v>3</v>
      </c>
      <c r="B355" s="951"/>
      <c r="M355" s="952"/>
      <c r="N355" s="952"/>
      <c r="O355" s="952"/>
      <c r="P355" s="952"/>
    </row>
    <row r="356" spans="1:18" x14ac:dyDescent="0.2">
      <c r="A356" s="951" t="s">
        <v>4</v>
      </c>
      <c r="B356" s="951"/>
    </row>
    <row r="357" spans="1:18" ht="20.25" x14ac:dyDescent="0.3">
      <c r="F357" s="953" t="s">
        <v>5</v>
      </c>
      <c r="G357" s="953"/>
      <c r="H357" s="953"/>
      <c r="I357" s="953"/>
      <c r="J357" s="953"/>
      <c r="K357" s="953"/>
      <c r="L357" s="953"/>
    </row>
    <row r="358" spans="1:18" x14ac:dyDescent="0.2">
      <c r="F358" s="954" t="s">
        <v>64</v>
      </c>
      <c r="G358" s="954"/>
      <c r="H358" s="954"/>
      <c r="I358" s="954"/>
      <c r="J358" s="954"/>
      <c r="K358" s="954"/>
      <c r="L358" s="954"/>
    </row>
    <row r="359" spans="1:18" ht="12.75" customHeight="1" x14ac:dyDescent="0.2">
      <c r="A359" s="1" t="s">
        <v>6</v>
      </c>
      <c r="C359" s="27"/>
      <c r="D359" s="506">
        <v>1</v>
      </c>
      <c r="E359" s="506">
        <v>5</v>
      </c>
      <c r="K359" s="2"/>
      <c r="L359" s="2"/>
      <c r="M359" s="2"/>
      <c r="N359" s="2"/>
      <c r="O359" s="2"/>
      <c r="P359" s="2"/>
    </row>
    <row r="360" spans="1:18" ht="12.75" customHeight="1" x14ac:dyDescent="0.2">
      <c r="A360" s="1" t="s">
        <v>7</v>
      </c>
      <c r="C360" s="28"/>
      <c r="D360" s="4">
        <v>0</v>
      </c>
      <c r="E360" s="4">
        <v>8</v>
      </c>
      <c r="I360" s="969">
        <v>11</v>
      </c>
      <c r="K360" s="2"/>
      <c r="L360" s="23" t="s">
        <v>48</v>
      </c>
      <c r="M360" s="970" t="str">
        <f>+M324</f>
        <v>Desember</v>
      </c>
      <c r="N360" s="971"/>
      <c r="O360" s="506">
        <f>+O324</f>
        <v>1</v>
      </c>
      <c r="P360" s="506">
        <f>+P324</f>
        <v>2</v>
      </c>
    </row>
    <row r="361" spans="1:18" s="3" customFormat="1" ht="15" customHeight="1" x14ac:dyDescent="0.2">
      <c r="A361" s="3" t="s">
        <v>59</v>
      </c>
      <c r="B361" s="80"/>
      <c r="C361" s="40">
        <v>0</v>
      </c>
      <c r="D361" s="40">
        <v>4</v>
      </c>
      <c r="E361" s="40">
        <v>2</v>
      </c>
      <c r="I361" s="969"/>
      <c r="J361" s="67"/>
      <c r="K361" s="68"/>
      <c r="L361" s="69" t="s">
        <v>11</v>
      </c>
      <c r="M361" s="972" t="str">
        <f>+M325</f>
        <v>: 2023</v>
      </c>
      <c r="N361" s="973"/>
      <c r="O361" s="40">
        <f>+O325</f>
        <v>2</v>
      </c>
      <c r="P361" s="40">
        <f>+P325</f>
        <v>3</v>
      </c>
    </row>
    <row r="362" spans="1:18" ht="13.5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8" ht="12.75" customHeight="1" x14ac:dyDescent="0.2">
      <c r="A363" s="938" t="s">
        <v>12</v>
      </c>
      <c r="B363" s="940" t="s">
        <v>13</v>
      </c>
      <c r="C363" s="942" t="s">
        <v>14</v>
      </c>
      <c r="D363" s="943"/>
      <c r="E363" s="943"/>
      <c r="F363" s="943"/>
      <c r="G363" s="943"/>
      <c r="H363" s="943"/>
      <c r="I363" s="944"/>
      <c r="J363" s="945" t="s">
        <v>15</v>
      </c>
      <c r="K363" s="943"/>
      <c r="L363" s="943"/>
      <c r="M363" s="943"/>
      <c r="N363" s="943"/>
      <c r="O363" s="943"/>
      <c r="P363" s="944"/>
    </row>
    <row r="364" spans="1:18" ht="12.75" customHeight="1" x14ac:dyDescent="0.2">
      <c r="A364" s="939"/>
      <c r="B364" s="941"/>
      <c r="C364" s="946" t="s">
        <v>16</v>
      </c>
      <c r="D364" s="947"/>
      <c r="E364" s="947"/>
      <c r="F364" s="4"/>
      <c r="G364" s="4"/>
      <c r="H364" s="4"/>
      <c r="I364" s="499" t="s">
        <v>16</v>
      </c>
      <c r="J364" s="32" t="s">
        <v>16</v>
      </c>
      <c r="K364" s="4"/>
      <c r="L364" s="4"/>
      <c r="M364" s="4"/>
      <c r="N364" s="947" t="s">
        <v>16</v>
      </c>
      <c r="O364" s="947"/>
      <c r="P364" s="948"/>
    </row>
    <row r="365" spans="1:18" ht="12.75" customHeight="1" x14ac:dyDescent="0.2">
      <c r="A365" s="939"/>
      <c r="B365" s="941"/>
      <c r="C365" s="949" t="s">
        <v>8</v>
      </c>
      <c r="D365" s="950"/>
      <c r="E365" s="950"/>
      <c r="F365" s="500" t="s">
        <v>17</v>
      </c>
      <c r="G365" s="500" t="s">
        <v>18</v>
      </c>
      <c r="H365" s="500" t="s">
        <v>19</v>
      </c>
      <c r="I365" s="503" t="s">
        <v>20</v>
      </c>
      <c r="J365" s="33" t="s">
        <v>8</v>
      </c>
      <c r="K365" s="500" t="s">
        <v>17</v>
      </c>
      <c r="L365" s="500" t="s">
        <v>18</v>
      </c>
      <c r="M365" s="500" t="s">
        <v>19</v>
      </c>
      <c r="N365" s="955" t="s">
        <v>20</v>
      </c>
      <c r="O365" s="955"/>
      <c r="P365" s="956"/>
    </row>
    <row r="366" spans="1:18" ht="12.75" customHeight="1" x14ac:dyDescent="0.2">
      <c r="A366" s="939"/>
      <c r="B366" s="941"/>
      <c r="C366" s="957" t="s">
        <v>21</v>
      </c>
      <c r="D366" s="958"/>
      <c r="E366" s="958"/>
      <c r="F366" s="504"/>
      <c r="G366" s="504"/>
      <c r="H366" s="504"/>
      <c r="I366" s="505" t="s">
        <v>22</v>
      </c>
      <c r="J366" s="34" t="s">
        <v>21</v>
      </c>
      <c r="K366" s="504"/>
      <c r="L366" s="504"/>
      <c r="M366" s="504"/>
      <c r="N366" s="958" t="s">
        <v>23</v>
      </c>
      <c r="O366" s="958"/>
      <c r="P366" s="959"/>
    </row>
    <row r="367" spans="1:18" ht="13.5" customHeight="1" x14ac:dyDescent="0.2">
      <c r="A367" s="44" t="s">
        <v>24</v>
      </c>
      <c r="B367" s="45" t="s">
        <v>25</v>
      </c>
      <c r="C367" s="960" t="s">
        <v>26</v>
      </c>
      <c r="D367" s="961"/>
      <c r="E367" s="961"/>
      <c r="F367" s="507" t="s">
        <v>27</v>
      </c>
      <c r="G367" s="507" t="s">
        <v>28</v>
      </c>
      <c r="H367" s="507" t="s">
        <v>29</v>
      </c>
      <c r="I367" s="46" t="s">
        <v>30</v>
      </c>
      <c r="J367" s="47" t="s">
        <v>31</v>
      </c>
      <c r="K367" s="507" t="s">
        <v>32</v>
      </c>
      <c r="L367" s="507" t="s">
        <v>33</v>
      </c>
      <c r="M367" s="507" t="s">
        <v>34</v>
      </c>
      <c r="N367" s="962" t="s">
        <v>35</v>
      </c>
      <c r="O367" s="961"/>
      <c r="P367" s="963"/>
      <c r="R367" s="543"/>
    </row>
    <row r="368" spans="1:18" ht="25.5" customHeight="1" x14ac:dyDescent="0.2">
      <c r="A368" s="5"/>
      <c r="B368" s="6" t="s">
        <v>36</v>
      </c>
      <c r="C368" s="998">
        <f>SUM(C370,C373)</f>
        <v>0</v>
      </c>
      <c r="D368" s="999"/>
      <c r="E368" s="999"/>
      <c r="F368" s="521">
        <f t="shared" ref="F368:N368" si="20">SUM(F370,F373)</f>
        <v>0</v>
      </c>
      <c r="G368" s="521">
        <f t="shared" si="20"/>
        <v>0</v>
      </c>
      <c r="H368" s="521">
        <f t="shared" si="20"/>
        <v>0</v>
      </c>
      <c r="I368" s="7">
        <f t="shared" si="20"/>
        <v>0</v>
      </c>
      <c r="J368" s="7">
        <f t="shared" si="20"/>
        <v>200</v>
      </c>
      <c r="K368" s="41">
        <f t="shared" si="20"/>
        <v>0</v>
      </c>
      <c r="L368" s="7">
        <f t="shared" si="20"/>
        <v>0</v>
      </c>
      <c r="M368" s="7">
        <f t="shared" si="20"/>
        <v>0</v>
      </c>
      <c r="N368" s="1000">
        <f t="shared" si="20"/>
        <v>200</v>
      </c>
      <c r="O368" s="967"/>
      <c r="P368" s="968"/>
    </row>
    <row r="369" spans="1:16" ht="20.100000000000001" customHeight="1" x14ac:dyDescent="0.2">
      <c r="A369" s="9">
        <v>1</v>
      </c>
      <c r="B369" s="10" t="s">
        <v>37</v>
      </c>
      <c r="C369" s="980"/>
      <c r="D369" s="981"/>
      <c r="E369" s="981"/>
      <c r="F369" s="514"/>
      <c r="G369" s="514"/>
      <c r="H369" s="514"/>
      <c r="I369" s="35"/>
      <c r="J369" s="513"/>
      <c r="K369" s="513"/>
      <c r="L369" s="514"/>
      <c r="M369" s="514"/>
      <c r="N369" s="981"/>
      <c r="O369" s="981"/>
      <c r="P369" s="982"/>
    </row>
    <row r="370" spans="1:16" ht="20.100000000000001" customHeight="1" x14ac:dyDescent="0.2">
      <c r="A370" s="11"/>
      <c r="B370" s="10" t="s">
        <v>38</v>
      </c>
      <c r="C370" s="1001">
        <f>SUM(C371:E372)</f>
        <v>0</v>
      </c>
      <c r="D370" s="1002"/>
      <c r="E370" s="1002"/>
      <c r="F370" s="522">
        <f>SUM(F371:F372)</f>
        <v>0</v>
      </c>
      <c r="G370" s="522">
        <f>SUM(G371:G372)</f>
        <v>0</v>
      </c>
      <c r="H370" s="522">
        <f>SUM(H371:H372)</f>
        <v>0</v>
      </c>
      <c r="I370" s="511">
        <f t="shared" ref="I370:I375" si="21">SUM(C370-F370+G370-H370)</f>
        <v>0</v>
      </c>
      <c r="J370" s="522">
        <f>SUM(J371:J372)</f>
        <v>0</v>
      </c>
      <c r="K370" s="512">
        <f>SUM(K371:K372)</f>
        <v>0</v>
      </c>
      <c r="L370" s="522">
        <f>SUM(L371:L372)</f>
        <v>0</v>
      </c>
      <c r="M370" s="522">
        <f>SUM(M371:M372)</f>
        <v>0</v>
      </c>
      <c r="N370" s="976">
        <f>SUM(N371:P372)</f>
        <v>0</v>
      </c>
      <c r="O370" s="976"/>
      <c r="P370" s="977"/>
    </row>
    <row r="371" spans="1:16" ht="20.100000000000001" customHeight="1" x14ac:dyDescent="0.2">
      <c r="A371" s="11"/>
      <c r="B371" s="12" t="s">
        <v>39</v>
      </c>
      <c r="C371" s="1003">
        <v>0</v>
      </c>
      <c r="D371" s="1004"/>
      <c r="E371" s="1004"/>
      <c r="F371" s="523">
        <v>0</v>
      </c>
      <c r="G371" s="523">
        <v>0</v>
      </c>
      <c r="H371" s="523">
        <v>0</v>
      </c>
      <c r="I371" s="539">
        <f t="shared" si="21"/>
        <v>0</v>
      </c>
      <c r="J371" s="79">
        <v>0</v>
      </c>
      <c r="K371" s="79">
        <v>0</v>
      </c>
      <c r="L371" s="79">
        <v>0</v>
      </c>
      <c r="M371" s="79">
        <v>0</v>
      </c>
      <c r="N371" s="976">
        <f>SUM(J371-K371+L371-M371)</f>
        <v>0</v>
      </c>
      <c r="O371" s="976"/>
      <c r="P371" s="977"/>
    </row>
    <row r="372" spans="1:16" ht="20.100000000000001" customHeight="1" x14ac:dyDescent="0.2">
      <c r="A372" s="11"/>
      <c r="B372" s="12" t="s">
        <v>40</v>
      </c>
      <c r="C372" s="1003">
        <v>0</v>
      </c>
      <c r="D372" s="1004"/>
      <c r="E372" s="1004"/>
      <c r="F372" s="523">
        <v>0</v>
      </c>
      <c r="G372" s="523">
        <v>0</v>
      </c>
      <c r="H372" s="523">
        <v>0</v>
      </c>
      <c r="I372" s="539">
        <f t="shared" si="21"/>
        <v>0</v>
      </c>
      <c r="J372" s="79">
        <v>0</v>
      </c>
      <c r="K372" s="79">
        <v>0</v>
      </c>
      <c r="L372" s="79">
        <v>0</v>
      </c>
      <c r="M372" s="79">
        <v>0</v>
      </c>
      <c r="N372" s="976">
        <f>SUM(J372-K372+L372-M372)</f>
        <v>0</v>
      </c>
      <c r="O372" s="976"/>
      <c r="P372" s="977"/>
    </row>
    <row r="373" spans="1:16" ht="20.100000000000001" customHeight="1" x14ac:dyDescent="0.2">
      <c r="A373" s="11"/>
      <c r="B373" s="10" t="s">
        <v>41</v>
      </c>
      <c r="C373" s="1001">
        <f>SUM(C374:E375)</f>
        <v>0</v>
      </c>
      <c r="D373" s="1002"/>
      <c r="E373" s="1002"/>
      <c r="F373" s="522">
        <f>SUM(F374:F375)</f>
        <v>0</v>
      </c>
      <c r="G373" s="522">
        <f>SUM(G374:G375)</f>
        <v>0</v>
      </c>
      <c r="H373" s="522">
        <f>SUM(H374:H375)</f>
        <v>0</v>
      </c>
      <c r="I373" s="511">
        <f t="shared" si="21"/>
        <v>0</v>
      </c>
      <c r="J373" s="13">
        <f>SUM(J374:J375)</f>
        <v>200</v>
      </c>
      <c r="K373" s="48">
        <f>SUM(K374:K375)</f>
        <v>0</v>
      </c>
      <c r="L373" s="48">
        <f>SUM(L374:L375)</f>
        <v>0</v>
      </c>
      <c r="M373" s="48">
        <f>SUM(M374:M375)</f>
        <v>0</v>
      </c>
      <c r="N373" s="1033">
        <f>SUM(N374:P375)</f>
        <v>200</v>
      </c>
      <c r="O373" s="1033"/>
      <c r="P373" s="1034"/>
    </row>
    <row r="374" spans="1:16" ht="20.100000000000001" customHeight="1" x14ac:dyDescent="0.2">
      <c r="A374" s="11"/>
      <c r="B374" s="12" t="s">
        <v>39</v>
      </c>
      <c r="C374" s="1003">
        <v>0</v>
      </c>
      <c r="D374" s="1004"/>
      <c r="E374" s="1004"/>
      <c r="F374" s="523">
        <v>0</v>
      </c>
      <c r="G374" s="523">
        <v>0</v>
      </c>
      <c r="H374" s="523">
        <v>0</v>
      </c>
      <c r="I374" s="539">
        <f t="shared" si="21"/>
        <v>0</v>
      </c>
      <c r="J374" s="36">
        <v>0</v>
      </c>
      <c r="K374" s="509">
        <v>0</v>
      </c>
      <c r="L374" s="523">
        <v>0</v>
      </c>
      <c r="M374" s="523">
        <v>0</v>
      </c>
      <c r="N374" s="976">
        <f>SUM(J374-K374+L374-M374)</f>
        <v>0</v>
      </c>
      <c r="O374" s="976"/>
      <c r="P374" s="977"/>
    </row>
    <row r="375" spans="1:16" ht="20.100000000000001" customHeight="1" x14ac:dyDescent="0.2">
      <c r="A375" s="11"/>
      <c r="B375" s="12" t="s">
        <v>40</v>
      </c>
      <c r="C375" s="1003">
        <v>0</v>
      </c>
      <c r="D375" s="1004"/>
      <c r="E375" s="1004"/>
      <c r="F375" s="523">
        <v>0</v>
      </c>
      <c r="G375" s="509">
        <v>0</v>
      </c>
      <c r="H375" s="523">
        <v>0</v>
      </c>
      <c r="I375" s="539">
        <f t="shared" si="21"/>
        <v>0</v>
      </c>
      <c r="J375" s="36">
        <v>200</v>
      </c>
      <c r="K375" s="509">
        <v>0</v>
      </c>
      <c r="L375" s="509">
        <v>0</v>
      </c>
      <c r="M375" s="523">
        <v>0</v>
      </c>
      <c r="N375" s="976">
        <f>SUM(J375-K375+L375-M375)</f>
        <v>200</v>
      </c>
      <c r="O375" s="976"/>
      <c r="P375" s="977"/>
    </row>
    <row r="376" spans="1:16" ht="26.25" customHeight="1" x14ac:dyDescent="0.2">
      <c r="A376" s="9">
        <v>2</v>
      </c>
      <c r="B376" s="10" t="s">
        <v>42</v>
      </c>
      <c r="C376" s="980"/>
      <c r="D376" s="981"/>
      <c r="E376" s="981"/>
      <c r="F376" s="514"/>
      <c r="G376" s="514"/>
      <c r="H376" s="514"/>
      <c r="I376" s="518"/>
      <c r="J376" s="513"/>
      <c r="K376" s="514"/>
      <c r="L376" s="514"/>
      <c r="M376" s="514"/>
      <c r="N376" s="983"/>
      <c r="O376" s="983"/>
      <c r="P376" s="984"/>
    </row>
    <row r="377" spans="1:16" ht="20.100000000000001" customHeight="1" x14ac:dyDescent="0.2">
      <c r="A377" s="11"/>
      <c r="B377" s="12" t="s">
        <v>43</v>
      </c>
      <c r="C377" s="1003">
        <v>0</v>
      </c>
      <c r="D377" s="1004"/>
      <c r="E377" s="1004"/>
      <c r="F377" s="523">
        <v>0</v>
      </c>
      <c r="G377" s="523">
        <v>0</v>
      </c>
      <c r="H377" s="523">
        <v>0</v>
      </c>
      <c r="I377" s="511">
        <f>SUM(C377-F377+G377-H377)</f>
        <v>0</v>
      </c>
      <c r="J377" s="513"/>
      <c r="K377" s="514"/>
      <c r="L377" s="514"/>
      <c r="M377" s="514"/>
      <c r="N377" s="983"/>
      <c r="O377" s="983"/>
      <c r="P377" s="984"/>
    </row>
    <row r="378" spans="1:16" ht="20.100000000000001" customHeight="1" x14ac:dyDescent="0.2">
      <c r="A378" s="11"/>
      <c r="B378" s="12" t="s">
        <v>44</v>
      </c>
      <c r="C378" s="1003">
        <v>0</v>
      </c>
      <c r="D378" s="1004"/>
      <c r="E378" s="1004"/>
      <c r="F378" s="523">
        <v>0</v>
      </c>
      <c r="G378" s="523">
        <v>0</v>
      </c>
      <c r="H378" s="523">
        <v>0</v>
      </c>
      <c r="I378" s="511">
        <f>SUM(C378-F378+G378-H378)</f>
        <v>0</v>
      </c>
      <c r="J378" s="513"/>
      <c r="K378" s="514"/>
      <c r="L378" s="514"/>
      <c r="M378" s="514"/>
      <c r="N378" s="983"/>
      <c r="O378" s="983"/>
      <c r="P378" s="984"/>
    </row>
    <row r="379" spans="1:16" ht="20.100000000000001" customHeight="1" x14ac:dyDescent="0.2">
      <c r="A379" s="9"/>
      <c r="B379" s="12" t="s">
        <v>45</v>
      </c>
      <c r="C379" s="1003">
        <v>0</v>
      </c>
      <c r="D379" s="1004"/>
      <c r="E379" s="1004"/>
      <c r="F379" s="523">
        <v>0</v>
      </c>
      <c r="G379" s="523">
        <v>0</v>
      </c>
      <c r="H379" s="523">
        <v>0</v>
      </c>
      <c r="I379" s="511">
        <f>SUM(C379-F379+G379-H379)</f>
        <v>0</v>
      </c>
      <c r="J379" s="513" t="s">
        <v>1</v>
      </c>
      <c r="K379" s="514"/>
      <c r="L379" s="514"/>
      <c r="M379" s="514"/>
      <c r="N379" s="983"/>
      <c r="O379" s="983"/>
      <c r="P379" s="984"/>
    </row>
    <row r="380" spans="1:16" ht="20.100000000000001" customHeight="1" x14ac:dyDescent="0.2">
      <c r="A380" s="14"/>
      <c r="B380" s="15" t="s">
        <v>46</v>
      </c>
      <c r="C380" s="1005">
        <v>0</v>
      </c>
      <c r="D380" s="1006"/>
      <c r="E380" s="1006"/>
      <c r="F380" s="524">
        <v>0</v>
      </c>
      <c r="G380" s="524">
        <v>0</v>
      </c>
      <c r="H380" s="524">
        <v>0</v>
      </c>
      <c r="I380" s="511">
        <f>SUM(C380-F380+G380-H380)</f>
        <v>0</v>
      </c>
      <c r="J380" s="37"/>
      <c r="K380" s="16"/>
      <c r="L380" s="16"/>
      <c r="M380" s="16"/>
      <c r="N380" s="987"/>
      <c r="O380" s="987"/>
      <c r="P380" s="988"/>
    </row>
    <row r="381" spans="1:16" ht="24" customHeight="1" thickBot="1" x14ac:dyDescent="0.25">
      <c r="A381" s="17">
        <v>3</v>
      </c>
      <c r="B381" s="18" t="s">
        <v>47</v>
      </c>
      <c r="C381" s="991">
        <v>0</v>
      </c>
      <c r="D381" s="992"/>
      <c r="E381" s="992"/>
      <c r="F381" s="25">
        <v>0</v>
      </c>
      <c r="G381" s="25">
        <v>0</v>
      </c>
      <c r="H381" s="519"/>
      <c r="I381" s="38"/>
      <c r="J381" s="39"/>
      <c r="K381" s="542"/>
      <c r="L381" s="542"/>
      <c r="M381" s="542"/>
      <c r="N381" s="993"/>
      <c r="O381" s="993"/>
      <c r="P381" s="994"/>
    </row>
    <row r="382" spans="1:16" x14ac:dyDescent="0.2">
      <c r="B382" s="501"/>
      <c r="C382" s="995">
        <f>SUM(C377:E380)-C368</f>
        <v>0</v>
      </c>
      <c r="D382" s="996"/>
      <c r="E382" s="996"/>
      <c r="F382" s="24">
        <f>SUM(F377:F380)-F368</f>
        <v>0</v>
      </c>
      <c r="G382" s="24">
        <f>SUM(G377:G380)-G368</f>
        <v>0</v>
      </c>
      <c r="H382" s="24">
        <f>SUM(H377:H380)-H368</f>
        <v>0</v>
      </c>
      <c r="I382" s="24">
        <f>SUM(I377:I380)-I368</f>
        <v>0</v>
      </c>
      <c r="J382" s="8"/>
      <c r="K382" s="8"/>
      <c r="L382" s="8"/>
      <c r="M382" s="8"/>
      <c r="N382" s="997"/>
      <c r="O382" s="997"/>
      <c r="P382" s="997"/>
    </row>
    <row r="383" spans="1:16" x14ac:dyDescent="0.2">
      <c r="A383" s="85" t="s">
        <v>65</v>
      </c>
      <c r="C383" s="501"/>
      <c r="D383" s="501"/>
      <c r="E383" s="501"/>
      <c r="N383" s="501"/>
      <c r="O383" s="501"/>
      <c r="P383" s="501"/>
    </row>
    <row r="384" spans="1:16" x14ac:dyDescent="0.2">
      <c r="C384" s="501"/>
      <c r="D384" s="501"/>
      <c r="E384" s="501"/>
      <c r="N384" s="501"/>
      <c r="O384" s="501"/>
      <c r="P384" s="501"/>
    </row>
    <row r="385" spans="1:16" ht="12.75" customHeight="1" x14ac:dyDescent="0.2">
      <c r="C385" s="501"/>
      <c r="D385" s="501"/>
      <c r="E385" s="501"/>
      <c r="N385" s="501"/>
      <c r="O385" s="501"/>
      <c r="P385" s="501"/>
    </row>
    <row r="386" spans="1:16" ht="12.75" customHeight="1" x14ac:dyDescent="0.2">
      <c r="C386" s="501"/>
      <c r="D386" s="501"/>
      <c r="E386" s="501"/>
      <c r="N386" s="501"/>
      <c r="O386" s="501"/>
      <c r="P386" s="501"/>
    </row>
    <row r="387" spans="1:16" x14ac:dyDescent="0.2">
      <c r="C387" s="501"/>
      <c r="D387" s="501"/>
      <c r="E387" s="501"/>
      <c r="N387" s="501"/>
      <c r="O387" s="501"/>
      <c r="P387" s="501"/>
    </row>
    <row r="388" spans="1:16" x14ac:dyDescent="0.2">
      <c r="C388" s="501"/>
      <c r="D388" s="501"/>
      <c r="E388" s="501"/>
      <c r="N388" s="501"/>
      <c r="O388" s="501"/>
      <c r="P388" s="501"/>
    </row>
    <row r="389" spans="1:16" x14ac:dyDescent="0.2">
      <c r="C389" s="501"/>
      <c r="D389" s="501"/>
      <c r="E389" s="501"/>
      <c r="N389" s="501"/>
      <c r="O389" s="501"/>
      <c r="P389" s="501"/>
    </row>
    <row r="390" spans="1:16" ht="12.75" customHeight="1" x14ac:dyDescent="0.2">
      <c r="A390" s="951" t="s">
        <v>0</v>
      </c>
      <c r="B390" s="951"/>
      <c r="F390" s="1" t="s">
        <v>1</v>
      </c>
      <c r="M390" s="952" t="s">
        <v>2</v>
      </c>
      <c r="N390" s="952"/>
      <c r="O390" s="952"/>
      <c r="P390" s="952"/>
    </row>
    <row r="391" spans="1:16" ht="12.75" customHeight="1" x14ac:dyDescent="0.2">
      <c r="A391" s="951" t="s">
        <v>3</v>
      </c>
      <c r="B391" s="951"/>
      <c r="M391" s="952"/>
      <c r="N391" s="952"/>
      <c r="O391" s="952"/>
      <c r="P391" s="952"/>
    </row>
    <row r="392" spans="1:16" ht="7.5" customHeight="1" x14ac:dyDescent="0.2">
      <c r="A392" s="951" t="s">
        <v>4</v>
      </c>
      <c r="B392" s="951"/>
    </row>
    <row r="393" spans="1:16" ht="18" customHeight="1" x14ac:dyDescent="0.3">
      <c r="F393" s="953" t="s">
        <v>5</v>
      </c>
      <c r="G393" s="953"/>
      <c r="H393" s="953"/>
      <c r="I393" s="953"/>
      <c r="J393" s="953"/>
      <c r="K393" s="953"/>
      <c r="L393" s="953"/>
    </row>
    <row r="394" spans="1:16" ht="12.75" customHeight="1" x14ac:dyDescent="0.2">
      <c r="F394" s="954" t="s">
        <v>64</v>
      </c>
      <c r="G394" s="954"/>
      <c r="H394" s="954"/>
      <c r="I394" s="954"/>
      <c r="J394" s="954"/>
      <c r="K394" s="954"/>
      <c r="L394" s="954"/>
    </row>
    <row r="395" spans="1:16" ht="12.75" customHeight="1" x14ac:dyDescent="0.2">
      <c r="A395" s="1" t="s">
        <v>6</v>
      </c>
      <c r="C395" s="27"/>
      <c r="D395" s="506">
        <v>1</v>
      </c>
      <c r="E395" s="506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7</v>
      </c>
      <c r="C396" s="28"/>
      <c r="D396" s="4">
        <v>0</v>
      </c>
      <c r="E396" s="4">
        <v>8</v>
      </c>
      <c r="I396" s="969">
        <v>12</v>
      </c>
      <c r="K396" s="2"/>
      <c r="L396" s="23" t="s">
        <v>48</v>
      </c>
      <c r="M396" s="970" t="str">
        <f>+M360</f>
        <v>Desember</v>
      </c>
      <c r="N396" s="971"/>
      <c r="O396" s="506">
        <f>+O360</f>
        <v>1</v>
      </c>
      <c r="P396" s="506">
        <f>+P360</f>
        <v>2</v>
      </c>
    </row>
    <row r="397" spans="1:16" s="3" customFormat="1" ht="12.75" customHeight="1" x14ac:dyDescent="0.2">
      <c r="A397" s="3" t="s">
        <v>58</v>
      </c>
      <c r="B397" s="80"/>
      <c r="C397" s="40">
        <v>0</v>
      </c>
      <c r="D397" s="40">
        <v>4</v>
      </c>
      <c r="E397" s="40">
        <v>3</v>
      </c>
      <c r="I397" s="969"/>
      <c r="J397" s="67"/>
      <c r="K397" s="68"/>
      <c r="L397" s="69" t="s">
        <v>11</v>
      </c>
      <c r="M397" s="972" t="str">
        <f>+M361</f>
        <v>: 2023</v>
      </c>
      <c r="N397" s="973"/>
      <c r="O397" s="40">
        <f>+O361</f>
        <v>2</v>
      </c>
      <c r="P397" s="40">
        <f>+P361</f>
        <v>3</v>
      </c>
    </row>
    <row r="398" spans="1:16" ht="16.5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1" customHeight="1" x14ac:dyDescent="0.2">
      <c r="A399" s="938" t="s">
        <v>12</v>
      </c>
      <c r="B399" s="940" t="s">
        <v>13</v>
      </c>
      <c r="C399" s="942" t="s">
        <v>14</v>
      </c>
      <c r="D399" s="943"/>
      <c r="E399" s="943"/>
      <c r="F399" s="943"/>
      <c r="G399" s="943"/>
      <c r="H399" s="943"/>
      <c r="I399" s="944"/>
      <c r="J399" s="945" t="s">
        <v>15</v>
      </c>
      <c r="K399" s="943"/>
      <c r="L399" s="943"/>
      <c r="M399" s="943"/>
      <c r="N399" s="943"/>
      <c r="O399" s="943"/>
      <c r="P399" s="944"/>
    </row>
    <row r="400" spans="1:16" ht="20.100000000000001" customHeight="1" x14ac:dyDescent="0.2">
      <c r="A400" s="939"/>
      <c r="B400" s="941"/>
      <c r="C400" s="946" t="s">
        <v>16</v>
      </c>
      <c r="D400" s="947"/>
      <c r="E400" s="947"/>
      <c r="F400" s="4"/>
      <c r="G400" s="4"/>
      <c r="H400" s="4"/>
      <c r="I400" s="499" t="s">
        <v>16</v>
      </c>
      <c r="J400" s="32" t="s">
        <v>16</v>
      </c>
      <c r="K400" s="4"/>
      <c r="L400" s="4"/>
      <c r="M400" s="4"/>
      <c r="N400" s="947" t="s">
        <v>16</v>
      </c>
      <c r="O400" s="947"/>
      <c r="P400" s="948"/>
    </row>
    <row r="401" spans="1:18" ht="20.100000000000001" customHeight="1" x14ac:dyDescent="0.2">
      <c r="A401" s="939"/>
      <c r="B401" s="941"/>
      <c r="C401" s="949" t="s">
        <v>8</v>
      </c>
      <c r="D401" s="950"/>
      <c r="E401" s="950"/>
      <c r="F401" s="500" t="s">
        <v>17</v>
      </c>
      <c r="G401" s="500" t="s">
        <v>18</v>
      </c>
      <c r="H401" s="500" t="s">
        <v>19</v>
      </c>
      <c r="I401" s="503" t="s">
        <v>20</v>
      </c>
      <c r="J401" s="33" t="s">
        <v>8</v>
      </c>
      <c r="K401" s="500" t="s">
        <v>17</v>
      </c>
      <c r="L401" s="500" t="s">
        <v>18</v>
      </c>
      <c r="M401" s="500" t="s">
        <v>19</v>
      </c>
      <c r="N401" s="955" t="s">
        <v>20</v>
      </c>
      <c r="O401" s="955"/>
      <c r="P401" s="956"/>
      <c r="R401" s="543"/>
    </row>
    <row r="402" spans="1:18" ht="20.100000000000001" customHeight="1" x14ac:dyDescent="0.2">
      <c r="A402" s="939"/>
      <c r="B402" s="941"/>
      <c r="C402" s="957" t="s">
        <v>21</v>
      </c>
      <c r="D402" s="958"/>
      <c r="E402" s="958"/>
      <c r="F402" s="504"/>
      <c r="G402" s="504"/>
      <c r="H402" s="504"/>
      <c r="I402" s="505" t="s">
        <v>22</v>
      </c>
      <c r="J402" s="34" t="s">
        <v>21</v>
      </c>
      <c r="K402" s="504"/>
      <c r="L402" s="504"/>
      <c r="M402" s="504"/>
      <c r="N402" s="958" t="s">
        <v>23</v>
      </c>
      <c r="O402" s="958"/>
      <c r="P402" s="959"/>
    </row>
    <row r="403" spans="1:18" ht="16.5" customHeight="1" x14ac:dyDescent="0.2">
      <c r="A403" s="44" t="s">
        <v>24</v>
      </c>
      <c r="B403" s="45" t="s">
        <v>25</v>
      </c>
      <c r="C403" s="960" t="s">
        <v>26</v>
      </c>
      <c r="D403" s="961"/>
      <c r="E403" s="961"/>
      <c r="F403" s="507" t="s">
        <v>27</v>
      </c>
      <c r="G403" s="507" t="s">
        <v>28</v>
      </c>
      <c r="H403" s="507" t="s">
        <v>29</v>
      </c>
      <c r="I403" s="46" t="s">
        <v>30</v>
      </c>
      <c r="J403" s="47" t="s">
        <v>31</v>
      </c>
      <c r="K403" s="507" t="s">
        <v>32</v>
      </c>
      <c r="L403" s="507" t="s">
        <v>33</v>
      </c>
      <c r="M403" s="507" t="s">
        <v>34</v>
      </c>
      <c r="N403" s="962" t="s">
        <v>35</v>
      </c>
      <c r="O403" s="961"/>
      <c r="P403" s="963"/>
    </row>
    <row r="404" spans="1:18" ht="20.100000000000001" customHeight="1" x14ac:dyDescent="0.2">
      <c r="A404" s="5"/>
      <c r="B404" s="6" t="s">
        <v>36</v>
      </c>
      <c r="C404" s="998">
        <f>SUM(C406,C409)</f>
        <v>0</v>
      </c>
      <c r="D404" s="999"/>
      <c r="E404" s="999"/>
      <c r="F404" s="521">
        <f t="shared" ref="F404:N404" si="22">SUM(F406,F409)</f>
        <v>0</v>
      </c>
      <c r="G404" s="521">
        <f t="shared" si="22"/>
        <v>0</v>
      </c>
      <c r="H404" s="521">
        <f t="shared" si="22"/>
        <v>0</v>
      </c>
      <c r="I404" s="7">
        <f t="shared" si="22"/>
        <v>0</v>
      </c>
      <c r="J404" s="7">
        <f t="shared" si="22"/>
        <v>380</v>
      </c>
      <c r="K404" s="7">
        <f t="shared" si="22"/>
        <v>0</v>
      </c>
      <c r="L404" s="7">
        <f t="shared" si="22"/>
        <v>0</v>
      </c>
      <c r="M404" s="7">
        <f t="shared" si="22"/>
        <v>0</v>
      </c>
      <c r="N404" s="1000">
        <f t="shared" si="22"/>
        <v>380</v>
      </c>
      <c r="O404" s="967"/>
      <c r="P404" s="968"/>
    </row>
    <row r="405" spans="1:18" ht="20.100000000000001" customHeight="1" x14ac:dyDescent="0.2">
      <c r="A405" s="9">
        <v>1</v>
      </c>
      <c r="B405" s="10" t="s">
        <v>37</v>
      </c>
      <c r="C405" s="980"/>
      <c r="D405" s="981"/>
      <c r="E405" s="981"/>
      <c r="F405" s="514"/>
      <c r="G405" s="514"/>
      <c r="H405" s="514"/>
      <c r="I405" s="35"/>
      <c r="J405" s="513"/>
      <c r="K405" s="514"/>
      <c r="L405" s="514"/>
      <c r="M405" s="514"/>
      <c r="N405" s="981"/>
      <c r="O405" s="981"/>
      <c r="P405" s="982"/>
    </row>
    <row r="406" spans="1:18" ht="20.100000000000001" customHeight="1" x14ac:dyDescent="0.2">
      <c r="A406" s="11"/>
      <c r="B406" s="10" t="s">
        <v>38</v>
      </c>
      <c r="C406" s="1001">
        <f>SUM(C407:E408)</f>
        <v>0</v>
      </c>
      <c r="D406" s="1002"/>
      <c r="E406" s="1002"/>
      <c r="F406" s="522">
        <f>SUM(F407:F408)</f>
        <v>0</v>
      </c>
      <c r="G406" s="522">
        <f>SUM(G407:G408)</f>
        <v>0</v>
      </c>
      <c r="H406" s="522">
        <f>SUM(H407:H408)</f>
        <v>0</v>
      </c>
      <c r="I406" s="511">
        <f t="shared" ref="I406:I411" si="23">SUM(C406-F406+G406-H406)</f>
        <v>0</v>
      </c>
      <c r="J406" s="522">
        <f>SUM(J407:J408)</f>
        <v>0</v>
      </c>
      <c r="K406" s="522">
        <f>SUM(K407:K408)</f>
        <v>0</v>
      </c>
      <c r="L406" s="522">
        <f>SUM(L407:L408)</f>
        <v>0</v>
      </c>
      <c r="M406" s="522">
        <f>SUM(M407:M408)</f>
        <v>0</v>
      </c>
      <c r="N406" s="976">
        <f>SUM(N407:P408)</f>
        <v>0</v>
      </c>
      <c r="O406" s="976"/>
      <c r="P406" s="977"/>
    </row>
    <row r="407" spans="1:18" ht="26.25" customHeight="1" x14ac:dyDescent="0.2">
      <c r="A407" s="11"/>
      <c r="B407" s="12" t="s">
        <v>39</v>
      </c>
      <c r="C407" s="1003">
        <v>0</v>
      </c>
      <c r="D407" s="1004"/>
      <c r="E407" s="1004"/>
      <c r="F407" s="523">
        <v>0</v>
      </c>
      <c r="G407" s="523">
        <v>0</v>
      </c>
      <c r="H407" s="523">
        <v>0</v>
      </c>
      <c r="I407" s="539">
        <f t="shared" si="23"/>
        <v>0</v>
      </c>
      <c r="J407" s="83">
        <v>0</v>
      </c>
      <c r="K407" s="84">
        <v>0</v>
      </c>
      <c r="L407" s="82">
        <v>0</v>
      </c>
      <c r="M407" s="82">
        <v>0</v>
      </c>
      <c r="N407" s="976">
        <f>SUM(J407-K407+L407-M407)</f>
        <v>0</v>
      </c>
      <c r="O407" s="976"/>
      <c r="P407" s="977"/>
    </row>
    <row r="408" spans="1:18" ht="20.100000000000001" customHeight="1" x14ac:dyDescent="0.2">
      <c r="A408" s="11"/>
      <c r="B408" s="12" t="s">
        <v>40</v>
      </c>
      <c r="C408" s="1003">
        <v>0</v>
      </c>
      <c r="D408" s="1004"/>
      <c r="E408" s="1004"/>
      <c r="F408" s="523">
        <v>0</v>
      </c>
      <c r="G408" s="523">
        <v>0</v>
      </c>
      <c r="H408" s="523">
        <v>0</v>
      </c>
      <c r="I408" s="539">
        <f t="shared" si="23"/>
        <v>0</v>
      </c>
      <c r="J408" s="83">
        <v>0</v>
      </c>
      <c r="K408" s="84">
        <v>0</v>
      </c>
      <c r="L408" s="82">
        <v>0</v>
      </c>
      <c r="M408" s="82">
        <v>0</v>
      </c>
      <c r="N408" s="976">
        <f>SUM(J408-K408+L408-M408)</f>
        <v>0</v>
      </c>
      <c r="O408" s="976"/>
      <c r="P408" s="977"/>
    </row>
    <row r="409" spans="1:18" ht="20.100000000000001" customHeight="1" x14ac:dyDescent="0.2">
      <c r="A409" s="11"/>
      <c r="B409" s="10" t="s">
        <v>41</v>
      </c>
      <c r="C409" s="1001">
        <f>SUM(C410:E411)</f>
        <v>0</v>
      </c>
      <c r="D409" s="1002"/>
      <c r="E409" s="1002"/>
      <c r="F409" s="522">
        <f>SUM(F410:F411)</f>
        <v>0</v>
      </c>
      <c r="G409" s="522">
        <f>SUM(G410:G411)</f>
        <v>0</v>
      </c>
      <c r="H409" s="522">
        <f>SUM(H410:H411)</f>
        <v>0</v>
      </c>
      <c r="I409" s="511">
        <f t="shared" si="23"/>
        <v>0</v>
      </c>
      <c r="J409" s="13">
        <f>SUM(J410:J411)</f>
        <v>380</v>
      </c>
      <c r="K409" s="13">
        <f>SUM(K410:K411)</f>
        <v>0</v>
      </c>
      <c r="L409" s="13">
        <f>SUM(L410:L411)</f>
        <v>0</v>
      </c>
      <c r="M409" s="13">
        <f>SUM(M410:M411)</f>
        <v>0</v>
      </c>
      <c r="N409" s="976">
        <f>SUM(N410:P411)</f>
        <v>380</v>
      </c>
      <c r="O409" s="976"/>
      <c r="P409" s="977"/>
    </row>
    <row r="410" spans="1:18" ht="20.100000000000001" customHeight="1" x14ac:dyDescent="0.2">
      <c r="A410" s="11"/>
      <c r="B410" s="12" t="s">
        <v>39</v>
      </c>
      <c r="C410" s="1003">
        <v>0</v>
      </c>
      <c r="D410" s="1004"/>
      <c r="E410" s="1004"/>
      <c r="F410" s="523">
        <v>0</v>
      </c>
      <c r="G410" s="523">
        <v>0</v>
      </c>
      <c r="H410" s="523">
        <v>0</v>
      </c>
      <c r="I410" s="539">
        <f t="shared" si="23"/>
        <v>0</v>
      </c>
      <c r="J410" s="36">
        <v>380</v>
      </c>
      <c r="K410" s="523">
        <v>0</v>
      </c>
      <c r="L410" s="523">
        <v>0</v>
      </c>
      <c r="M410" s="523">
        <v>0</v>
      </c>
      <c r="N410" s="976">
        <f>SUM(J410-K410+L410-M410)</f>
        <v>380</v>
      </c>
      <c r="O410" s="976"/>
      <c r="P410" s="977"/>
    </row>
    <row r="411" spans="1:18" ht="20.100000000000001" customHeight="1" x14ac:dyDescent="0.2">
      <c r="A411" s="11"/>
      <c r="B411" s="12" t="s">
        <v>40</v>
      </c>
      <c r="C411" s="1003">
        <v>0</v>
      </c>
      <c r="D411" s="1004"/>
      <c r="E411" s="1004"/>
      <c r="F411" s="523">
        <v>0</v>
      </c>
      <c r="G411" s="523">
        <v>0</v>
      </c>
      <c r="H411" s="523">
        <v>0</v>
      </c>
      <c r="I411" s="539">
        <f t="shared" si="23"/>
        <v>0</v>
      </c>
      <c r="J411" s="36">
        <v>0</v>
      </c>
      <c r="K411" s="523">
        <v>0</v>
      </c>
      <c r="L411" s="523">
        <v>0</v>
      </c>
      <c r="M411" s="523">
        <v>0</v>
      </c>
      <c r="N411" s="976">
        <f>SUM(J411-K411+L411-M411)</f>
        <v>0</v>
      </c>
      <c r="O411" s="976"/>
      <c r="P411" s="977"/>
    </row>
    <row r="412" spans="1:18" ht="24" customHeight="1" x14ac:dyDescent="0.2">
      <c r="A412" s="9">
        <v>2</v>
      </c>
      <c r="B412" s="10" t="s">
        <v>42</v>
      </c>
      <c r="C412" s="980"/>
      <c r="D412" s="981"/>
      <c r="E412" s="981"/>
      <c r="F412" s="514"/>
      <c r="G412" s="514"/>
      <c r="H412" s="514"/>
      <c r="I412" s="518"/>
      <c r="J412" s="513"/>
      <c r="K412" s="514"/>
      <c r="L412" s="514"/>
      <c r="M412" s="514"/>
      <c r="N412" s="983"/>
      <c r="O412" s="983"/>
      <c r="P412" s="984"/>
    </row>
    <row r="413" spans="1:18" ht="12.75" customHeight="1" x14ac:dyDescent="0.2">
      <c r="A413" s="11"/>
      <c r="B413" s="12" t="s">
        <v>43</v>
      </c>
      <c r="C413" s="1003">
        <v>0</v>
      </c>
      <c r="D413" s="1004"/>
      <c r="E413" s="1004"/>
      <c r="F413" s="523">
        <v>0</v>
      </c>
      <c r="G413" s="509">
        <v>0</v>
      </c>
      <c r="H413" s="523">
        <v>0</v>
      </c>
      <c r="I413" s="511">
        <f>SUM(C413-F413+G413-H413)</f>
        <v>0</v>
      </c>
      <c r="J413" s="513"/>
      <c r="K413" s="514"/>
      <c r="L413" s="514"/>
      <c r="M413" s="514"/>
      <c r="N413" s="983"/>
      <c r="O413" s="983"/>
      <c r="P413" s="984"/>
    </row>
    <row r="414" spans="1:18" ht="14.25" x14ac:dyDescent="0.2">
      <c r="A414" s="11"/>
      <c r="B414" s="12" t="s">
        <v>44</v>
      </c>
      <c r="C414" s="1003">
        <v>0</v>
      </c>
      <c r="D414" s="1004"/>
      <c r="E414" s="1004"/>
      <c r="F414" s="523">
        <v>0</v>
      </c>
      <c r="G414" s="523">
        <v>0</v>
      </c>
      <c r="H414" s="523">
        <v>0</v>
      </c>
      <c r="I414" s="511">
        <f>SUM(C414-F414+G414-H414)</f>
        <v>0</v>
      </c>
      <c r="J414" s="513"/>
      <c r="K414" s="514"/>
      <c r="L414" s="514"/>
      <c r="M414" s="514"/>
      <c r="N414" s="983"/>
      <c r="O414" s="983"/>
      <c r="P414" s="984"/>
    </row>
    <row r="415" spans="1:18" ht="14.25" x14ac:dyDescent="0.2">
      <c r="A415" s="9"/>
      <c r="B415" s="12" t="s">
        <v>45</v>
      </c>
      <c r="C415" s="1003">
        <v>0</v>
      </c>
      <c r="D415" s="1004"/>
      <c r="E415" s="1004"/>
      <c r="F415" s="523">
        <v>0</v>
      </c>
      <c r="G415" s="523">
        <v>0</v>
      </c>
      <c r="H415" s="523">
        <v>0</v>
      </c>
      <c r="I415" s="511">
        <f>SUM(C415-F415+G415-H415)</f>
        <v>0</v>
      </c>
      <c r="J415" s="513"/>
      <c r="K415" s="514"/>
      <c r="L415" s="514"/>
      <c r="M415" s="514"/>
      <c r="N415" s="983"/>
      <c r="O415" s="983"/>
      <c r="P415" s="984"/>
    </row>
    <row r="416" spans="1:18" ht="14.25" x14ac:dyDescent="0.2">
      <c r="A416" s="14"/>
      <c r="B416" s="15" t="s">
        <v>46</v>
      </c>
      <c r="C416" s="1005">
        <v>0</v>
      </c>
      <c r="D416" s="1006"/>
      <c r="E416" s="1006"/>
      <c r="F416" s="524">
        <v>0</v>
      </c>
      <c r="G416" s="524">
        <v>0</v>
      </c>
      <c r="H416" s="524">
        <v>0</v>
      </c>
      <c r="I416" s="511">
        <f>SUM(C416-F416+G416-H416)</f>
        <v>0</v>
      </c>
      <c r="J416" s="37"/>
      <c r="K416" s="16"/>
      <c r="L416" s="16"/>
      <c r="M416" s="16"/>
      <c r="N416" s="987"/>
      <c r="O416" s="987"/>
      <c r="P416" s="988"/>
    </row>
    <row r="417" spans="1:16" ht="15" thickBot="1" x14ac:dyDescent="0.25">
      <c r="A417" s="17">
        <v>3</v>
      </c>
      <c r="B417" s="18" t="s">
        <v>47</v>
      </c>
      <c r="C417" s="991"/>
      <c r="D417" s="992"/>
      <c r="E417" s="992"/>
      <c r="F417" s="25">
        <v>0</v>
      </c>
      <c r="G417" s="25">
        <v>0</v>
      </c>
      <c r="H417" s="519"/>
      <c r="I417" s="38"/>
      <c r="J417" s="39"/>
      <c r="K417" s="542"/>
      <c r="L417" s="542"/>
      <c r="M417" s="542"/>
      <c r="N417" s="993"/>
      <c r="O417" s="993"/>
      <c r="P417" s="994"/>
    </row>
    <row r="418" spans="1:16" x14ac:dyDescent="0.2">
      <c r="B418" s="501"/>
      <c r="C418" s="995">
        <f>SUM(C413:E416)-C404</f>
        <v>0</v>
      </c>
      <c r="D418" s="996"/>
      <c r="E418" s="996"/>
      <c r="F418" s="24">
        <f>SUM(F413:F416)-F404</f>
        <v>0</v>
      </c>
      <c r="G418" s="24">
        <f>SUM(G413:G416)-G404</f>
        <v>0</v>
      </c>
      <c r="H418" s="24">
        <f>SUM(H413:H416)-H404</f>
        <v>0</v>
      </c>
      <c r="I418" s="24">
        <f>SUM(I413:I416)-I404</f>
        <v>0</v>
      </c>
      <c r="J418" s="8"/>
      <c r="K418" s="8"/>
      <c r="L418" s="8"/>
      <c r="M418" s="8"/>
      <c r="N418" s="997"/>
      <c r="O418" s="997"/>
      <c r="P418" s="997"/>
    </row>
    <row r="419" spans="1:16" x14ac:dyDescent="0.2">
      <c r="A419" s="85" t="s">
        <v>65</v>
      </c>
      <c r="C419" s="951"/>
      <c r="D419" s="951"/>
      <c r="E419" s="951"/>
      <c r="N419" s="951"/>
      <c r="O419" s="951"/>
      <c r="P419" s="951"/>
    </row>
    <row r="420" spans="1:16" x14ac:dyDescent="0.2">
      <c r="C420" s="501"/>
      <c r="D420" s="501"/>
      <c r="E420" s="501"/>
      <c r="N420" s="501"/>
      <c r="O420" s="501"/>
      <c r="P420" s="501"/>
    </row>
    <row r="421" spans="1:16" x14ac:dyDescent="0.2">
      <c r="C421" s="501"/>
      <c r="D421" s="501"/>
      <c r="E421" s="501"/>
      <c r="N421" s="501"/>
      <c r="O421" s="501"/>
      <c r="P421" s="501"/>
    </row>
    <row r="422" spans="1:16" x14ac:dyDescent="0.2">
      <c r="C422" s="501"/>
      <c r="D422" s="501"/>
      <c r="E422" s="501"/>
      <c r="N422" s="501"/>
      <c r="O422" s="501"/>
      <c r="P422" s="501"/>
    </row>
    <row r="423" spans="1:16" x14ac:dyDescent="0.2">
      <c r="C423" s="501"/>
      <c r="D423" s="501"/>
      <c r="E423" s="501"/>
      <c r="N423" s="501"/>
      <c r="O423" s="501"/>
      <c r="P423" s="501"/>
    </row>
    <row r="424" spans="1:16" x14ac:dyDescent="0.2">
      <c r="C424" s="501"/>
      <c r="D424" s="501"/>
      <c r="E424" s="501"/>
      <c r="N424" s="501"/>
      <c r="O424" s="501"/>
      <c r="P424" s="501"/>
    </row>
    <row r="425" spans="1:16" x14ac:dyDescent="0.2">
      <c r="C425" s="501"/>
      <c r="D425" s="501"/>
      <c r="E425" s="501"/>
      <c r="I425" s="80" t="s">
        <v>93</v>
      </c>
      <c r="N425" s="501"/>
      <c r="O425" s="501"/>
      <c r="P425" s="501"/>
    </row>
    <row r="426" spans="1:16" ht="12.75" customHeight="1" x14ac:dyDescent="0.2">
      <c r="A426" s="951" t="s">
        <v>0</v>
      </c>
      <c r="B426" s="951"/>
      <c r="F426" s="1" t="s">
        <v>1</v>
      </c>
      <c r="I426" s="52"/>
      <c r="M426" s="1038" t="s">
        <v>61</v>
      </c>
      <c r="N426" s="1038"/>
      <c r="O426" s="1038"/>
      <c r="P426" s="1038"/>
    </row>
    <row r="427" spans="1:16" ht="12.75" customHeight="1" x14ac:dyDescent="0.2">
      <c r="A427" s="951" t="s">
        <v>3</v>
      </c>
      <c r="B427" s="951"/>
      <c r="I427" s="52"/>
      <c r="M427" s="1038"/>
      <c r="N427" s="1038"/>
      <c r="O427" s="1038"/>
      <c r="P427" s="1038"/>
    </row>
    <row r="428" spans="1:16" x14ac:dyDescent="0.2">
      <c r="A428" s="951" t="s">
        <v>4</v>
      </c>
      <c r="B428" s="951"/>
      <c r="I428" s="52"/>
      <c r="M428" s="1" t="s">
        <v>1</v>
      </c>
    </row>
    <row r="429" spans="1:16" ht="20.25" x14ac:dyDescent="0.3">
      <c r="F429" s="953" t="s">
        <v>5</v>
      </c>
      <c r="G429" s="953"/>
      <c r="H429" s="953"/>
      <c r="I429" s="953"/>
      <c r="J429" s="953"/>
      <c r="K429" s="953"/>
      <c r="L429" s="953"/>
    </row>
    <row r="430" spans="1:16" x14ac:dyDescent="0.2">
      <c r="F430" s="954" t="s">
        <v>64</v>
      </c>
      <c r="G430" s="954"/>
      <c r="H430" s="954"/>
      <c r="I430" s="954"/>
      <c r="J430" s="954"/>
      <c r="K430" s="954"/>
      <c r="L430" s="954"/>
    </row>
    <row r="431" spans="1:16" ht="12.75" customHeight="1" x14ac:dyDescent="0.2">
      <c r="A431" s="1" t="s">
        <v>6</v>
      </c>
      <c r="C431" s="27"/>
      <c r="D431" s="506">
        <v>1</v>
      </c>
      <c r="E431" s="506">
        <v>5</v>
      </c>
      <c r="I431" s="1026">
        <v>13</v>
      </c>
      <c r="K431" s="2"/>
      <c r="L431" s="23" t="s">
        <v>48</v>
      </c>
      <c r="M431" s="970" t="str">
        <f>+M396</f>
        <v>Desember</v>
      </c>
      <c r="N431" s="971"/>
      <c r="O431" s="506">
        <f>+O396</f>
        <v>1</v>
      </c>
      <c r="P431" s="506">
        <f>+P396</f>
        <v>2</v>
      </c>
    </row>
    <row r="432" spans="1:16" ht="12.75" customHeight="1" x14ac:dyDescent="0.2">
      <c r="A432" s="1" t="s">
        <v>7</v>
      </c>
      <c r="C432" s="27"/>
      <c r="D432" s="506">
        <v>0</v>
      </c>
      <c r="E432" s="506">
        <v>8</v>
      </c>
      <c r="G432" s="1" t="s">
        <v>1</v>
      </c>
      <c r="I432" s="1026"/>
      <c r="K432" s="2"/>
      <c r="L432" s="23" t="s">
        <v>11</v>
      </c>
      <c r="M432" s="970" t="str">
        <f>+M397</f>
        <v>: 2023</v>
      </c>
      <c r="N432" s="971"/>
      <c r="O432" s="506">
        <f>+O397</f>
        <v>2</v>
      </c>
      <c r="P432" s="506">
        <f>+P397</f>
        <v>3</v>
      </c>
    </row>
    <row r="433" spans="1:21" ht="13.5" thickBot="1" x14ac:dyDescent="0.25">
      <c r="C433" s="29"/>
      <c r="D433" s="29"/>
      <c r="K433" s="2"/>
      <c r="L433" s="2"/>
      <c r="N433" s="2"/>
      <c r="O433" s="29"/>
      <c r="P433" s="29"/>
    </row>
    <row r="434" spans="1:21" ht="12.75" customHeight="1" x14ac:dyDescent="0.2">
      <c r="A434" s="938" t="s">
        <v>12</v>
      </c>
      <c r="B434" s="940" t="s">
        <v>13</v>
      </c>
      <c r="C434" s="942" t="s">
        <v>14</v>
      </c>
      <c r="D434" s="943"/>
      <c r="E434" s="943"/>
      <c r="F434" s="943"/>
      <c r="G434" s="943"/>
      <c r="H434" s="943"/>
      <c r="I434" s="944"/>
      <c r="J434" s="945" t="s">
        <v>15</v>
      </c>
      <c r="K434" s="943"/>
      <c r="L434" s="943"/>
      <c r="M434" s="943"/>
      <c r="N434" s="943"/>
      <c r="O434" s="943"/>
      <c r="P434" s="944"/>
    </row>
    <row r="435" spans="1:21" ht="12.75" customHeight="1" x14ac:dyDescent="0.2">
      <c r="A435" s="939"/>
      <c r="B435" s="941"/>
      <c r="C435" s="946" t="s">
        <v>16</v>
      </c>
      <c r="D435" s="947"/>
      <c r="E435" s="947"/>
      <c r="F435" s="4"/>
      <c r="G435" s="4"/>
      <c r="H435" s="4"/>
      <c r="I435" s="499" t="s">
        <v>16</v>
      </c>
      <c r="J435" s="32" t="s">
        <v>16</v>
      </c>
      <c r="K435" s="4"/>
      <c r="L435" s="4"/>
      <c r="M435" s="4"/>
      <c r="N435" s="947" t="s">
        <v>16</v>
      </c>
      <c r="O435" s="947"/>
      <c r="P435" s="948"/>
    </row>
    <row r="436" spans="1:21" ht="12.75" customHeight="1" x14ac:dyDescent="0.2">
      <c r="A436" s="939"/>
      <c r="B436" s="941"/>
      <c r="C436" s="949" t="s">
        <v>8</v>
      </c>
      <c r="D436" s="950"/>
      <c r="E436" s="950"/>
      <c r="F436" s="500" t="s">
        <v>17</v>
      </c>
      <c r="G436" s="500" t="s">
        <v>18</v>
      </c>
      <c r="H436" s="500" t="s">
        <v>19</v>
      </c>
      <c r="I436" s="503" t="s">
        <v>20</v>
      </c>
      <c r="J436" s="33" t="s">
        <v>8</v>
      </c>
      <c r="K436" s="500" t="s">
        <v>17</v>
      </c>
      <c r="L436" s="500" t="s">
        <v>18</v>
      </c>
      <c r="M436" s="500" t="s">
        <v>19</v>
      </c>
      <c r="N436" s="955" t="s">
        <v>20</v>
      </c>
      <c r="O436" s="955"/>
      <c r="P436" s="956"/>
    </row>
    <row r="437" spans="1:21" ht="12.75" customHeight="1" x14ac:dyDescent="0.2">
      <c r="A437" s="939"/>
      <c r="B437" s="941"/>
      <c r="C437" s="957" t="s">
        <v>21</v>
      </c>
      <c r="D437" s="958"/>
      <c r="E437" s="958"/>
      <c r="F437" s="504"/>
      <c r="G437" s="504"/>
      <c r="H437" s="504"/>
      <c r="I437" s="505" t="s">
        <v>22</v>
      </c>
      <c r="J437" s="34" t="s">
        <v>21</v>
      </c>
      <c r="K437" s="504"/>
      <c r="L437" s="504"/>
      <c r="M437" s="504"/>
      <c r="N437" s="958" t="s">
        <v>23</v>
      </c>
      <c r="O437" s="958"/>
      <c r="P437" s="959"/>
      <c r="U437" s="1" t="s">
        <v>1</v>
      </c>
    </row>
    <row r="438" spans="1:21" x14ac:dyDescent="0.2">
      <c r="A438" s="44" t="s">
        <v>24</v>
      </c>
      <c r="B438" s="45" t="s">
        <v>25</v>
      </c>
      <c r="C438" s="960" t="s">
        <v>26</v>
      </c>
      <c r="D438" s="961"/>
      <c r="E438" s="961"/>
      <c r="F438" s="507" t="s">
        <v>27</v>
      </c>
      <c r="G438" s="507" t="s">
        <v>28</v>
      </c>
      <c r="H438" s="507" t="s">
        <v>29</v>
      </c>
      <c r="I438" s="46" t="s">
        <v>30</v>
      </c>
      <c r="J438" s="47" t="s">
        <v>31</v>
      </c>
      <c r="K438" s="507" t="s">
        <v>32</v>
      </c>
      <c r="L438" s="507" t="s">
        <v>33</v>
      </c>
      <c r="M438" s="507" t="s">
        <v>34</v>
      </c>
      <c r="N438" s="962" t="s">
        <v>35</v>
      </c>
      <c r="O438" s="961"/>
      <c r="P438" s="963"/>
      <c r="Q438" s="1" t="s">
        <v>1</v>
      </c>
    </row>
    <row r="439" spans="1:21" ht="15.75" x14ac:dyDescent="0.2">
      <c r="A439" s="5"/>
      <c r="B439" s="6" t="s">
        <v>36</v>
      </c>
      <c r="C439" s="998">
        <f>SUM(C15,C50,C85,C120,C155,C190,C225,C261,C296,C332,C368,C404)</f>
        <v>616</v>
      </c>
      <c r="D439" s="999"/>
      <c r="E439" s="999"/>
      <c r="F439" s="55">
        <f t="shared" ref="F439:N439" si="24">SUM(F15,F50,F85,F120,F155,F190,F225,F261,F296,F332,F368,F404)</f>
        <v>196</v>
      </c>
      <c r="G439" s="81">
        <f>SUM(G15,G50,G85,G120,G155,G190,G225,G261,G296,G332,G368,G404)</f>
        <v>212</v>
      </c>
      <c r="H439" s="55">
        <f t="shared" si="24"/>
        <v>25</v>
      </c>
      <c r="I439" s="56">
        <f t="shared" si="24"/>
        <v>607</v>
      </c>
      <c r="J439" s="934">
        <f t="shared" si="24"/>
        <v>2226.5</v>
      </c>
      <c r="K439" s="55">
        <f t="shared" si="24"/>
        <v>200</v>
      </c>
      <c r="L439" s="829">
        <f t="shared" si="24"/>
        <v>3</v>
      </c>
      <c r="M439" s="55">
        <f t="shared" si="24"/>
        <v>0</v>
      </c>
      <c r="N439" s="1054">
        <f t="shared" si="24"/>
        <v>2029.5</v>
      </c>
      <c r="O439" s="1055"/>
      <c r="P439" s="1056"/>
      <c r="Q439" s="1" t="s">
        <v>1</v>
      </c>
    </row>
    <row r="440" spans="1:21" x14ac:dyDescent="0.2">
      <c r="A440" s="9">
        <v>1</v>
      </c>
      <c r="B440" s="10" t="s">
        <v>37</v>
      </c>
      <c r="C440" s="980"/>
      <c r="D440" s="981"/>
      <c r="E440" s="981"/>
      <c r="F440" s="514"/>
      <c r="G440" s="514"/>
      <c r="H440" s="514"/>
      <c r="I440" s="515"/>
      <c r="J440" s="513"/>
      <c r="K440" s="514"/>
      <c r="L440" s="514"/>
      <c r="M440" s="514"/>
      <c r="N440" s="981"/>
      <c r="O440" s="981"/>
      <c r="P440" s="982"/>
    </row>
    <row r="441" spans="1:21" ht="14.25" x14ac:dyDescent="0.2">
      <c r="A441" s="11"/>
      <c r="B441" s="10" t="s">
        <v>38</v>
      </c>
      <c r="C441" s="1039">
        <f>SUM(C87,C17,C298,C192,C122,C334,C227,C263,C157,C406,C370,C52)</f>
        <v>0</v>
      </c>
      <c r="D441" s="1040"/>
      <c r="E441" s="1040"/>
      <c r="F441" s="537">
        <f t="shared" ref="F441:N443" si="25">SUM(F87,F17,F298,F192,F122,F334,F227,F263,F157,F406,F370,F52)</f>
        <v>0</v>
      </c>
      <c r="G441" s="537">
        <f t="shared" si="25"/>
        <v>0</v>
      </c>
      <c r="H441" s="537">
        <f t="shared" si="25"/>
        <v>0</v>
      </c>
      <c r="I441" s="538">
        <f t="shared" si="25"/>
        <v>0</v>
      </c>
      <c r="J441" s="536">
        <f t="shared" si="25"/>
        <v>0</v>
      </c>
      <c r="K441" s="537">
        <f t="shared" si="25"/>
        <v>0</v>
      </c>
      <c r="L441" s="537">
        <f t="shared" si="25"/>
        <v>0</v>
      </c>
      <c r="M441" s="537">
        <f t="shared" si="25"/>
        <v>0</v>
      </c>
      <c r="N441" s="1040">
        <f t="shared" si="25"/>
        <v>0</v>
      </c>
      <c r="O441" s="1040"/>
      <c r="P441" s="1041"/>
    </row>
    <row r="442" spans="1:21" ht="15" x14ac:dyDescent="0.2">
      <c r="A442" s="11"/>
      <c r="B442" s="12" t="s">
        <v>39</v>
      </c>
      <c r="C442" s="1015">
        <f>SUM(C88,C18,C299,C193,C123,C335,C228,C264,C158,C407,C371,C53)</f>
        <v>0</v>
      </c>
      <c r="D442" s="1016"/>
      <c r="E442" s="1016"/>
      <c r="F442" s="529">
        <f t="shared" si="25"/>
        <v>0</v>
      </c>
      <c r="G442" s="529">
        <f t="shared" si="25"/>
        <v>0</v>
      </c>
      <c r="H442" s="529">
        <f t="shared" si="25"/>
        <v>0</v>
      </c>
      <c r="I442" s="539">
        <f t="shared" si="25"/>
        <v>0</v>
      </c>
      <c r="J442" s="528">
        <f t="shared" si="25"/>
        <v>0</v>
      </c>
      <c r="K442" s="529">
        <f t="shared" si="25"/>
        <v>0</v>
      </c>
      <c r="L442" s="529">
        <f t="shared" si="25"/>
        <v>0</v>
      </c>
      <c r="M442" s="529">
        <f t="shared" si="25"/>
        <v>0</v>
      </c>
      <c r="N442" s="976">
        <f t="shared" si="25"/>
        <v>0</v>
      </c>
      <c r="O442" s="976"/>
      <c r="P442" s="977"/>
    </row>
    <row r="443" spans="1:21" ht="15" x14ac:dyDescent="0.2">
      <c r="A443" s="11"/>
      <c r="B443" s="12" t="s">
        <v>40</v>
      </c>
      <c r="C443" s="1048">
        <f>SUM(C89,C19,C300,C194,C124,C336,C229,C265,C159,C408,C372,C54)</f>
        <v>0</v>
      </c>
      <c r="D443" s="1049"/>
      <c r="E443" s="1049"/>
      <c r="F443" s="541">
        <f t="shared" si="25"/>
        <v>0</v>
      </c>
      <c r="G443" s="541">
        <f t="shared" si="25"/>
        <v>0</v>
      </c>
      <c r="H443" s="541">
        <f t="shared" si="25"/>
        <v>0</v>
      </c>
      <c r="I443" s="43">
        <f t="shared" si="25"/>
        <v>0</v>
      </c>
      <c r="J443" s="528">
        <f t="shared" si="25"/>
        <v>0</v>
      </c>
      <c r="K443" s="529">
        <f t="shared" si="25"/>
        <v>0</v>
      </c>
      <c r="L443" s="529">
        <f t="shared" si="25"/>
        <v>0</v>
      </c>
      <c r="M443" s="529">
        <f t="shared" si="25"/>
        <v>0</v>
      </c>
      <c r="N443" s="976">
        <f t="shared" si="25"/>
        <v>0</v>
      </c>
      <c r="O443" s="976"/>
      <c r="P443" s="977"/>
      <c r="S443" s="1" t="s">
        <v>1</v>
      </c>
    </row>
    <row r="444" spans="1:21" ht="14.25" x14ac:dyDescent="0.2">
      <c r="A444" s="11"/>
      <c r="B444" s="10" t="s">
        <v>41</v>
      </c>
      <c r="C444" s="1050">
        <f>SUM(C20,C55,C90,C125,C160,C195,C230,C266,C301,C337,C373,C409)</f>
        <v>616</v>
      </c>
      <c r="D444" s="1051"/>
      <c r="E444" s="1051"/>
      <c r="F444" s="57">
        <f t="shared" ref="F444:N451" si="26">SUM(F20,F55,F90,F125,F160,F195,F230,F266,F301,F337,F373,F409)</f>
        <v>196</v>
      </c>
      <c r="G444" s="57">
        <f t="shared" si="26"/>
        <v>212</v>
      </c>
      <c r="H444" s="57">
        <f t="shared" si="26"/>
        <v>25</v>
      </c>
      <c r="I444" s="58">
        <f t="shared" si="26"/>
        <v>607</v>
      </c>
      <c r="J444" s="935">
        <f t="shared" si="26"/>
        <v>2226.5</v>
      </c>
      <c r="K444" s="66">
        <f t="shared" si="26"/>
        <v>200</v>
      </c>
      <c r="L444" s="830">
        <f t="shared" si="26"/>
        <v>3</v>
      </c>
      <c r="M444" s="66">
        <f t="shared" si="26"/>
        <v>0</v>
      </c>
      <c r="N444" s="1057">
        <f t="shared" si="26"/>
        <v>2029.5</v>
      </c>
      <c r="O444" s="1057"/>
      <c r="P444" s="1058"/>
      <c r="T444" s="1" t="s">
        <v>1</v>
      </c>
    </row>
    <row r="445" spans="1:21" ht="15" x14ac:dyDescent="0.2">
      <c r="A445" s="11"/>
      <c r="B445" s="12" t="s">
        <v>39</v>
      </c>
      <c r="C445" s="1015">
        <f t="shared" ref="C445:C451" si="27">SUM(C21,C56,C91,C126,C161,C196,C231,C267,C302,C338,C374,C410)</f>
        <v>155</v>
      </c>
      <c r="D445" s="1016"/>
      <c r="E445" s="1016"/>
      <c r="F445" s="61">
        <f>SUM(F21,F56,F91,F126,F161,F196,F231,F267,F302,F338,F374,F410)</f>
        <v>116</v>
      </c>
      <c r="G445" s="61">
        <f t="shared" si="26"/>
        <v>95</v>
      </c>
      <c r="H445" s="61">
        <f t="shared" si="26"/>
        <v>0</v>
      </c>
      <c r="I445" s="62">
        <f t="shared" si="26"/>
        <v>134</v>
      </c>
      <c r="J445" s="933">
        <f t="shared" si="26"/>
        <v>1500</v>
      </c>
      <c r="K445" s="61">
        <f t="shared" si="26"/>
        <v>20</v>
      </c>
      <c r="L445" s="61">
        <f t="shared" si="26"/>
        <v>0</v>
      </c>
      <c r="M445" s="61">
        <f t="shared" si="26"/>
        <v>0</v>
      </c>
      <c r="N445" s="1059">
        <f t="shared" si="26"/>
        <v>1480</v>
      </c>
      <c r="O445" s="1059"/>
      <c r="P445" s="1060"/>
      <c r="Q445" s="1" t="s">
        <v>63</v>
      </c>
    </row>
    <row r="446" spans="1:21" ht="15" x14ac:dyDescent="0.2">
      <c r="A446" s="11"/>
      <c r="B446" s="12" t="s">
        <v>40</v>
      </c>
      <c r="C446" s="1042">
        <f t="shared" si="27"/>
        <v>461</v>
      </c>
      <c r="D446" s="1043"/>
      <c r="E446" s="1043"/>
      <c r="F446" s="59">
        <f t="shared" si="26"/>
        <v>80</v>
      </c>
      <c r="G446" s="59">
        <f t="shared" si="26"/>
        <v>117</v>
      </c>
      <c r="H446" s="59">
        <f t="shared" si="26"/>
        <v>25</v>
      </c>
      <c r="I446" s="60">
        <f t="shared" si="26"/>
        <v>473</v>
      </c>
      <c r="J446" s="933">
        <f t="shared" si="26"/>
        <v>726.5</v>
      </c>
      <c r="K446" s="61">
        <f t="shared" si="26"/>
        <v>180</v>
      </c>
      <c r="L446" s="831">
        <f t="shared" si="26"/>
        <v>3</v>
      </c>
      <c r="M446" s="61">
        <f t="shared" si="26"/>
        <v>0</v>
      </c>
      <c r="N446" s="1059">
        <f t="shared" si="26"/>
        <v>549.5</v>
      </c>
      <c r="O446" s="1059"/>
      <c r="P446" s="1060"/>
    </row>
    <row r="447" spans="1:21" x14ac:dyDescent="0.2">
      <c r="A447" s="9">
        <v>2</v>
      </c>
      <c r="B447" s="10" t="s">
        <v>42</v>
      </c>
      <c r="C447" s="1045"/>
      <c r="D447" s="1046"/>
      <c r="E447" s="1047"/>
      <c r="F447" s="514"/>
      <c r="G447" s="514"/>
      <c r="H447" s="514"/>
      <c r="I447" s="516"/>
      <c r="J447" s="513"/>
      <c r="K447" s="514"/>
      <c r="L447" s="514"/>
      <c r="M447" s="514"/>
      <c r="N447" s="983"/>
      <c r="O447" s="983"/>
      <c r="P447" s="984"/>
    </row>
    <row r="448" spans="1:21" ht="15" x14ac:dyDescent="0.2">
      <c r="A448" s="11"/>
      <c r="B448" s="12" t="s">
        <v>43</v>
      </c>
      <c r="C448" s="1042">
        <f>SUM(C24,C59,C94,C129,C164,C199,C234,C270,C305,C341,C377,C413)</f>
        <v>350</v>
      </c>
      <c r="D448" s="1043"/>
      <c r="E448" s="1043"/>
      <c r="F448" s="59">
        <f t="shared" si="26"/>
        <v>69</v>
      </c>
      <c r="G448" s="59">
        <f t="shared" si="26"/>
        <v>0</v>
      </c>
      <c r="H448" s="59">
        <f t="shared" si="26"/>
        <v>0</v>
      </c>
      <c r="I448" s="60">
        <f t="shared" si="26"/>
        <v>281</v>
      </c>
      <c r="J448" s="513"/>
      <c r="K448" s="514"/>
      <c r="L448" s="514"/>
      <c r="M448" s="514"/>
      <c r="N448" s="983"/>
      <c r="O448" s="983"/>
      <c r="P448" s="984"/>
    </row>
    <row r="449" spans="1:17" ht="15" x14ac:dyDescent="0.2">
      <c r="A449" s="11"/>
      <c r="B449" s="12" t="s">
        <v>44</v>
      </c>
      <c r="C449" s="1042">
        <f t="shared" si="27"/>
        <v>159</v>
      </c>
      <c r="D449" s="1043"/>
      <c r="E449" s="1043"/>
      <c r="F449" s="59">
        <f t="shared" si="26"/>
        <v>54</v>
      </c>
      <c r="G449" s="59">
        <f t="shared" si="26"/>
        <v>212</v>
      </c>
      <c r="H449" s="59">
        <f t="shared" si="26"/>
        <v>25</v>
      </c>
      <c r="I449" s="60">
        <f t="shared" si="26"/>
        <v>292</v>
      </c>
      <c r="J449" s="513"/>
      <c r="K449" s="514"/>
      <c r="L449" s="514"/>
      <c r="M449" s="514"/>
      <c r="N449" s="983"/>
      <c r="O449" s="983"/>
      <c r="P449" s="984"/>
    </row>
    <row r="450" spans="1:17" ht="15" x14ac:dyDescent="0.2">
      <c r="A450" s="9"/>
      <c r="B450" s="12" t="s">
        <v>45</v>
      </c>
      <c r="C450" s="1042">
        <f t="shared" si="27"/>
        <v>0</v>
      </c>
      <c r="D450" s="1043"/>
      <c r="E450" s="1043"/>
      <c r="F450" s="59">
        <f t="shared" si="26"/>
        <v>0</v>
      </c>
      <c r="G450" s="59">
        <f t="shared" si="26"/>
        <v>0</v>
      </c>
      <c r="H450" s="59">
        <f t="shared" si="26"/>
        <v>0</v>
      </c>
      <c r="I450" s="60">
        <f t="shared" si="26"/>
        <v>0</v>
      </c>
      <c r="J450" s="513"/>
      <c r="K450" s="514"/>
      <c r="L450" s="514"/>
      <c r="M450" s="514"/>
      <c r="N450" s="983"/>
      <c r="O450" s="983"/>
      <c r="P450" s="984"/>
      <c r="Q450" s="1" t="s">
        <v>1</v>
      </c>
    </row>
    <row r="451" spans="1:17" ht="12.75" customHeight="1" x14ac:dyDescent="0.2">
      <c r="A451" s="14"/>
      <c r="B451" s="15" t="s">
        <v>46</v>
      </c>
      <c r="C451" s="1042">
        <f t="shared" si="27"/>
        <v>107</v>
      </c>
      <c r="D451" s="1043"/>
      <c r="E451" s="1043"/>
      <c r="F451" s="59">
        <f t="shared" si="26"/>
        <v>73</v>
      </c>
      <c r="G451" s="59">
        <f t="shared" si="26"/>
        <v>0</v>
      </c>
      <c r="H451" s="59">
        <f t="shared" si="26"/>
        <v>0</v>
      </c>
      <c r="I451" s="60">
        <f t="shared" si="26"/>
        <v>34</v>
      </c>
      <c r="J451" s="37"/>
      <c r="K451" s="16"/>
      <c r="L451" s="16"/>
      <c r="M451" s="16"/>
      <c r="N451" s="987"/>
      <c r="O451" s="987"/>
      <c r="P451" s="988"/>
    </row>
    <row r="452" spans="1:17" ht="12.75" customHeight="1" thickBot="1" x14ac:dyDescent="0.25">
      <c r="A452" s="21">
        <v>3</v>
      </c>
      <c r="B452" s="22" t="s">
        <v>47</v>
      </c>
      <c r="C452" s="1052"/>
      <c r="D452" s="1053"/>
      <c r="E452" s="1053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519"/>
      <c r="I452" s="38"/>
      <c r="J452" s="39"/>
      <c r="K452" s="542"/>
      <c r="L452" s="542"/>
      <c r="M452" s="542"/>
      <c r="N452" s="993"/>
      <c r="O452" s="993"/>
      <c r="P452" s="994"/>
    </row>
    <row r="453" spans="1:17" ht="12.75" customHeight="1" x14ac:dyDescent="0.2">
      <c r="B453" s="501"/>
      <c r="C453" s="995">
        <f>SUM(C448:E451)-C439</f>
        <v>0</v>
      </c>
      <c r="D453" s="996"/>
      <c r="E453" s="996"/>
      <c r="F453" s="24">
        <f>SUM(F448:F451)-F439</f>
        <v>0</v>
      </c>
      <c r="G453" s="24">
        <f>SUM(G448:G451)-G439</f>
        <v>0</v>
      </c>
      <c r="H453" s="24">
        <f>SUM(H448:H451)-H439</f>
        <v>0</v>
      </c>
      <c r="I453" s="24">
        <f>SUM(I448:I451)-I439</f>
        <v>0</v>
      </c>
      <c r="J453" s="8"/>
      <c r="K453" s="8" t="s">
        <v>1</v>
      </c>
      <c r="L453" s="8"/>
      <c r="M453" s="8"/>
      <c r="N453" s="997"/>
      <c r="O453" s="997"/>
      <c r="P453" s="997"/>
    </row>
    <row r="454" spans="1:17" x14ac:dyDescent="0.2">
      <c r="A454" s="85" t="s">
        <v>65</v>
      </c>
      <c r="C454" s="951"/>
      <c r="D454" s="951"/>
      <c r="E454" s="951"/>
      <c r="G454" s="1" t="s">
        <v>62</v>
      </c>
      <c r="N454" s="951"/>
      <c r="O454" s="951"/>
      <c r="P454" s="951"/>
    </row>
    <row r="455" spans="1:17" x14ac:dyDescent="0.2">
      <c r="C455" s="501"/>
      <c r="D455" s="501"/>
      <c r="E455" s="501"/>
      <c r="K455" s="1" t="s">
        <v>1</v>
      </c>
      <c r="N455" s="501"/>
      <c r="O455" s="501"/>
      <c r="P455" s="501"/>
    </row>
    <row r="456" spans="1:17" x14ac:dyDescent="0.2">
      <c r="C456" s="501"/>
      <c r="D456" s="501"/>
      <c r="E456" s="501"/>
      <c r="K456" s="1" t="s">
        <v>1</v>
      </c>
      <c r="N456" s="501"/>
      <c r="O456" s="501"/>
      <c r="P456" s="501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A10:A13"/>
    <mergeCell ref="B10:B13"/>
    <mergeCell ref="C10:I10"/>
    <mergeCell ref="J10:P10"/>
    <mergeCell ref="C11:E11"/>
    <mergeCell ref="N11:P11"/>
    <mergeCell ref="C12:E12"/>
    <mergeCell ref="A1:B1"/>
    <mergeCell ref="M1:P2"/>
    <mergeCell ref="A2:B2"/>
    <mergeCell ref="A3:B3"/>
    <mergeCell ref="F4:L4"/>
    <mergeCell ref="F5:L5"/>
    <mergeCell ref="N12:P12"/>
    <mergeCell ref="C13:E13"/>
    <mergeCell ref="N13:P13"/>
    <mergeCell ref="C14:E14"/>
    <mergeCell ref="N14:P14"/>
    <mergeCell ref="C15:E15"/>
    <mergeCell ref="N15:P15"/>
    <mergeCell ref="I7:I8"/>
    <mergeCell ref="M7:N7"/>
    <mergeCell ref="M8:N8"/>
    <mergeCell ref="C19:E19"/>
    <mergeCell ref="N19:P19"/>
    <mergeCell ref="C20:E20"/>
    <mergeCell ref="N20:P20"/>
    <mergeCell ref="C21:E21"/>
    <mergeCell ref="N21:P21"/>
    <mergeCell ref="C16:E16"/>
    <mergeCell ref="N16:P16"/>
    <mergeCell ref="C17:E17"/>
    <mergeCell ref="N17:P17"/>
    <mergeCell ref="C18:E18"/>
    <mergeCell ref="N18:P18"/>
    <mergeCell ref="C25:E25"/>
    <mergeCell ref="N25:P25"/>
    <mergeCell ref="C26:E26"/>
    <mergeCell ref="N26:P26"/>
    <mergeCell ref="C27:E27"/>
    <mergeCell ref="N27:P27"/>
    <mergeCell ref="C22:E22"/>
    <mergeCell ref="N22:P22"/>
    <mergeCell ref="C23:E23"/>
    <mergeCell ref="F23:H23"/>
    <mergeCell ref="N23:P23"/>
    <mergeCell ref="C24:E24"/>
    <mergeCell ref="N24:P24"/>
    <mergeCell ref="A38:B38"/>
    <mergeCell ref="F39:L39"/>
    <mergeCell ref="F40:L40"/>
    <mergeCell ref="I42:I43"/>
    <mergeCell ref="M42:N42"/>
    <mergeCell ref="M43:N43"/>
    <mergeCell ref="C28:E28"/>
    <mergeCell ref="N28:P28"/>
    <mergeCell ref="C29:E29"/>
    <mergeCell ref="N29:P29"/>
    <mergeCell ref="A36:B36"/>
    <mergeCell ref="M36:P37"/>
    <mergeCell ref="A37:B37"/>
    <mergeCell ref="C49:E49"/>
    <mergeCell ref="N49:P49"/>
    <mergeCell ref="C50:E50"/>
    <mergeCell ref="N50:P50"/>
    <mergeCell ref="C51:E51"/>
    <mergeCell ref="N51:P51"/>
    <mergeCell ref="A45:A48"/>
    <mergeCell ref="B45:B48"/>
    <mergeCell ref="C45:I45"/>
    <mergeCell ref="J45:P45"/>
    <mergeCell ref="C46:E46"/>
    <mergeCell ref="N46:P46"/>
    <mergeCell ref="C47:E47"/>
    <mergeCell ref="N47:P47"/>
    <mergeCell ref="C48:E48"/>
    <mergeCell ref="N48:P48"/>
    <mergeCell ref="C55:E55"/>
    <mergeCell ref="N55:P55"/>
    <mergeCell ref="C56:E56"/>
    <mergeCell ref="N56:P56"/>
    <mergeCell ref="C57:E57"/>
    <mergeCell ref="N57:P57"/>
    <mergeCell ref="C52:E52"/>
    <mergeCell ref="N52:P52"/>
    <mergeCell ref="C53:E53"/>
    <mergeCell ref="N53:P53"/>
    <mergeCell ref="C54:E54"/>
    <mergeCell ref="N54:P54"/>
    <mergeCell ref="C61:E61"/>
    <mergeCell ref="N61:P61"/>
    <mergeCell ref="C62:E62"/>
    <mergeCell ref="N62:P62"/>
    <mergeCell ref="C63:E63"/>
    <mergeCell ref="N63:P63"/>
    <mergeCell ref="C58:E58"/>
    <mergeCell ref="N58:P58"/>
    <mergeCell ref="C59:E59"/>
    <mergeCell ref="N59:P59"/>
    <mergeCell ref="C60:E60"/>
    <mergeCell ref="N60:P60"/>
    <mergeCell ref="A80:A83"/>
    <mergeCell ref="B80:B83"/>
    <mergeCell ref="C80:I80"/>
    <mergeCell ref="J80:P80"/>
    <mergeCell ref="C81:E81"/>
    <mergeCell ref="C64:E64"/>
    <mergeCell ref="N64:P64"/>
    <mergeCell ref="A71:B71"/>
    <mergeCell ref="M71:P72"/>
    <mergeCell ref="A72:B72"/>
    <mergeCell ref="A73:B73"/>
    <mergeCell ref="N81:P81"/>
    <mergeCell ref="C82:E82"/>
    <mergeCell ref="N82:P82"/>
    <mergeCell ref="C83:E83"/>
    <mergeCell ref="N83:P83"/>
    <mergeCell ref="C84:E84"/>
    <mergeCell ref="N84:P84"/>
    <mergeCell ref="F74:L74"/>
    <mergeCell ref="F75:L75"/>
    <mergeCell ref="I77:I78"/>
    <mergeCell ref="M77:N77"/>
    <mergeCell ref="M78:N78"/>
    <mergeCell ref="C88:E88"/>
    <mergeCell ref="N88:P88"/>
    <mergeCell ref="C89:E89"/>
    <mergeCell ref="N89:P89"/>
    <mergeCell ref="C90:E90"/>
    <mergeCell ref="N90:P90"/>
    <mergeCell ref="C85:E85"/>
    <mergeCell ref="N85:P85"/>
    <mergeCell ref="C86:E86"/>
    <mergeCell ref="N86:P86"/>
    <mergeCell ref="C87:E87"/>
    <mergeCell ref="N87:P87"/>
    <mergeCell ref="C94:E94"/>
    <mergeCell ref="N94:P94"/>
    <mergeCell ref="C95:E95"/>
    <mergeCell ref="N95:P95"/>
    <mergeCell ref="C96:E96"/>
    <mergeCell ref="N96:P96"/>
    <mergeCell ref="C91:E91"/>
    <mergeCell ref="N91:P91"/>
    <mergeCell ref="C92:E92"/>
    <mergeCell ref="N92:P92"/>
    <mergeCell ref="C93:E93"/>
    <mergeCell ref="N93:P93"/>
    <mergeCell ref="C100:E100"/>
    <mergeCell ref="N100:P100"/>
    <mergeCell ref="A106:B106"/>
    <mergeCell ref="M106:P107"/>
    <mergeCell ref="A107:B107"/>
    <mergeCell ref="A108:B108"/>
    <mergeCell ref="C97:E97"/>
    <mergeCell ref="N97:P97"/>
    <mergeCell ref="C98:E98"/>
    <mergeCell ref="N98:P98"/>
    <mergeCell ref="C99:E99"/>
    <mergeCell ref="N99:P99"/>
    <mergeCell ref="F109:L109"/>
    <mergeCell ref="F110:L110"/>
    <mergeCell ref="I112:I113"/>
    <mergeCell ref="M112:N112"/>
    <mergeCell ref="M113:N113"/>
    <mergeCell ref="A115:A118"/>
    <mergeCell ref="B115:B118"/>
    <mergeCell ref="C115:I115"/>
    <mergeCell ref="J115:P115"/>
    <mergeCell ref="C116:E116"/>
    <mergeCell ref="C120:E120"/>
    <mergeCell ref="N120:P120"/>
    <mergeCell ref="C121:E121"/>
    <mergeCell ref="N121:P121"/>
    <mergeCell ref="C122:E122"/>
    <mergeCell ref="N122:P122"/>
    <mergeCell ref="N116:P116"/>
    <mergeCell ref="C117:E117"/>
    <mergeCell ref="N117:P117"/>
    <mergeCell ref="C118:E118"/>
    <mergeCell ref="N118:P118"/>
    <mergeCell ref="C119:E119"/>
    <mergeCell ref="N119:P119"/>
    <mergeCell ref="C126:E126"/>
    <mergeCell ref="N126:P126"/>
    <mergeCell ref="C127:E127"/>
    <mergeCell ref="N127:P127"/>
    <mergeCell ref="C128:E128"/>
    <mergeCell ref="N128:P128"/>
    <mergeCell ref="C123:E123"/>
    <mergeCell ref="N123:P123"/>
    <mergeCell ref="C124:E124"/>
    <mergeCell ref="N124:P124"/>
    <mergeCell ref="C125:E125"/>
    <mergeCell ref="N125:P125"/>
    <mergeCell ref="C132:E132"/>
    <mergeCell ref="N132:P132"/>
    <mergeCell ref="C133:E133"/>
    <mergeCell ref="N133:P133"/>
    <mergeCell ref="C134:E134"/>
    <mergeCell ref="N134:P134"/>
    <mergeCell ref="C129:E129"/>
    <mergeCell ref="N129:P129"/>
    <mergeCell ref="C130:E130"/>
    <mergeCell ref="N130:P130"/>
    <mergeCell ref="C131:E131"/>
    <mergeCell ref="N131:P131"/>
    <mergeCell ref="A150:A153"/>
    <mergeCell ref="B150:B153"/>
    <mergeCell ref="C150:I150"/>
    <mergeCell ref="J150:P150"/>
    <mergeCell ref="C151:E151"/>
    <mergeCell ref="N151:P151"/>
    <mergeCell ref="C152:E152"/>
    <mergeCell ref="A141:B141"/>
    <mergeCell ref="M141:P142"/>
    <mergeCell ref="A142:B142"/>
    <mergeCell ref="A143:B143"/>
    <mergeCell ref="F144:L144"/>
    <mergeCell ref="F145:L145"/>
    <mergeCell ref="N152:P152"/>
    <mergeCell ref="C153:E153"/>
    <mergeCell ref="N153:P153"/>
    <mergeCell ref="C154:E154"/>
    <mergeCell ref="N154:P154"/>
    <mergeCell ref="C155:E155"/>
    <mergeCell ref="N155:P155"/>
    <mergeCell ref="I147:I148"/>
    <mergeCell ref="M147:N147"/>
    <mergeCell ref="M148:N148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A176:B176"/>
    <mergeCell ref="M176:P177"/>
    <mergeCell ref="A177:B177"/>
    <mergeCell ref="A178:B178"/>
    <mergeCell ref="F179:L179"/>
    <mergeCell ref="F180:L180"/>
    <mergeCell ref="C168:E168"/>
    <mergeCell ref="N168:P168"/>
    <mergeCell ref="C169:E169"/>
    <mergeCell ref="N169:P169"/>
    <mergeCell ref="C173:E173"/>
    <mergeCell ref="N173:P173"/>
    <mergeCell ref="I182:I183"/>
    <mergeCell ref="M182:N182"/>
    <mergeCell ref="M183:N183"/>
    <mergeCell ref="A185:A188"/>
    <mergeCell ref="B185:B188"/>
    <mergeCell ref="C185:I185"/>
    <mergeCell ref="J185:P185"/>
    <mergeCell ref="C186:E186"/>
    <mergeCell ref="N186:P186"/>
    <mergeCell ref="C187:E187"/>
    <mergeCell ref="C191:E191"/>
    <mergeCell ref="N191:P191"/>
    <mergeCell ref="C192:E192"/>
    <mergeCell ref="N192:P192"/>
    <mergeCell ref="C193:E193"/>
    <mergeCell ref="N193:P193"/>
    <mergeCell ref="N187:P187"/>
    <mergeCell ref="C188:E188"/>
    <mergeCell ref="N188:P188"/>
    <mergeCell ref="C189:E189"/>
    <mergeCell ref="N189:P189"/>
    <mergeCell ref="C190:E190"/>
    <mergeCell ref="N190:P190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A220:A223"/>
    <mergeCell ref="B220:B223"/>
    <mergeCell ref="C220:I220"/>
    <mergeCell ref="J220:P220"/>
    <mergeCell ref="C221:E221"/>
    <mergeCell ref="N221:P221"/>
    <mergeCell ref="C222:E222"/>
    <mergeCell ref="A211:B211"/>
    <mergeCell ref="M211:P212"/>
    <mergeCell ref="A212:B212"/>
    <mergeCell ref="A213:B213"/>
    <mergeCell ref="F214:L214"/>
    <mergeCell ref="F215:L215"/>
    <mergeCell ref="N222:P222"/>
    <mergeCell ref="C223:E223"/>
    <mergeCell ref="N223:P223"/>
    <mergeCell ref="C224:E224"/>
    <mergeCell ref="N224:P224"/>
    <mergeCell ref="C225:E225"/>
    <mergeCell ref="N225:P225"/>
    <mergeCell ref="I217:I218"/>
    <mergeCell ref="M217:N217"/>
    <mergeCell ref="M218:N218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A249:B249"/>
    <mergeCell ref="F250:L250"/>
    <mergeCell ref="F251:L251"/>
    <mergeCell ref="I253:I254"/>
    <mergeCell ref="M253:N253"/>
    <mergeCell ref="M254:N254"/>
    <mergeCell ref="C238:E238"/>
    <mergeCell ref="N238:P238"/>
    <mergeCell ref="C239:E239"/>
    <mergeCell ref="N239:P239"/>
    <mergeCell ref="A247:B247"/>
    <mergeCell ref="M247:P248"/>
    <mergeCell ref="A248:B248"/>
    <mergeCell ref="A256:A259"/>
    <mergeCell ref="B256:B259"/>
    <mergeCell ref="C256:I256"/>
    <mergeCell ref="J256:P256"/>
    <mergeCell ref="C257:E257"/>
    <mergeCell ref="N257:P257"/>
    <mergeCell ref="C258:E258"/>
    <mergeCell ref="N258:P258"/>
    <mergeCell ref="C259:E259"/>
    <mergeCell ref="N259:P259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75:E275"/>
    <mergeCell ref="N275:P275"/>
    <mergeCell ref="A282:B282"/>
    <mergeCell ref="M282:P283"/>
    <mergeCell ref="A283:B283"/>
    <mergeCell ref="A284:B284"/>
    <mergeCell ref="C272:E272"/>
    <mergeCell ref="N272:P272"/>
    <mergeCell ref="C273:E273"/>
    <mergeCell ref="N273:P273"/>
    <mergeCell ref="C274:E274"/>
    <mergeCell ref="N274:P274"/>
    <mergeCell ref="F285:L285"/>
    <mergeCell ref="F286:L286"/>
    <mergeCell ref="I288:I289"/>
    <mergeCell ref="M288:N288"/>
    <mergeCell ref="M289:N289"/>
    <mergeCell ref="A291:A294"/>
    <mergeCell ref="B291:B294"/>
    <mergeCell ref="C291:I291"/>
    <mergeCell ref="J291:P291"/>
    <mergeCell ref="C292:E292"/>
    <mergeCell ref="C296:E296"/>
    <mergeCell ref="N296:P296"/>
    <mergeCell ref="C297:E297"/>
    <mergeCell ref="N297:P297"/>
    <mergeCell ref="C298:E298"/>
    <mergeCell ref="N298:P298"/>
    <mergeCell ref="N292:P292"/>
    <mergeCell ref="C293:E293"/>
    <mergeCell ref="N293:P293"/>
    <mergeCell ref="C294:E294"/>
    <mergeCell ref="N294:P294"/>
    <mergeCell ref="C295:E295"/>
    <mergeCell ref="N295:P295"/>
    <mergeCell ref="C302:E302"/>
    <mergeCell ref="N302:P302"/>
    <mergeCell ref="C303:E303"/>
    <mergeCell ref="N303:P303"/>
    <mergeCell ref="C304:E304"/>
    <mergeCell ref="N304:P304"/>
    <mergeCell ref="C299:E299"/>
    <mergeCell ref="N299:P299"/>
    <mergeCell ref="C300:E300"/>
    <mergeCell ref="N300:P300"/>
    <mergeCell ref="C301:E301"/>
    <mergeCell ref="N301:P301"/>
    <mergeCell ref="C308:E308"/>
    <mergeCell ref="N308:P308"/>
    <mergeCell ref="C309:E309"/>
    <mergeCell ref="N309:P309"/>
    <mergeCell ref="C310:E310"/>
    <mergeCell ref="N310:P310"/>
    <mergeCell ref="C305:E305"/>
    <mergeCell ref="N305:P305"/>
    <mergeCell ref="C306:E306"/>
    <mergeCell ref="N306:P306"/>
    <mergeCell ref="C307:E307"/>
    <mergeCell ref="N307:P307"/>
    <mergeCell ref="A327:A330"/>
    <mergeCell ref="B327:B330"/>
    <mergeCell ref="C327:I327"/>
    <mergeCell ref="J327:P327"/>
    <mergeCell ref="C328:E328"/>
    <mergeCell ref="C311:E311"/>
    <mergeCell ref="N311:P311"/>
    <mergeCell ref="A318:B318"/>
    <mergeCell ref="M318:P319"/>
    <mergeCell ref="A319:B319"/>
    <mergeCell ref="A320:B320"/>
    <mergeCell ref="N328:P328"/>
    <mergeCell ref="C329:E329"/>
    <mergeCell ref="N329:P329"/>
    <mergeCell ref="C330:E330"/>
    <mergeCell ref="N330:P330"/>
    <mergeCell ref="C331:E331"/>
    <mergeCell ref="N331:P331"/>
    <mergeCell ref="F321:L321"/>
    <mergeCell ref="F322:L322"/>
    <mergeCell ref="I324:I325"/>
    <mergeCell ref="M324:N324"/>
    <mergeCell ref="M325:N325"/>
    <mergeCell ref="C335:E335"/>
    <mergeCell ref="N335:P335"/>
    <mergeCell ref="C336:E336"/>
    <mergeCell ref="N336:P336"/>
    <mergeCell ref="C337:E337"/>
    <mergeCell ref="N337:P337"/>
    <mergeCell ref="C332:E332"/>
    <mergeCell ref="N332:P332"/>
    <mergeCell ref="C333:E333"/>
    <mergeCell ref="N333:P333"/>
    <mergeCell ref="C334:E334"/>
    <mergeCell ref="N334:P334"/>
    <mergeCell ref="C341:E341"/>
    <mergeCell ref="N341:P341"/>
    <mergeCell ref="C342:E342"/>
    <mergeCell ref="N342:P342"/>
    <mergeCell ref="C343:E343"/>
    <mergeCell ref="N343:P343"/>
    <mergeCell ref="C338:E338"/>
    <mergeCell ref="N338:P338"/>
    <mergeCell ref="C339:E339"/>
    <mergeCell ref="N339:P339"/>
    <mergeCell ref="C340:E340"/>
    <mergeCell ref="N340:P340"/>
    <mergeCell ref="C350:E350"/>
    <mergeCell ref="N350:P350"/>
    <mergeCell ref="A354:B354"/>
    <mergeCell ref="M354:P355"/>
    <mergeCell ref="A355:B355"/>
    <mergeCell ref="A356:B356"/>
    <mergeCell ref="C344:E344"/>
    <mergeCell ref="N344:P344"/>
    <mergeCell ref="C345:E345"/>
    <mergeCell ref="N345:P345"/>
    <mergeCell ref="C346:E346"/>
    <mergeCell ref="N346:P346"/>
    <mergeCell ref="F357:L357"/>
    <mergeCell ref="F358:L358"/>
    <mergeCell ref="I360:I361"/>
    <mergeCell ref="M360:N360"/>
    <mergeCell ref="M361:N361"/>
    <mergeCell ref="A363:A366"/>
    <mergeCell ref="B363:B366"/>
    <mergeCell ref="C363:I363"/>
    <mergeCell ref="J363:P363"/>
    <mergeCell ref="C364:E364"/>
    <mergeCell ref="C368:E368"/>
    <mergeCell ref="N368:P368"/>
    <mergeCell ref="C369:E369"/>
    <mergeCell ref="N369:P369"/>
    <mergeCell ref="C370:E370"/>
    <mergeCell ref="N370:P370"/>
    <mergeCell ref="N364:P364"/>
    <mergeCell ref="C365:E365"/>
    <mergeCell ref="N365:P365"/>
    <mergeCell ref="C366:E366"/>
    <mergeCell ref="N366:P366"/>
    <mergeCell ref="C367:E367"/>
    <mergeCell ref="N367:P367"/>
    <mergeCell ref="C374:E374"/>
    <mergeCell ref="N374:P374"/>
    <mergeCell ref="C375:E375"/>
    <mergeCell ref="N375:P375"/>
    <mergeCell ref="C376:E376"/>
    <mergeCell ref="N376:P376"/>
    <mergeCell ref="C371:E371"/>
    <mergeCell ref="N371:P371"/>
    <mergeCell ref="C372:E372"/>
    <mergeCell ref="N372:P372"/>
    <mergeCell ref="C373:E373"/>
    <mergeCell ref="N373:P373"/>
    <mergeCell ref="C380:E380"/>
    <mergeCell ref="N380:P380"/>
    <mergeCell ref="C381:E381"/>
    <mergeCell ref="N381:P381"/>
    <mergeCell ref="C382:E382"/>
    <mergeCell ref="N382:P382"/>
    <mergeCell ref="C377:E377"/>
    <mergeCell ref="N377:P377"/>
    <mergeCell ref="C378:E378"/>
    <mergeCell ref="N378:P378"/>
    <mergeCell ref="C379:E379"/>
    <mergeCell ref="N379:P379"/>
    <mergeCell ref="A399:A402"/>
    <mergeCell ref="B399:B402"/>
    <mergeCell ref="C399:I399"/>
    <mergeCell ref="J399:P399"/>
    <mergeCell ref="C400:E400"/>
    <mergeCell ref="N400:P400"/>
    <mergeCell ref="C401:E401"/>
    <mergeCell ref="A390:B390"/>
    <mergeCell ref="M390:P391"/>
    <mergeCell ref="A391:B391"/>
    <mergeCell ref="A392:B392"/>
    <mergeCell ref="F393:L393"/>
    <mergeCell ref="F394:L394"/>
    <mergeCell ref="N401:P401"/>
    <mergeCell ref="C402:E402"/>
    <mergeCell ref="N402:P402"/>
    <mergeCell ref="C403:E403"/>
    <mergeCell ref="N403:P403"/>
    <mergeCell ref="C404:E404"/>
    <mergeCell ref="N404:P404"/>
    <mergeCell ref="I396:I397"/>
    <mergeCell ref="M396:N396"/>
    <mergeCell ref="M397:N397"/>
    <mergeCell ref="C408:E408"/>
    <mergeCell ref="N408:P408"/>
    <mergeCell ref="C409:E409"/>
    <mergeCell ref="N409:P409"/>
    <mergeCell ref="C410:E410"/>
    <mergeCell ref="N410:P410"/>
    <mergeCell ref="C405:E405"/>
    <mergeCell ref="N405:P405"/>
    <mergeCell ref="C406:E406"/>
    <mergeCell ref="N406:P406"/>
    <mergeCell ref="C407:E407"/>
    <mergeCell ref="N407:P407"/>
    <mergeCell ref="C414:E414"/>
    <mergeCell ref="N414:P414"/>
    <mergeCell ref="C415:E415"/>
    <mergeCell ref="N415:P415"/>
    <mergeCell ref="C416:E416"/>
    <mergeCell ref="N416:P416"/>
    <mergeCell ref="C411:E411"/>
    <mergeCell ref="N411:P411"/>
    <mergeCell ref="C412:E412"/>
    <mergeCell ref="N412:P412"/>
    <mergeCell ref="C413:E413"/>
    <mergeCell ref="N413:P413"/>
    <mergeCell ref="A426:B426"/>
    <mergeCell ref="M426:P427"/>
    <mergeCell ref="A427:B427"/>
    <mergeCell ref="A428:B428"/>
    <mergeCell ref="F429:L429"/>
    <mergeCell ref="F430:L430"/>
    <mergeCell ref="C417:E417"/>
    <mergeCell ref="N417:P417"/>
    <mergeCell ref="C418:E418"/>
    <mergeCell ref="N418:P418"/>
    <mergeCell ref="C419:E419"/>
    <mergeCell ref="N419:P419"/>
    <mergeCell ref="I431:I432"/>
    <mergeCell ref="M431:N431"/>
    <mergeCell ref="M432:N432"/>
    <mergeCell ref="A434:A437"/>
    <mergeCell ref="B434:B437"/>
    <mergeCell ref="C434:I434"/>
    <mergeCell ref="J434:P434"/>
    <mergeCell ref="C435:E435"/>
    <mergeCell ref="N435:P435"/>
    <mergeCell ref="C436:E436"/>
    <mergeCell ref="C440:E440"/>
    <mergeCell ref="N440:P440"/>
    <mergeCell ref="C441:E441"/>
    <mergeCell ref="N441:P441"/>
    <mergeCell ref="C442:E442"/>
    <mergeCell ref="N442:P442"/>
    <mergeCell ref="N436:P436"/>
    <mergeCell ref="C437:E437"/>
    <mergeCell ref="N437:P437"/>
    <mergeCell ref="C438:E438"/>
    <mergeCell ref="N438:P438"/>
    <mergeCell ref="C439:E439"/>
    <mergeCell ref="N439:P439"/>
    <mergeCell ref="C446:E446"/>
    <mergeCell ref="N446:P446"/>
    <mergeCell ref="C447:E447"/>
    <mergeCell ref="N447:P447"/>
    <mergeCell ref="C448:E448"/>
    <mergeCell ref="N448:P448"/>
    <mergeCell ref="C443:E443"/>
    <mergeCell ref="N443:P443"/>
    <mergeCell ref="C444:E444"/>
    <mergeCell ref="N444:P444"/>
    <mergeCell ref="C445:E445"/>
    <mergeCell ref="N445:P445"/>
    <mergeCell ref="C452:E452"/>
    <mergeCell ref="N452:P452"/>
    <mergeCell ref="C453:E453"/>
    <mergeCell ref="N453:P453"/>
    <mergeCell ref="C454:E454"/>
    <mergeCell ref="N454:P454"/>
    <mergeCell ref="C449:E449"/>
    <mergeCell ref="N449:P449"/>
    <mergeCell ref="C450:E450"/>
    <mergeCell ref="N450:P450"/>
    <mergeCell ref="C451:E451"/>
    <mergeCell ref="N451:P451"/>
  </mergeCells>
  <pageMargins left="0.69930555555555596" right="0.69930555555555596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86"/>
  <sheetViews>
    <sheetView zoomScale="80" zoomScaleNormal="80" workbookViewId="0">
      <pane xSplit="2" topLeftCell="I1" activePane="topRight" state="frozen"/>
      <selection activeCell="O501" sqref="O501"/>
      <selection pane="topRight" activeCell="K4" sqref="K4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16384" width="9.140625" style="1"/>
  </cols>
  <sheetData>
    <row r="1" spans="1:14" ht="12.75" customHeight="1" x14ac:dyDescent="0.2">
      <c r="A1" s="951" t="s">
        <v>0</v>
      </c>
      <c r="B1" s="951"/>
    </row>
    <row r="2" spans="1:14" ht="12.75" customHeight="1" x14ac:dyDescent="0.2">
      <c r="A2" s="951" t="s">
        <v>3</v>
      </c>
      <c r="B2" s="951"/>
    </row>
    <row r="3" spans="1:14" x14ac:dyDescent="0.2">
      <c r="A3" s="951" t="s">
        <v>4</v>
      </c>
      <c r="B3" s="951"/>
    </row>
    <row r="4" spans="1:14" ht="20.25" x14ac:dyDescent="0.3">
      <c r="C4" s="153"/>
      <c r="D4" s="260"/>
    </row>
    <row r="5" spans="1:14" x14ac:dyDescent="0.2">
      <c r="C5" s="150"/>
      <c r="D5" s="261"/>
    </row>
    <row r="6" spans="1:14" x14ac:dyDescent="0.2">
      <c r="A6" s="1" t="s">
        <v>6</v>
      </c>
    </row>
    <row r="7" spans="1:14" ht="12.75" customHeight="1" x14ac:dyDescent="0.2">
      <c r="A7" s="1" t="s">
        <v>7</v>
      </c>
    </row>
    <row r="8" spans="1:14" s="3" customFormat="1" ht="12.75" customHeight="1" x14ac:dyDescent="0.2">
      <c r="A8" s="19" t="s">
        <v>49</v>
      </c>
      <c r="B8" s="19"/>
    </row>
    <row r="9" spans="1:14" ht="7.5" customHeight="1" thickBot="1" x14ac:dyDescent="0.25">
      <c r="A9" s="3"/>
      <c r="B9" s="3"/>
    </row>
    <row r="10" spans="1:14" ht="18" customHeight="1" x14ac:dyDescent="0.2">
      <c r="A10" s="938" t="s">
        <v>12</v>
      </c>
      <c r="B10" s="940" t="s">
        <v>13</v>
      </c>
      <c r="C10" s="152"/>
      <c r="D10" s="331"/>
    </row>
    <row r="11" spans="1:14" ht="12.75" customHeight="1" x14ac:dyDescent="0.2">
      <c r="A11" s="939"/>
      <c r="B11" s="94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2.75" customHeight="1" x14ac:dyDescent="0.2">
      <c r="A12" s="939"/>
      <c r="B12" s="941"/>
      <c r="C12" s="148" t="s">
        <v>18</v>
      </c>
      <c r="D12" s="259" t="s">
        <v>18</v>
      </c>
      <c r="E12" s="259" t="s">
        <v>18</v>
      </c>
      <c r="F12" s="344" t="s">
        <v>18</v>
      </c>
      <c r="G12" s="414" t="s">
        <v>18</v>
      </c>
      <c r="H12" s="484" t="s">
        <v>18</v>
      </c>
      <c r="I12" s="544" t="s">
        <v>18</v>
      </c>
      <c r="J12" s="625" t="s">
        <v>18</v>
      </c>
      <c r="K12" s="684" t="s">
        <v>18</v>
      </c>
      <c r="L12" s="767" t="s">
        <v>18</v>
      </c>
      <c r="M12" s="832" t="s">
        <v>18</v>
      </c>
      <c r="N12" s="907" t="s">
        <v>18</v>
      </c>
    </row>
    <row r="13" spans="1:14" ht="12.75" customHeight="1" x14ac:dyDescent="0.2">
      <c r="A13" s="939"/>
      <c r="B13" s="941"/>
      <c r="C13" s="149"/>
      <c r="D13" s="262"/>
      <c r="E13" s="262"/>
      <c r="F13" s="341"/>
      <c r="G13" s="411"/>
      <c r="H13" s="481"/>
      <c r="I13" s="545"/>
      <c r="J13" s="622"/>
      <c r="K13" s="685"/>
      <c r="L13" s="764"/>
      <c r="M13" s="833"/>
      <c r="N13" s="908"/>
    </row>
    <row r="14" spans="1:14" x14ac:dyDescent="0.2">
      <c r="A14" s="44" t="s">
        <v>24</v>
      </c>
      <c r="B14" s="45" t="s">
        <v>25</v>
      </c>
      <c r="C14" s="144" t="s">
        <v>28</v>
      </c>
      <c r="D14" s="263" t="s">
        <v>28</v>
      </c>
      <c r="E14" s="263" t="s">
        <v>28</v>
      </c>
      <c r="F14" s="342" t="s">
        <v>28</v>
      </c>
      <c r="G14" s="412" t="s">
        <v>28</v>
      </c>
      <c r="H14" s="482" t="s">
        <v>28</v>
      </c>
      <c r="I14" s="546" t="s">
        <v>28</v>
      </c>
      <c r="J14" s="623" t="s">
        <v>28</v>
      </c>
      <c r="K14" s="686" t="s">
        <v>28</v>
      </c>
      <c r="L14" s="765" t="s">
        <v>28</v>
      </c>
      <c r="M14" s="834" t="s">
        <v>28</v>
      </c>
      <c r="N14" s="909" t="s">
        <v>28</v>
      </c>
    </row>
    <row r="15" spans="1:14" ht="30" customHeight="1" x14ac:dyDescent="0.2">
      <c r="A15" s="5"/>
      <c r="B15" s="6" t="s">
        <v>36</v>
      </c>
      <c r="C15" s="164">
        <f t="shared" ref="C15:N15" si="0">SUM(C17,C20)</f>
        <v>0</v>
      </c>
      <c r="D15" s="264">
        <f t="shared" si="0"/>
        <v>168</v>
      </c>
      <c r="E15" s="264">
        <f t="shared" si="0"/>
        <v>0</v>
      </c>
      <c r="F15" s="352">
        <f t="shared" si="0"/>
        <v>0</v>
      </c>
      <c r="G15" s="422">
        <f t="shared" si="0"/>
        <v>37</v>
      </c>
      <c r="H15" s="492">
        <f t="shared" si="0"/>
        <v>626</v>
      </c>
      <c r="I15" s="547">
        <f t="shared" si="0"/>
        <v>0</v>
      </c>
      <c r="J15" s="633">
        <f t="shared" si="0"/>
        <v>0</v>
      </c>
      <c r="K15" s="687">
        <f t="shared" si="0"/>
        <v>86</v>
      </c>
      <c r="L15" s="775">
        <f t="shared" si="0"/>
        <v>0</v>
      </c>
      <c r="M15" s="835">
        <f t="shared" si="0"/>
        <v>0</v>
      </c>
      <c r="N15" s="910">
        <f t="shared" si="0"/>
        <v>0</v>
      </c>
    </row>
    <row r="16" spans="1:14" ht="25.5" customHeight="1" x14ac:dyDescent="0.2">
      <c r="A16" s="9">
        <v>1</v>
      </c>
      <c r="B16" s="10" t="s">
        <v>37</v>
      </c>
      <c r="C16" s="147"/>
      <c r="D16" s="269"/>
      <c r="E16" s="269"/>
      <c r="F16" s="339"/>
      <c r="G16" s="409"/>
      <c r="H16" s="479"/>
      <c r="I16" s="552"/>
      <c r="J16" s="620"/>
      <c r="K16" s="692"/>
      <c r="L16" s="762"/>
      <c r="M16" s="840"/>
      <c r="N16" s="915"/>
    </row>
    <row r="17" spans="1:14" ht="12.75" customHeight="1" x14ac:dyDescent="0.2">
      <c r="A17" s="11"/>
      <c r="B17" s="10" t="s">
        <v>38</v>
      </c>
      <c r="C17" s="163">
        <f t="shared" ref="C17:H17" si="1">SUM(C18:C19)</f>
        <v>0</v>
      </c>
      <c r="D17" s="267">
        <f t="shared" si="1"/>
        <v>0</v>
      </c>
      <c r="E17" s="267">
        <f t="shared" si="1"/>
        <v>0</v>
      </c>
      <c r="F17" s="351">
        <f t="shared" si="1"/>
        <v>0</v>
      </c>
      <c r="G17" s="421">
        <f t="shared" si="1"/>
        <v>0</v>
      </c>
      <c r="H17" s="491">
        <f t="shared" si="1"/>
        <v>0</v>
      </c>
      <c r="I17" s="550">
        <f t="shared" ref="I17:N17" si="2">SUM(I18:I19)</f>
        <v>0</v>
      </c>
      <c r="J17" s="632">
        <f t="shared" si="2"/>
        <v>0</v>
      </c>
      <c r="K17" s="690">
        <f t="shared" si="2"/>
        <v>0</v>
      </c>
      <c r="L17" s="774">
        <f t="shared" si="2"/>
        <v>0</v>
      </c>
      <c r="M17" s="838">
        <f t="shared" si="2"/>
        <v>0</v>
      </c>
      <c r="N17" s="913">
        <f t="shared" si="2"/>
        <v>0</v>
      </c>
    </row>
    <row r="18" spans="1:14" ht="12.75" customHeight="1" x14ac:dyDescent="0.2">
      <c r="A18" s="11"/>
      <c r="B18" s="12" t="s">
        <v>39</v>
      </c>
      <c r="C18" s="159">
        <v>0</v>
      </c>
      <c r="D18" s="265">
        <v>0</v>
      </c>
      <c r="E18" s="265">
        <v>0</v>
      </c>
      <c r="F18" s="350">
        <v>0</v>
      </c>
      <c r="G18" s="420">
        <v>0</v>
      </c>
      <c r="H18" s="490">
        <v>0</v>
      </c>
      <c r="I18" s="548">
        <v>0</v>
      </c>
      <c r="J18" s="631">
        <v>0</v>
      </c>
      <c r="K18" s="688">
        <v>0</v>
      </c>
      <c r="L18" s="773">
        <v>0</v>
      </c>
      <c r="M18" s="836">
        <v>0</v>
      </c>
      <c r="N18" s="911">
        <v>0</v>
      </c>
    </row>
    <row r="19" spans="1:14" ht="12.75" customHeight="1" x14ac:dyDescent="0.2">
      <c r="A19" s="11"/>
      <c r="B19" s="12" t="s">
        <v>40</v>
      </c>
      <c r="C19" s="159">
        <v>0</v>
      </c>
      <c r="D19" s="265">
        <v>0</v>
      </c>
      <c r="E19" s="265">
        <v>0</v>
      </c>
      <c r="F19" s="350">
        <v>0</v>
      </c>
      <c r="G19" s="420">
        <v>0</v>
      </c>
      <c r="H19" s="490">
        <v>0</v>
      </c>
      <c r="I19" s="548">
        <v>0</v>
      </c>
      <c r="J19" s="631">
        <v>0</v>
      </c>
      <c r="K19" s="688">
        <v>0</v>
      </c>
      <c r="L19" s="773">
        <v>0</v>
      </c>
      <c r="M19" s="836">
        <v>0</v>
      </c>
      <c r="N19" s="911">
        <v>0</v>
      </c>
    </row>
    <row r="20" spans="1:14" ht="12.75" customHeight="1" x14ac:dyDescent="0.2">
      <c r="A20" s="11"/>
      <c r="B20" s="10" t="s">
        <v>41</v>
      </c>
      <c r="C20" s="163">
        <f t="shared" ref="C20:H20" si="3">SUM(C21:C22)</f>
        <v>0</v>
      </c>
      <c r="D20" s="267">
        <f t="shared" si="3"/>
        <v>168</v>
      </c>
      <c r="E20" s="267">
        <f t="shared" si="3"/>
        <v>0</v>
      </c>
      <c r="F20" s="351">
        <f t="shared" si="3"/>
        <v>0</v>
      </c>
      <c r="G20" s="421">
        <f t="shared" si="3"/>
        <v>37</v>
      </c>
      <c r="H20" s="491">
        <f t="shared" si="3"/>
        <v>626</v>
      </c>
      <c r="I20" s="550">
        <f t="shared" ref="I20:N20" si="4">SUM(I21:I22)</f>
        <v>0</v>
      </c>
      <c r="J20" s="632">
        <f t="shared" si="4"/>
        <v>0</v>
      </c>
      <c r="K20" s="690">
        <f t="shared" si="4"/>
        <v>86</v>
      </c>
      <c r="L20" s="774">
        <f t="shared" si="4"/>
        <v>0</v>
      </c>
      <c r="M20" s="838">
        <f t="shared" si="4"/>
        <v>0</v>
      </c>
      <c r="N20" s="913">
        <f t="shared" si="4"/>
        <v>0</v>
      </c>
    </row>
    <row r="21" spans="1:14" ht="12.75" customHeight="1" x14ac:dyDescent="0.2">
      <c r="A21" s="11"/>
      <c r="B21" s="12" t="s">
        <v>39</v>
      </c>
      <c r="C21" s="159">
        <v>0</v>
      </c>
      <c r="D21" s="265">
        <v>0</v>
      </c>
      <c r="E21" s="265">
        <v>0</v>
      </c>
      <c r="F21" s="350">
        <v>0</v>
      </c>
      <c r="G21" s="420">
        <v>12</v>
      </c>
      <c r="H21" s="490">
        <v>446</v>
      </c>
      <c r="I21" s="548">
        <v>0</v>
      </c>
      <c r="J21" s="631">
        <v>0</v>
      </c>
      <c r="K21" s="688">
        <v>86</v>
      </c>
      <c r="L21" s="773">
        <v>0</v>
      </c>
      <c r="M21" s="836">
        <v>0</v>
      </c>
      <c r="N21" s="911">
        <v>0</v>
      </c>
    </row>
    <row r="22" spans="1:14" x14ac:dyDescent="0.2">
      <c r="A22" s="11"/>
      <c r="B22" s="12" t="s">
        <v>40</v>
      </c>
      <c r="C22" s="159">
        <v>0</v>
      </c>
      <c r="D22" s="265">
        <v>168</v>
      </c>
      <c r="E22" s="265">
        <v>0</v>
      </c>
      <c r="F22" s="350">
        <v>0</v>
      </c>
      <c r="G22" s="420">
        <v>25</v>
      </c>
      <c r="H22" s="490">
        <v>180</v>
      </c>
      <c r="I22" s="548">
        <v>0</v>
      </c>
      <c r="J22" s="631">
        <v>0</v>
      </c>
      <c r="K22" s="688">
        <v>0</v>
      </c>
      <c r="L22" s="773">
        <v>0</v>
      </c>
      <c r="M22" s="836">
        <v>0</v>
      </c>
      <c r="N22" s="911">
        <v>0</v>
      </c>
    </row>
    <row r="23" spans="1:14" x14ac:dyDescent="0.2">
      <c r="A23" s="9">
        <v>2</v>
      </c>
      <c r="B23" s="10" t="s">
        <v>42</v>
      </c>
      <c r="C23" s="162"/>
      <c r="D23" s="332"/>
    </row>
    <row r="24" spans="1:14" x14ac:dyDescent="0.2">
      <c r="A24" s="11"/>
      <c r="B24" s="12" t="s">
        <v>43</v>
      </c>
      <c r="C24" s="159">
        <v>0</v>
      </c>
      <c r="D24" s="265">
        <v>0</v>
      </c>
      <c r="E24" s="265">
        <v>0</v>
      </c>
      <c r="F24" s="350">
        <v>0</v>
      </c>
      <c r="G24" s="420">
        <v>0</v>
      </c>
      <c r="H24" s="490">
        <v>0</v>
      </c>
      <c r="I24" s="548">
        <v>0</v>
      </c>
      <c r="J24" s="631">
        <v>0</v>
      </c>
      <c r="K24" s="688">
        <v>0</v>
      </c>
      <c r="L24" s="773">
        <v>0</v>
      </c>
      <c r="M24" s="836">
        <v>0</v>
      </c>
      <c r="N24" s="911">
        <v>0</v>
      </c>
    </row>
    <row r="25" spans="1:14" ht="12.75" customHeight="1" x14ac:dyDescent="0.2">
      <c r="A25" s="11"/>
      <c r="B25" s="12" t="s">
        <v>44</v>
      </c>
      <c r="C25" s="159">
        <v>0</v>
      </c>
      <c r="D25" s="265">
        <v>168</v>
      </c>
      <c r="E25" s="265">
        <v>0</v>
      </c>
      <c r="F25" s="350">
        <v>0</v>
      </c>
      <c r="G25" s="420">
        <v>37</v>
      </c>
      <c r="H25" s="490">
        <v>594</v>
      </c>
      <c r="I25" s="548">
        <v>0</v>
      </c>
      <c r="J25" s="631">
        <v>0</v>
      </c>
      <c r="K25" s="688">
        <v>86</v>
      </c>
      <c r="L25" s="773">
        <v>0</v>
      </c>
      <c r="M25" s="836">
        <v>0</v>
      </c>
      <c r="N25" s="911">
        <v>0</v>
      </c>
    </row>
    <row r="26" spans="1:14" ht="12.75" customHeight="1" x14ac:dyDescent="0.2">
      <c r="A26" s="9"/>
      <c r="B26" s="12" t="s">
        <v>45</v>
      </c>
      <c r="C26" s="159">
        <v>0</v>
      </c>
      <c r="D26" s="265">
        <v>0</v>
      </c>
      <c r="E26" s="265">
        <v>0</v>
      </c>
      <c r="F26" s="350">
        <v>0</v>
      </c>
      <c r="G26" s="420">
        <v>0</v>
      </c>
      <c r="H26" s="490">
        <v>0</v>
      </c>
      <c r="I26" s="548">
        <v>0</v>
      </c>
      <c r="J26" s="631">
        <v>0</v>
      </c>
      <c r="K26" s="688">
        <v>0</v>
      </c>
      <c r="L26" s="773">
        <v>0</v>
      </c>
      <c r="M26" s="836">
        <v>0</v>
      </c>
      <c r="N26" s="911">
        <v>0</v>
      </c>
    </row>
    <row r="27" spans="1:14" x14ac:dyDescent="0.2">
      <c r="A27" s="14"/>
      <c r="B27" s="15" t="s">
        <v>46</v>
      </c>
      <c r="C27" s="160">
        <v>0</v>
      </c>
      <c r="D27" s="270">
        <v>0</v>
      </c>
      <c r="E27" s="270">
        <v>0</v>
      </c>
      <c r="F27" s="349">
        <v>0</v>
      </c>
      <c r="G27" s="419">
        <v>0</v>
      </c>
      <c r="H27" s="489">
        <v>32</v>
      </c>
      <c r="I27" s="553">
        <v>0</v>
      </c>
      <c r="J27" s="630">
        <v>0</v>
      </c>
      <c r="K27" s="693">
        <v>0</v>
      </c>
      <c r="L27" s="772">
        <v>0</v>
      </c>
      <c r="M27" s="841">
        <v>0</v>
      </c>
      <c r="N27" s="916">
        <v>0</v>
      </c>
    </row>
    <row r="28" spans="1:14" ht="13.5" thickBot="1" x14ac:dyDescent="0.25">
      <c r="A28" s="17">
        <v>3</v>
      </c>
      <c r="B28" s="18" t="s">
        <v>47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</row>
    <row r="29" spans="1:14" x14ac:dyDescent="0.2">
      <c r="B29" s="137"/>
      <c r="C29" s="24">
        <f t="shared" ref="C29:H29" si="5">SUM(C24:C27)-C15</f>
        <v>0</v>
      </c>
      <c r="D29" s="24">
        <f t="shared" si="5"/>
        <v>0</v>
      </c>
      <c r="E29" s="24">
        <f t="shared" si="5"/>
        <v>0</v>
      </c>
      <c r="F29" s="24">
        <f t="shared" si="5"/>
        <v>0</v>
      </c>
      <c r="G29" s="24">
        <f t="shared" si="5"/>
        <v>0</v>
      </c>
      <c r="H29" s="24">
        <f t="shared" si="5"/>
        <v>0</v>
      </c>
      <c r="I29" s="24">
        <f t="shared" ref="I29:N29" si="6">SUM(I24:I27)-I15</f>
        <v>0</v>
      </c>
      <c r="J29" s="24">
        <f t="shared" si="6"/>
        <v>0</v>
      </c>
      <c r="K29" s="24">
        <f t="shared" si="6"/>
        <v>0</v>
      </c>
      <c r="L29" s="24">
        <f t="shared" si="6"/>
        <v>0</v>
      </c>
      <c r="M29" s="24">
        <f t="shared" si="6"/>
        <v>0</v>
      </c>
      <c r="N29" s="24">
        <f t="shared" si="6"/>
        <v>0</v>
      </c>
    </row>
    <row r="30" spans="1:14" x14ac:dyDescent="0.2">
      <c r="A30" s="85" t="s">
        <v>65</v>
      </c>
    </row>
    <row r="33" spans="1:14" ht="12.75" customHeight="1" x14ac:dyDescent="0.2"/>
    <row r="34" spans="1:14" ht="12.75" customHeight="1" x14ac:dyDescent="0.2"/>
    <row r="36" spans="1:14" ht="12.75" customHeight="1" x14ac:dyDescent="0.2">
      <c r="A36" s="951" t="s">
        <v>0</v>
      </c>
      <c r="B36" s="951"/>
    </row>
    <row r="37" spans="1:14" ht="12.75" customHeight="1" x14ac:dyDescent="0.2">
      <c r="A37" s="951" t="s">
        <v>3</v>
      </c>
      <c r="B37" s="951"/>
    </row>
    <row r="38" spans="1:14" x14ac:dyDescent="0.2">
      <c r="A38" s="951" t="s">
        <v>4</v>
      </c>
      <c r="B38" s="951"/>
    </row>
    <row r="39" spans="1:14" ht="12.75" customHeight="1" x14ac:dyDescent="0.3">
      <c r="C39" s="153"/>
      <c r="D39" s="260"/>
    </row>
    <row r="40" spans="1:14" ht="12.75" customHeight="1" x14ac:dyDescent="0.2">
      <c r="C40" s="150"/>
      <c r="D40" s="261"/>
    </row>
    <row r="41" spans="1:14" ht="15" customHeight="1" x14ac:dyDescent="0.2">
      <c r="A41" s="1" t="s">
        <v>6</v>
      </c>
    </row>
    <row r="42" spans="1:14" ht="18" customHeight="1" x14ac:dyDescent="0.2">
      <c r="A42" s="3" t="s">
        <v>7</v>
      </c>
      <c r="B42" s="3"/>
    </row>
    <row r="43" spans="1:14" s="3" customFormat="1" ht="12.75" customHeight="1" x14ac:dyDescent="0.2">
      <c r="A43" s="3" t="s">
        <v>60</v>
      </c>
    </row>
    <row r="44" spans="1:14" ht="13.5" thickBot="1" x14ac:dyDescent="0.25"/>
    <row r="45" spans="1:14" ht="12.75" customHeight="1" x14ac:dyDescent="0.2">
      <c r="A45" s="938" t="s">
        <v>12</v>
      </c>
      <c r="B45" s="940" t="s">
        <v>13</v>
      </c>
      <c r="C45" s="152"/>
      <c r="D45" s="331"/>
    </row>
    <row r="46" spans="1:14" ht="12.75" customHeight="1" x14ac:dyDescent="0.2">
      <c r="A46" s="939"/>
      <c r="B46" s="94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 x14ac:dyDescent="0.2">
      <c r="A47" s="939"/>
      <c r="B47" s="941"/>
      <c r="C47" s="148" t="s">
        <v>18</v>
      </c>
      <c r="D47" s="259" t="s">
        <v>18</v>
      </c>
      <c r="E47" s="259" t="s">
        <v>18</v>
      </c>
      <c r="F47" s="344" t="s">
        <v>18</v>
      </c>
      <c r="G47" s="414" t="s">
        <v>18</v>
      </c>
      <c r="H47" s="484" t="s">
        <v>18</v>
      </c>
      <c r="I47" s="544" t="s">
        <v>18</v>
      </c>
      <c r="J47" s="625" t="s">
        <v>18</v>
      </c>
      <c r="K47" s="684" t="s">
        <v>18</v>
      </c>
      <c r="L47" s="767" t="s">
        <v>18</v>
      </c>
      <c r="M47" s="832" t="s">
        <v>18</v>
      </c>
      <c r="N47" s="907" t="s">
        <v>18</v>
      </c>
    </row>
    <row r="48" spans="1:14" ht="12.75" customHeight="1" x14ac:dyDescent="0.2">
      <c r="A48" s="939"/>
      <c r="B48" s="941"/>
      <c r="C48" s="149"/>
      <c r="D48" s="262"/>
      <c r="E48" s="262"/>
      <c r="F48" s="341"/>
      <c r="G48" s="411"/>
      <c r="H48" s="481"/>
      <c r="I48" s="545"/>
      <c r="J48" s="622"/>
      <c r="K48" s="685"/>
      <c r="L48" s="764"/>
      <c r="M48" s="833"/>
      <c r="N48" s="908"/>
    </row>
    <row r="49" spans="1:14" ht="12.75" customHeight="1" x14ac:dyDescent="0.2">
      <c r="A49" s="44" t="s">
        <v>24</v>
      </c>
      <c r="B49" s="45" t="s">
        <v>25</v>
      </c>
      <c r="C49" s="144" t="s">
        <v>28</v>
      </c>
      <c r="D49" s="263" t="s">
        <v>28</v>
      </c>
      <c r="E49" s="263" t="s">
        <v>28</v>
      </c>
      <c r="F49" s="342" t="s">
        <v>28</v>
      </c>
      <c r="G49" s="412" t="s">
        <v>28</v>
      </c>
      <c r="H49" s="482" t="s">
        <v>28</v>
      </c>
      <c r="I49" s="546" t="s">
        <v>28</v>
      </c>
      <c r="J49" s="623" t="s">
        <v>28</v>
      </c>
      <c r="K49" s="686" t="s">
        <v>28</v>
      </c>
      <c r="L49" s="765" t="s">
        <v>28</v>
      </c>
      <c r="M49" s="834" t="s">
        <v>28</v>
      </c>
      <c r="N49" s="909" t="s">
        <v>28</v>
      </c>
    </row>
    <row r="50" spans="1:14" ht="12.75" customHeight="1" x14ac:dyDescent="0.2">
      <c r="A50" s="5"/>
      <c r="B50" s="6" t="s">
        <v>36</v>
      </c>
      <c r="C50" s="145">
        <f t="shared" ref="C50:N50" si="7">SUM(C52,C55)</f>
        <v>0</v>
      </c>
      <c r="D50" s="272">
        <f t="shared" si="7"/>
        <v>0</v>
      </c>
      <c r="E50" s="272">
        <f t="shared" si="7"/>
        <v>0</v>
      </c>
      <c r="F50" s="343">
        <f t="shared" si="7"/>
        <v>0</v>
      </c>
      <c r="G50" s="413">
        <f t="shared" si="7"/>
        <v>0</v>
      </c>
      <c r="H50" s="483">
        <f t="shared" si="7"/>
        <v>70</v>
      </c>
      <c r="I50" s="555">
        <f t="shared" si="7"/>
        <v>35</v>
      </c>
      <c r="J50" s="624">
        <f t="shared" si="7"/>
        <v>0</v>
      </c>
      <c r="K50" s="695">
        <f t="shared" si="7"/>
        <v>30</v>
      </c>
      <c r="L50" s="766">
        <f t="shared" si="7"/>
        <v>0</v>
      </c>
      <c r="M50" s="843">
        <f t="shared" si="7"/>
        <v>15</v>
      </c>
      <c r="N50" s="918">
        <f t="shared" si="7"/>
        <v>80</v>
      </c>
    </row>
    <row r="51" spans="1:14" ht="12.75" customHeight="1" x14ac:dyDescent="0.2">
      <c r="A51" s="9">
        <v>1</v>
      </c>
      <c r="B51" s="10" t="s">
        <v>37</v>
      </c>
      <c r="C51" s="147"/>
      <c r="D51" s="269"/>
      <c r="E51" s="269"/>
      <c r="F51" s="339"/>
      <c r="G51" s="409"/>
      <c r="H51" s="479"/>
      <c r="I51" s="552"/>
      <c r="J51" s="620"/>
      <c r="K51" s="692"/>
      <c r="L51" s="762"/>
      <c r="M51" s="840"/>
      <c r="N51" s="915"/>
    </row>
    <row r="52" spans="1:14" ht="12.75" customHeight="1" x14ac:dyDescent="0.2">
      <c r="A52" s="11"/>
      <c r="B52" s="10" t="s">
        <v>38</v>
      </c>
      <c r="C52" s="157">
        <f t="shared" ref="C52:H52" si="8">SUM(C53:C54)</f>
        <v>0</v>
      </c>
      <c r="D52" s="273">
        <f t="shared" si="8"/>
        <v>0</v>
      </c>
      <c r="E52" s="273">
        <f t="shared" si="8"/>
        <v>0</v>
      </c>
      <c r="F52" s="348">
        <f t="shared" si="8"/>
        <v>0</v>
      </c>
      <c r="G52" s="418">
        <f t="shared" si="8"/>
        <v>0</v>
      </c>
      <c r="H52" s="488">
        <f t="shared" si="8"/>
        <v>0</v>
      </c>
      <c r="I52" s="556">
        <f t="shared" ref="I52:N52" si="9">SUM(I53:I54)</f>
        <v>0</v>
      </c>
      <c r="J52" s="629">
        <f t="shared" si="9"/>
        <v>0</v>
      </c>
      <c r="K52" s="696">
        <f t="shared" si="9"/>
        <v>0</v>
      </c>
      <c r="L52" s="771">
        <f t="shared" si="9"/>
        <v>0</v>
      </c>
      <c r="M52" s="844">
        <f t="shared" si="9"/>
        <v>0</v>
      </c>
      <c r="N52" s="919">
        <f t="shared" si="9"/>
        <v>0</v>
      </c>
    </row>
    <row r="53" spans="1:14" ht="12.75" customHeight="1" x14ac:dyDescent="0.2">
      <c r="A53" s="11"/>
      <c r="B53" s="12" t="s">
        <v>39</v>
      </c>
      <c r="C53" s="154">
        <v>0</v>
      </c>
      <c r="D53" s="274">
        <v>0</v>
      </c>
      <c r="E53" s="274">
        <v>0</v>
      </c>
      <c r="F53" s="346">
        <v>0</v>
      </c>
      <c r="G53" s="416">
        <v>0</v>
      </c>
      <c r="H53" s="486">
        <v>0</v>
      </c>
      <c r="I53" s="557">
        <v>0</v>
      </c>
      <c r="J53" s="627">
        <v>0</v>
      </c>
      <c r="K53" s="697">
        <v>0</v>
      </c>
      <c r="L53" s="769">
        <v>0</v>
      </c>
      <c r="M53" s="845">
        <v>0</v>
      </c>
      <c r="N53" s="920">
        <v>0</v>
      </c>
    </row>
    <row r="54" spans="1:14" ht="12.75" customHeight="1" x14ac:dyDescent="0.2">
      <c r="A54" s="11"/>
      <c r="B54" s="12" t="s">
        <v>40</v>
      </c>
      <c r="C54" s="154">
        <v>0</v>
      </c>
      <c r="D54" s="274">
        <v>0</v>
      </c>
      <c r="E54" s="274">
        <v>0</v>
      </c>
      <c r="F54" s="346">
        <v>0</v>
      </c>
      <c r="G54" s="416">
        <v>0</v>
      </c>
      <c r="H54" s="486">
        <v>0</v>
      </c>
      <c r="I54" s="557">
        <v>0</v>
      </c>
      <c r="J54" s="627">
        <v>0</v>
      </c>
      <c r="K54" s="697">
        <v>0</v>
      </c>
      <c r="L54" s="769">
        <v>0</v>
      </c>
      <c r="M54" s="845">
        <v>0</v>
      </c>
      <c r="N54" s="920">
        <v>0</v>
      </c>
    </row>
    <row r="55" spans="1:14" ht="12.75" customHeight="1" x14ac:dyDescent="0.2">
      <c r="A55" s="11"/>
      <c r="B55" s="10" t="s">
        <v>41</v>
      </c>
      <c r="C55" s="157">
        <f t="shared" ref="C55:H55" si="10">SUM(C56:C57)</f>
        <v>0</v>
      </c>
      <c r="D55" s="273">
        <f t="shared" si="10"/>
        <v>0</v>
      </c>
      <c r="E55" s="273">
        <f t="shared" si="10"/>
        <v>0</v>
      </c>
      <c r="F55" s="348">
        <f t="shared" si="10"/>
        <v>0</v>
      </c>
      <c r="G55" s="418">
        <f t="shared" si="10"/>
        <v>0</v>
      </c>
      <c r="H55" s="488">
        <f t="shared" si="10"/>
        <v>70</v>
      </c>
      <c r="I55" s="556">
        <f t="shared" ref="I55:N55" si="11">SUM(I56:I57)</f>
        <v>35</v>
      </c>
      <c r="J55" s="629">
        <f t="shared" si="11"/>
        <v>0</v>
      </c>
      <c r="K55" s="696">
        <f t="shared" si="11"/>
        <v>30</v>
      </c>
      <c r="L55" s="771">
        <f t="shared" si="11"/>
        <v>0</v>
      </c>
      <c r="M55" s="844">
        <f t="shared" si="11"/>
        <v>15</v>
      </c>
      <c r="N55" s="919">
        <f t="shared" si="11"/>
        <v>80</v>
      </c>
    </row>
    <row r="56" spans="1:14" ht="12.75" customHeight="1" x14ac:dyDescent="0.2">
      <c r="A56" s="11"/>
      <c r="B56" s="12" t="s">
        <v>39</v>
      </c>
      <c r="C56" s="154">
        <v>0</v>
      </c>
      <c r="D56" s="274">
        <v>0</v>
      </c>
      <c r="E56" s="274">
        <v>0</v>
      </c>
      <c r="F56" s="346">
        <v>0</v>
      </c>
      <c r="G56" s="416">
        <v>0</v>
      </c>
      <c r="H56" s="486">
        <v>70</v>
      </c>
      <c r="I56" s="557"/>
      <c r="J56" s="627"/>
      <c r="K56" s="697"/>
      <c r="L56" s="769">
        <v>0</v>
      </c>
      <c r="M56" s="845">
        <v>15</v>
      </c>
      <c r="N56" s="920">
        <v>65</v>
      </c>
    </row>
    <row r="57" spans="1:14" ht="12.75" customHeight="1" x14ac:dyDescent="0.2">
      <c r="A57" s="11"/>
      <c r="B57" s="12" t="s">
        <v>40</v>
      </c>
      <c r="C57" s="154">
        <v>0</v>
      </c>
      <c r="D57" s="274">
        <v>0</v>
      </c>
      <c r="E57" s="274">
        <v>0</v>
      </c>
      <c r="F57" s="346">
        <v>0</v>
      </c>
      <c r="G57" s="416">
        <v>0</v>
      </c>
      <c r="H57" s="486">
        <v>0</v>
      </c>
      <c r="I57" s="557">
        <v>35</v>
      </c>
      <c r="J57" s="627">
        <v>0</v>
      </c>
      <c r="K57" s="697">
        <v>30</v>
      </c>
      <c r="L57" s="769">
        <v>0</v>
      </c>
      <c r="M57" s="845">
        <v>0</v>
      </c>
      <c r="N57" s="920">
        <v>15</v>
      </c>
    </row>
    <row r="58" spans="1:14" ht="12.75" customHeight="1" x14ac:dyDescent="0.2">
      <c r="A58" s="9">
        <v>2</v>
      </c>
      <c r="B58" s="10" t="s">
        <v>42</v>
      </c>
      <c r="C58" s="147"/>
      <c r="D58" s="269"/>
      <c r="E58" s="269"/>
      <c r="F58" s="339"/>
      <c r="G58" s="409"/>
      <c r="H58" s="479"/>
      <c r="I58" s="552"/>
      <c r="J58" s="620"/>
      <c r="K58" s="692"/>
      <c r="L58" s="762"/>
      <c r="M58" s="840"/>
      <c r="N58" s="915"/>
    </row>
    <row r="59" spans="1:14" ht="12.75" customHeight="1" x14ac:dyDescent="0.2">
      <c r="A59" s="11"/>
      <c r="B59" s="12" t="s">
        <v>43</v>
      </c>
      <c r="C59" s="154">
        <v>0</v>
      </c>
      <c r="D59" s="274">
        <v>0</v>
      </c>
      <c r="E59" s="274">
        <v>0</v>
      </c>
      <c r="F59" s="346">
        <v>0</v>
      </c>
      <c r="G59" s="416">
        <v>0</v>
      </c>
      <c r="H59" s="486">
        <v>0</v>
      </c>
      <c r="I59" s="557">
        <v>0</v>
      </c>
      <c r="J59" s="627">
        <v>0</v>
      </c>
      <c r="K59" s="697">
        <v>0</v>
      </c>
      <c r="L59" s="769">
        <v>0</v>
      </c>
      <c r="M59" s="845">
        <v>0</v>
      </c>
      <c r="N59" s="920">
        <v>0</v>
      </c>
    </row>
    <row r="60" spans="1:14" ht="12.75" customHeight="1" x14ac:dyDescent="0.2">
      <c r="A60" s="11"/>
      <c r="B60" s="12" t="s">
        <v>44</v>
      </c>
      <c r="C60" s="154">
        <v>0</v>
      </c>
      <c r="D60" s="274">
        <v>0</v>
      </c>
      <c r="E60" s="274">
        <v>0</v>
      </c>
      <c r="F60" s="346">
        <v>0</v>
      </c>
      <c r="G60" s="416">
        <v>0</v>
      </c>
      <c r="H60" s="486">
        <v>70</v>
      </c>
      <c r="I60" s="557">
        <v>35</v>
      </c>
      <c r="J60" s="627">
        <v>0</v>
      </c>
      <c r="K60" s="697">
        <v>30</v>
      </c>
      <c r="L60" s="769">
        <v>0</v>
      </c>
      <c r="M60" s="845">
        <v>15</v>
      </c>
      <c r="N60" s="920">
        <v>80</v>
      </c>
    </row>
    <row r="61" spans="1:14" ht="12.75" customHeight="1" x14ac:dyDescent="0.2">
      <c r="A61" s="9"/>
      <c r="B61" s="12" t="s">
        <v>45</v>
      </c>
      <c r="C61" s="154">
        <v>0</v>
      </c>
      <c r="D61" s="274">
        <v>0</v>
      </c>
      <c r="E61" s="274">
        <v>0</v>
      </c>
      <c r="F61" s="346">
        <v>0</v>
      </c>
      <c r="G61" s="416">
        <v>0</v>
      </c>
      <c r="H61" s="486">
        <v>0</v>
      </c>
      <c r="I61" s="557">
        <v>0</v>
      </c>
      <c r="J61" s="627">
        <v>0</v>
      </c>
      <c r="K61" s="697">
        <v>0</v>
      </c>
      <c r="L61" s="769">
        <v>0</v>
      </c>
      <c r="M61" s="845">
        <v>0</v>
      </c>
      <c r="N61" s="920">
        <v>0</v>
      </c>
    </row>
    <row r="62" spans="1:14" x14ac:dyDescent="0.2">
      <c r="A62" s="14"/>
      <c r="B62" s="15" t="s">
        <v>46</v>
      </c>
      <c r="C62" s="155">
        <v>0</v>
      </c>
      <c r="D62" s="275">
        <v>0</v>
      </c>
      <c r="E62" s="275">
        <v>0</v>
      </c>
      <c r="F62" s="347">
        <v>0</v>
      </c>
      <c r="G62" s="417">
        <v>0</v>
      </c>
      <c r="H62" s="487">
        <v>0</v>
      </c>
      <c r="I62" s="558">
        <v>0</v>
      </c>
      <c r="J62" s="628">
        <v>0</v>
      </c>
      <c r="K62" s="698">
        <v>0</v>
      </c>
      <c r="L62" s="770">
        <v>0</v>
      </c>
      <c r="M62" s="846">
        <v>0</v>
      </c>
      <c r="N62" s="921">
        <v>0</v>
      </c>
    </row>
    <row r="63" spans="1:14" ht="13.5" thickBot="1" x14ac:dyDescent="0.25">
      <c r="A63" s="17">
        <v>3</v>
      </c>
      <c r="B63" s="18" t="s">
        <v>47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</row>
    <row r="64" spans="1:14" x14ac:dyDescent="0.2">
      <c r="B64" s="137"/>
      <c r="C64" s="24">
        <f t="shared" ref="C64:H64" si="12">SUM(C59:C62)-C50</f>
        <v>0</v>
      </c>
      <c r="D64" s="24">
        <f t="shared" si="12"/>
        <v>0</v>
      </c>
      <c r="E64" s="24">
        <f t="shared" si="12"/>
        <v>0</v>
      </c>
      <c r="F64" s="24">
        <f t="shared" si="12"/>
        <v>0</v>
      </c>
      <c r="G64" s="24">
        <f t="shared" si="12"/>
        <v>0</v>
      </c>
      <c r="H64" s="24">
        <f t="shared" si="12"/>
        <v>0</v>
      </c>
      <c r="I64" s="24">
        <f t="shared" ref="I64:N64" si="13">SUM(I59:I62)-I50</f>
        <v>0</v>
      </c>
      <c r="J64" s="24">
        <f t="shared" si="13"/>
        <v>0</v>
      </c>
      <c r="K64" s="24">
        <f t="shared" si="13"/>
        <v>0</v>
      </c>
      <c r="L64" s="24">
        <f t="shared" si="13"/>
        <v>0</v>
      </c>
      <c r="M64" s="24">
        <f t="shared" si="13"/>
        <v>0</v>
      </c>
      <c r="N64" s="24">
        <f t="shared" si="13"/>
        <v>0</v>
      </c>
    </row>
    <row r="65" spans="1:14" ht="12.75" customHeight="1" x14ac:dyDescent="0.2">
      <c r="A65" s="85" t="s">
        <v>65</v>
      </c>
      <c r="B65" s="137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</row>
    <row r="66" spans="1:14" ht="12.75" customHeight="1" x14ac:dyDescent="0.2">
      <c r="B66" s="137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71" spans="1:14" ht="12.75" customHeight="1" x14ac:dyDescent="0.2">
      <c r="A71" s="951" t="s">
        <v>0</v>
      </c>
      <c r="B71" s="951"/>
    </row>
    <row r="72" spans="1:14" ht="12.75" customHeight="1" x14ac:dyDescent="0.2">
      <c r="A72" s="951" t="s">
        <v>3</v>
      </c>
      <c r="B72" s="951"/>
      <c r="C72" s="1" t="s">
        <v>1</v>
      </c>
      <c r="D72" s="1" t="s">
        <v>1</v>
      </c>
      <c r="E72" s="1" t="s">
        <v>1</v>
      </c>
      <c r="F72" s="1" t="s">
        <v>1</v>
      </c>
      <c r="G72" s="1" t="s">
        <v>1</v>
      </c>
      <c r="H72" s="1" t="s">
        <v>1</v>
      </c>
      <c r="I72" s="1" t="s">
        <v>1</v>
      </c>
      <c r="J72" s="1" t="s">
        <v>1</v>
      </c>
      <c r="K72" s="1" t="s">
        <v>1</v>
      </c>
      <c r="L72" s="1" t="s">
        <v>1</v>
      </c>
      <c r="M72" s="1" t="s">
        <v>1</v>
      </c>
      <c r="N72" s="1" t="s">
        <v>1</v>
      </c>
    </row>
    <row r="73" spans="1:14" ht="7.5" customHeight="1" x14ac:dyDescent="0.2">
      <c r="A73" s="951" t="s">
        <v>4</v>
      </c>
      <c r="B73" s="951"/>
    </row>
    <row r="74" spans="1:14" ht="18" customHeight="1" x14ac:dyDescent="0.3">
      <c r="C74" s="153"/>
      <c r="D74" s="260"/>
    </row>
    <row r="75" spans="1:14" ht="12.75" customHeight="1" x14ac:dyDescent="0.2">
      <c r="C75" s="150"/>
      <c r="D75" s="261"/>
    </row>
    <row r="76" spans="1:14" ht="12.75" customHeight="1" x14ac:dyDescent="0.2">
      <c r="A76" s="1" t="s">
        <v>6</v>
      </c>
    </row>
    <row r="77" spans="1:14" ht="12.75" customHeight="1" x14ac:dyDescent="0.2">
      <c r="A77" s="3" t="s">
        <v>7</v>
      </c>
      <c r="B77" s="3"/>
    </row>
    <row r="78" spans="1:14" s="3" customFormat="1" ht="12.75" customHeight="1" x14ac:dyDescent="0.2">
      <c r="A78" s="3" t="s">
        <v>10</v>
      </c>
    </row>
    <row r="79" spans="1:14" ht="30" customHeight="1" thickBot="1" x14ac:dyDescent="0.25"/>
    <row r="80" spans="1:14" ht="25.5" customHeight="1" x14ac:dyDescent="0.2">
      <c r="A80" s="938" t="s">
        <v>12</v>
      </c>
      <c r="B80" s="940" t="s">
        <v>13</v>
      </c>
      <c r="C80" s="152"/>
      <c r="D80" s="331"/>
    </row>
    <row r="81" spans="1:14" ht="20.100000000000001" customHeight="1" x14ac:dyDescent="0.2">
      <c r="A81" s="939"/>
      <c r="B81" s="941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 x14ac:dyDescent="0.2">
      <c r="A82" s="939"/>
      <c r="B82" s="941"/>
      <c r="C82" s="148" t="s">
        <v>18</v>
      </c>
      <c r="D82" s="259" t="s">
        <v>18</v>
      </c>
      <c r="E82" s="259" t="s">
        <v>18</v>
      </c>
      <c r="F82" s="344" t="s">
        <v>18</v>
      </c>
      <c r="G82" s="414" t="s">
        <v>18</v>
      </c>
      <c r="H82" s="484" t="s">
        <v>18</v>
      </c>
      <c r="I82" s="544" t="s">
        <v>18</v>
      </c>
      <c r="J82" s="625" t="s">
        <v>18</v>
      </c>
      <c r="K82" s="684" t="s">
        <v>18</v>
      </c>
      <c r="L82" s="767" t="s">
        <v>18</v>
      </c>
      <c r="M82" s="832" t="s">
        <v>18</v>
      </c>
      <c r="N82" s="907" t="s">
        <v>18</v>
      </c>
    </row>
    <row r="83" spans="1:14" ht="20.100000000000001" customHeight="1" x14ac:dyDescent="0.2">
      <c r="A83" s="939"/>
      <c r="B83" s="941"/>
      <c r="C83" s="149"/>
      <c r="D83" s="262"/>
      <c r="E83" s="262"/>
      <c r="F83" s="341"/>
      <c r="G83" s="411"/>
      <c r="H83" s="481"/>
      <c r="I83" s="545"/>
      <c r="J83" s="622"/>
      <c r="K83" s="685"/>
      <c r="L83" s="764"/>
      <c r="M83" s="833"/>
      <c r="N83" s="908"/>
    </row>
    <row r="84" spans="1:14" ht="20.100000000000001" customHeight="1" x14ac:dyDescent="0.2">
      <c r="A84" s="44" t="s">
        <v>24</v>
      </c>
      <c r="B84" s="45" t="s">
        <v>25</v>
      </c>
      <c r="C84" s="144" t="s">
        <v>28</v>
      </c>
      <c r="D84" s="263" t="s">
        <v>28</v>
      </c>
      <c r="E84" s="263" t="s">
        <v>28</v>
      </c>
      <c r="F84" s="342" t="s">
        <v>28</v>
      </c>
      <c r="G84" s="412" t="s">
        <v>28</v>
      </c>
      <c r="H84" s="482" t="s">
        <v>28</v>
      </c>
      <c r="I84" s="546" t="s">
        <v>28</v>
      </c>
      <c r="J84" s="623" t="s">
        <v>28</v>
      </c>
      <c r="K84" s="686" t="s">
        <v>28</v>
      </c>
      <c r="L84" s="765" t="s">
        <v>28</v>
      </c>
      <c r="M84" s="834" t="s">
        <v>28</v>
      </c>
      <c r="N84" s="909" t="s">
        <v>28</v>
      </c>
    </row>
    <row r="85" spans="1:14" ht="20.100000000000001" customHeight="1" x14ac:dyDescent="0.2">
      <c r="A85" s="5"/>
      <c r="B85" s="6" t="s">
        <v>36</v>
      </c>
      <c r="C85" s="164">
        <f t="shared" ref="C85:N85" si="14">SUM(C87,C90)</f>
        <v>0</v>
      </c>
      <c r="D85" s="264">
        <f t="shared" si="14"/>
        <v>210</v>
      </c>
      <c r="E85" s="264">
        <f t="shared" si="14"/>
        <v>10</v>
      </c>
      <c r="F85" s="352">
        <f t="shared" si="14"/>
        <v>0</v>
      </c>
      <c r="G85" s="422">
        <f t="shared" si="14"/>
        <v>0</v>
      </c>
      <c r="H85" s="492">
        <f t="shared" si="14"/>
        <v>620</v>
      </c>
      <c r="I85" s="547">
        <f t="shared" si="14"/>
        <v>0</v>
      </c>
      <c r="J85" s="633">
        <f t="shared" si="14"/>
        <v>0</v>
      </c>
      <c r="K85" s="687">
        <f t="shared" si="14"/>
        <v>10</v>
      </c>
      <c r="L85" s="775">
        <f t="shared" si="14"/>
        <v>0</v>
      </c>
      <c r="M85" s="835">
        <f t="shared" si="14"/>
        <v>0</v>
      </c>
      <c r="N85" s="910">
        <f t="shared" si="14"/>
        <v>0</v>
      </c>
    </row>
    <row r="86" spans="1:14" ht="20.100000000000001" customHeight="1" x14ac:dyDescent="0.2">
      <c r="A86" s="9">
        <v>1</v>
      </c>
      <c r="B86" s="10" t="s">
        <v>37</v>
      </c>
      <c r="C86" s="147"/>
      <c r="D86" s="269"/>
      <c r="E86" s="269"/>
      <c r="F86" s="339"/>
      <c r="G86" s="409"/>
      <c r="H86" s="479"/>
      <c r="I86" s="552"/>
      <c r="J86" s="620"/>
      <c r="K86" s="692"/>
      <c r="L86" s="762"/>
      <c r="M86" s="840"/>
      <c r="N86" s="915"/>
    </row>
    <row r="87" spans="1:14" ht="20.100000000000001" customHeight="1" x14ac:dyDescent="0.2">
      <c r="A87" s="11"/>
      <c r="B87" s="10" t="s">
        <v>38</v>
      </c>
      <c r="C87" s="163">
        <f t="shared" ref="C87:H87" si="15">SUM(C88:C89)</f>
        <v>0</v>
      </c>
      <c r="D87" s="267">
        <f t="shared" si="15"/>
        <v>0</v>
      </c>
      <c r="E87" s="267">
        <f t="shared" si="15"/>
        <v>0</v>
      </c>
      <c r="F87" s="351">
        <f t="shared" si="15"/>
        <v>0</v>
      </c>
      <c r="G87" s="421">
        <f t="shared" si="15"/>
        <v>0</v>
      </c>
      <c r="H87" s="491">
        <f t="shared" si="15"/>
        <v>0</v>
      </c>
      <c r="I87" s="550">
        <f t="shared" ref="I87:N87" si="16">SUM(I88:I89)</f>
        <v>0</v>
      </c>
      <c r="J87" s="632">
        <f t="shared" si="16"/>
        <v>0</v>
      </c>
      <c r="K87" s="690">
        <f t="shared" si="16"/>
        <v>0</v>
      </c>
      <c r="L87" s="774">
        <f t="shared" si="16"/>
        <v>0</v>
      </c>
      <c r="M87" s="838">
        <f t="shared" si="16"/>
        <v>0</v>
      </c>
      <c r="N87" s="913">
        <f t="shared" si="16"/>
        <v>0</v>
      </c>
    </row>
    <row r="88" spans="1:14" ht="26.25" customHeight="1" x14ac:dyDescent="0.2">
      <c r="A88" s="11"/>
      <c r="B88" s="12" t="s">
        <v>39</v>
      </c>
      <c r="C88" s="159">
        <v>0</v>
      </c>
      <c r="D88" s="265">
        <v>0</v>
      </c>
      <c r="E88" s="265">
        <v>0</v>
      </c>
      <c r="F88" s="350">
        <v>0</v>
      </c>
      <c r="G88" s="420">
        <v>0</v>
      </c>
      <c r="H88" s="490">
        <v>0</v>
      </c>
      <c r="I88" s="548">
        <v>0</v>
      </c>
      <c r="J88" s="631">
        <v>0</v>
      </c>
      <c r="K88" s="688">
        <v>0</v>
      </c>
      <c r="L88" s="773">
        <v>0</v>
      </c>
      <c r="M88" s="836">
        <v>0</v>
      </c>
      <c r="N88" s="911">
        <v>0</v>
      </c>
    </row>
    <row r="89" spans="1:14" ht="20.100000000000001" customHeight="1" x14ac:dyDescent="0.2">
      <c r="A89" s="11"/>
      <c r="B89" s="12" t="s">
        <v>40</v>
      </c>
      <c r="C89" s="159">
        <v>0</v>
      </c>
      <c r="D89" s="265">
        <v>0</v>
      </c>
      <c r="E89" s="265">
        <v>0</v>
      </c>
      <c r="F89" s="350">
        <v>0</v>
      </c>
      <c r="G89" s="420">
        <v>0</v>
      </c>
      <c r="H89" s="490">
        <v>0</v>
      </c>
      <c r="I89" s="548">
        <v>0</v>
      </c>
      <c r="J89" s="631">
        <v>0</v>
      </c>
      <c r="K89" s="688">
        <v>0</v>
      </c>
      <c r="L89" s="773">
        <v>0</v>
      </c>
      <c r="M89" s="836">
        <v>0</v>
      </c>
      <c r="N89" s="911">
        <v>0</v>
      </c>
    </row>
    <row r="90" spans="1:14" ht="12.75" customHeight="1" x14ac:dyDescent="0.2">
      <c r="A90" s="11"/>
      <c r="B90" s="10" t="s">
        <v>41</v>
      </c>
      <c r="C90" s="163">
        <f t="shared" ref="C90:H90" si="17">SUM(C91:C92)</f>
        <v>0</v>
      </c>
      <c r="D90" s="267">
        <f t="shared" si="17"/>
        <v>210</v>
      </c>
      <c r="E90" s="267">
        <f t="shared" si="17"/>
        <v>10</v>
      </c>
      <c r="F90" s="351">
        <f t="shared" si="17"/>
        <v>0</v>
      </c>
      <c r="G90" s="421">
        <f t="shared" si="17"/>
        <v>0</v>
      </c>
      <c r="H90" s="491">
        <f t="shared" si="17"/>
        <v>620</v>
      </c>
      <c r="I90" s="550">
        <f t="shared" ref="I90:N90" si="18">SUM(I91:I92)</f>
        <v>0</v>
      </c>
      <c r="J90" s="632">
        <f t="shared" si="18"/>
        <v>0</v>
      </c>
      <c r="K90" s="690">
        <f t="shared" si="18"/>
        <v>10</v>
      </c>
      <c r="L90" s="774">
        <f t="shared" si="18"/>
        <v>0</v>
      </c>
      <c r="M90" s="838">
        <f t="shared" si="18"/>
        <v>0</v>
      </c>
      <c r="N90" s="913">
        <f t="shared" si="18"/>
        <v>0</v>
      </c>
    </row>
    <row r="91" spans="1:14" ht="12.75" customHeight="1" x14ac:dyDescent="0.2">
      <c r="A91" s="11"/>
      <c r="B91" s="12" t="s">
        <v>39</v>
      </c>
      <c r="C91" s="159">
        <v>0</v>
      </c>
      <c r="D91" s="265">
        <v>210</v>
      </c>
      <c r="E91" s="265">
        <v>0</v>
      </c>
      <c r="F91" s="350">
        <v>0</v>
      </c>
      <c r="G91" s="420">
        <v>0</v>
      </c>
      <c r="H91" s="490">
        <v>620</v>
      </c>
      <c r="I91" s="548">
        <v>0</v>
      </c>
      <c r="J91" s="631">
        <v>0</v>
      </c>
      <c r="K91" s="688">
        <v>10</v>
      </c>
      <c r="L91" s="773">
        <v>0</v>
      </c>
      <c r="M91" s="836">
        <v>0</v>
      </c>
      <c r="N91" s="911">
        <v>0</v>
      </c>
    </row>
    <row r="92" spans="1:14" ht="12.75" customHeight="1" x14ac:dyDescent="0.2">
      <c r="A92" s="11"/>
      <c r="B92" s="12" t="s">
        <v>40</v>
      </c>
      <c r="C92" s="159">
        <v>0</v>
      </c>
      <c r="D92" s="265">
        <v>0</v>
      </c>
      <c r="E92" s="265">
        <v>10</v>
      </c>
      <c r="F92" s="350">
        <v>0</v>
      </c>
      <c r="G92" s="420">
        <v>0</v>
      </c>
      <c r="H92" s="490">
        <v>0</v>
      </c>
      <c r="I92" s="548">
        <v>0</v>
      </c>
      <c r="J92" s="631">
        <v>0</v>
      </c>
      <c r="K92" s="688">
        <v>0</v>
      </c>
      <c r="L92" s="773">
        <v>0</v>
      </c>
      <c r="M92" s="836">
        <v>0</v>
      </c>
      <c r="N92" s="911">
        <v>0</v>
      </c>
    </row>
    <row r="93" spans="1:14" ht="12.75" customHeight="1" x14ac:dyDescent="0.2">
      <c r="A93" s="9">
        <v>2</v>
      </c>
      <c r="B93" s="10" t="s">
        <v>42</v>
      </c>
      <c r="C93" s="147"/>
      <c r="D93" s="269"/>
      <c r="E93" s="269"/>
      <c r="F93" s="339"/>
      <c r="G93" s="409"/>
      <c r="H93" s="479"/>
      <c r="I93" s="552"/>
      <c r="J93" s="620"/>
      <c r="K93" s="692"/>
      <c r="L93" s="762"/>
      <c r="M93" s="840"/>
      <c r="N93" s="915"/>
    </row>
    <row r="94" spans="1:14" x14ac:dyDescent="0.2">
      <c r="A94" s="11"/>
      <c r="B94" s="12" t="s">
        <v>43</v>
      </c>
      <c r="C94" s="159">
        <v>0</v>
      </c>
      <c r="D94" s="265">
        <v>0</v>
      </c>
      <c r="E94" s="265">
        <v>0</v>
      </c>
      <c r="F94" s="350">
        <v>0</v>
      </c>
      <c r="G94" s="420">
        <v>0</v>
      </c>
      <c r="H94" s="490">
        <v>50</v>
      </c>
      <c r="I94" s="548">
        <v>0</v>
      </c>
      <c r="J94" s="631">
        <v>0</v>
      </c>
      <c r="K94" s="688">
        <v>0</v>
      </c>
      <c r="L94" s="773">
        <v>0</v>
      </c>
      <c r="M94" s="836">
        <v>0</v>
      </c>
      <c r="N94" s="911">
        <v>0</v>
      </c>
    </row>
    <row r="95" spans="1:14" x14ac:dyDescent="0.2">
      <c r="A95" s="11"/>
      <c r="B95" s="12" t="s">
        <v>44</v>
      </c>
      <c r="C95" s="159">
        <v>0</v>
      </c>
      <c r="D95" s="265">
        <v>210</v>
      </c>
      <c r="E95" s="265">
        <v>10</v>
      </c>
      <c r="F95" s="350">
        <v>0</v>
      </c>
      <c r="G95" s="420">
        <v>0</v>
      </c>
      <c r="H95" s="490">
        <v>570</v>
      </c>
      <c r="I95" s="548">
        <v>0</v>
      </c>
      <c r="J95" s="631">
        <v>0</v>
      </c>
      <c r="K95" s="688">
        <v>10</v>
      </c>
      <c r="L95" s="773">
        <v>0</v>
      </c>
      <c r="M95" s="836">
        <v>0</v>
      </c>
      <c r="N95" s="911">
        <v>0</v>
      </c>
    </row>
    <row r="96" spans="1:14" x14ac:dyDescent="0.2">
      <c r="A96" s="9"/>
      <c r="B96" s="12" t="s">
        <v>45</v>
      </c>
      <c r="C96" s="154">
        <v>0</v>
      </c>
      <c r="D96" s="274">
        <v>0</v>
      </c>
      <c r="E96" s="274">
        <v>0</v>
      </c>
      <c r="F96" s="346">
        <v>0</v>
      </c>
      <c r="G96" s="416">
        <v>0</v>
      </c>
      <c r="H96" s="486">
        <v>0</v>
      </c>
      <c r="I96" s="557">
        <v>0</v>
      </c>
      <c r="J96" s="627">
        <v>0</v>
      </c>
      <c r="K96" s="697">
        <v>0</v>
      </c>
      <c r="L96" s="769">
        <v>0</v>
      </c>
      <c r="M96" s="845">
        <v>0</v>
      </c>
      <c r="N96" s="920">
        <v>0</v>
      </c>
    </row>
    <row r="97" spans="1:14" ht="12.75" customHeight="1" x14ac:dyDescent="0.2">
      <c r="A97" s="14"/>
      <c r="B97" s="15" t="s">
        <v>46</v>
      </c>
      <c r="C97" s="155">
        <v>0</v>
      </c>
      <c r="D97" s="275">
        <v>0</v>
      </c>
      <c r="E97" s="275">
        <v>0</v>
      </c>
      <c r="F97" s="347">
        <v>0</v>
      </c>
      <c r="G97" s="417">
        <v>0</v>
      </c>
      <c r="H97" s="487">
        <v>0</v>
      </c>
      <c r="I97" s="558">
        <v>0</v>
      </c>
      <c r="J97" s="628">
        <v>0</v>
      </c>
      <c r="K97" s="698">
        <v>0</v>
      </c>
      <c r="L97" s="770">
        <v>0</v>
      </c>
      <c r="M97" s="846">
        <v>0</v>
      </c>
      <c r="N97" s="921">
        <v>0</v>
      </c>
    </row>
    <row r="98" spans="1:14" ht="12.75" customHeight="1" thickBot="1" x14ac:dyDescent="0.25">
      <c r="A98" s="17">
        <v>3</v>
      </c>
      <c r="B98" s="18" t="s">
        <v>47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</row>
    <row r="99" spans="1:14" x14ac:dyDescent="0.2">
      <c r="B99" s="137"/>
      <c r="C99" s="24">
        <f t="shared" ref="C99:H99" si="19">SUM(C87+C90)-(C94+C95+C96+C97)</f>
        <v>0</v>
      </c>
      <c r="D99" s="24">
        <f t="shared" si="19"/>
        <v>0</v>
      </c>
      <c r="E99" s="24">
        <f t="shared" si="19"/>
        <v>0</v>
      </c>
      <c r="F99" s="24">
        <f t="shared" si="19"/>
        <v>0</v>
      </c>
      <c r="G99" s="24">
        <f t="shared" si="19"/>
        <v>0</v>
      </c>
      <c r="H99" s="24">
        <f t="shared" si="19"/>
        <v>0</v>
      </c>
      <c r="I99" s="24">
        <f t="shared" ref="I99:N99" si="20">SUM(I87+I90)-(I94+I95+I96+I97)</f>
        <v>0</v>
      </c>
      <c r="J99" s="24">
        <f t="shared" si="20"/>
        <v>0</v>
      </c>
      <c r="K99" s="24">
        <f t="shared" si="20"/>
        <v>0</v>
      </c>
      <c r="L99" s="24">
        <f t="shared" si="20"/>
        <v>0</v>
      </c>
      <c r="M99" s="24">
        <f t="shared" si="20"/>
        <v>0</v>
      </c>
      <c r="N99" s="24">
        <f t="shared" si="20"/>
        <v>0</v>
      </c>
    </row>
    <row r="100" spans="1:14" x14ac:dyDescent="0.2">
      <c r="A100" s="85" t="s">
        <v>65</v>
      </c>
    </row>
    <row r="103" spans="1:14" ht="12.75" customHeight="1" x14ac:dyDescent="0.2"/>
    <row r="104" spans="1:14" ht="12.75" customHeight="1" x14ac:dyDescent="0.2"/>
    <row r="105" spans="1:14" ht="12.75" customHeight="1" x14ac:dyDescent="0.2"/>
    <row r="106" spans="1:14" ht="12.75" customHeight="1" x14ac:dyDescent="0.2">
      <c r="A106" s="951" t="s">
        <v>0</v>
      </c>
      <c r="B106" s="951"/>
    </row>
    <row r="107" spans="1:14" ht="12.75" customHeight="1" x14ac:dyDescent="0.2">
      <c r="A107" s="951" t="s">
        <v>3</v>
      </c>
      <c r="B107" s="951"/>
    </row>
    <row r="108" spans="1:14" ht="13.5" customHeight="1" x14ac:dyDescent="0.2">
      <c r="A108" s="951" t="s">
        <v>4</v>
      </c>
      <c r="B108" s="951"/>
    </row>
    <row r="109" spans="1:14" ht="12.75" customHeight="1" x14ac:dyDescent="0.3">
      <c r="C109" s="153"/>
      <c r="D109" s="260"/>
    </row>
    <row r="110" spans="1:14" x14ac:dyDescent="0.2">
      <c r="C110" s="150"/>
      <c r="D110" s="261"/>
    </row>
    <row r="111" spans="1:14" ht="30" customHeight="1" x14ac:dyDescent="0.2">
      <c r="A111" s="1" t="s">
        <v>6</v>
      </c>
    </row>
    <row r="112" spans="1:14" ht="25.5" customHeight="1" x14ac:dyDescent="0.2">
      <c r="A112" s="1" t="s">
        <v>7</v>
      </c>
    </row>
    <row r="113" spans="1:14" s="3" customFormat="1" ht="20.100000000000001" customHeight="1" x14ac:dyDescent="0.2">
      <c r="A113" s="3" t="s">
        <v>52</v>
      </c>
    </row>
    <row r="114" spans="1:14" ht="20.100000000000001" customHeight="1" thickBot="1" x14ac:dyDescent="0.25">
      <c r="A114" s="3"/>
      <c r="B114" s="3"/>
    </row>
    <row r="115" spans="1:14" ht="20.100000000000001" customHeight="1" x14ac:dyDescent="0.2">
      <c r="A115" s="938" t="s">
        <v>12</v>
      </c>
      <c r="B115" s="940" t="s">
        <v>13</v>
      </c>
      <c r="C115" s="152"/>
      <c r="D115" s="331"/>
    </row>
    <row r="116" spans="1:14" ht="20.100000000000001" customHeight="1" x14ac:dyDescent="0.2">
      <c r="A116" s="939"/>
      <c r="B116" s="941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 x14ac:dyDescent="0.2">
      <c r="A117" s="939"/>
      <c r="B117" s="941"/>
      <c r="C117" s="148" t="s">
        <v>18</v>
      </c>
      <c r="D117" s="259" t="s">
        <v>18</v>
      </c>
      <c r="E117" s="259" t="s">
        <v>18</v>
      </c>
      <c r="F117" s="344" t="s">
        <v>18</v>
      </c>
      <c r="G117" s="414" t="s">
        <v>18</v>
      </c>
      <c r="H117" s="484" t="s">
        <v>18</v>
      </c>
      <c r="I117" s="544" t="s">
        <v>18</v>
      </c>
      <c r="J117" s="625" t="s">
        <v>18</v>
      </c>
      <c r="K117" s="684" t="s">
        <v>18</v>
      </c>
      <c r="L117" s="767" t="s">
        <v>18</v>
      </c>
      <c r="M117" s="832" t="s">
        <v>18</v>
      </c>
      <c r="N117" s="907" t="s">
        <v>18</v>
      </c>
    </row>
    <row r="118" spans="1:14" ht="20.100000000000001" customHeight="1" x14ac:dyDescent="0.2">
      <c r="A118" s="939"/>
      <c r="B118" s="941"/>
      <c r="C118" s="149"/>
      <c r="D118" s="262"/>
      <c r="E118" s="262"/>
      <c r="F118" s="341"/>
      <c r="G118" s="411"/>
      <c r="H118" s="481"/>
      <c r="I118" s="545"/>
      <c r="J118" s="622"/>
      <c r="K118" s="685"/>
      <c r="L118" s="764"/>
      <c r="M118" s="833"/>
      <c r="N118" s="908"/>
    </row>
    <row r="119" spans="1:14" ht="20.100000000000001" customHeight="1" x14ac:dyDescent="0.2">
      <c r="A119" s="44" t="s">
        <v>24</v>
      </c>
      <c r="B119" s="45" t="s">
        <v>25</v>
      </c>
      <c r="C119" s="144" t="s">
        <v>28</v>
      </c>
      <c r="D119" s="263" t="s">
        <v>28</v>
      </c>
      <c r="E119" s="263" t="s">
        <v>28</v>
      </c>
      <c r="F119" s="342" t="s">
        <v>28</v>
      </c>
      <c r="G119" s="412" t="s">
        <v>28</v>
      </c>
      <c r="H119" s="482" t="s">
        <v>28</v>
      </c>
      <c r="I119" s="546" t="s">
        <v>28</v>
      </c>
      <c r="J119" s="623" t="s">
        <v>28</v>
      </c>
      <c r="K119" s="686" t="s">
        <v>28</v>
      </c>
      <c r="L119" s="765" t="s">
        <v>28</v>
      </c>
      <c r="M119" s="834" t="s">
        <v>28</v>
      </c>
      <c r="N119" s="909" t="s">
        <v>28</v>
      </c>
    </row>
    <row r="120" spans="1:14" ht="26.25" customHeight="1" x14ac:dyDescent="0.2">
      <c r="A120" s="5"/>
      <c r="B120" s="6" t="s">
        <v>36</v>
      </c>
      <c r="C120" s="145">
        <f t="shared" ref="C120:N120" si="21">SUM(C122,C125)</f>
        <v>5</v>
      </c>
      <c r="D120" s="272">
        <f t="shared" si="21"/>
        <v>115</v>
      </c>
      <c r="E120" s="272">
        <f t="shared" si="21"/>
        <v>0</v>
      </c>
      <c r="F120" s="343">
        <f t="shared" si="21"/>
        <v>0</v>
      </c>
      <c r="G120" s="413">
        <f t="shared" si="21"/>
        <v>60</v>
      </c>
      <c r="H120" s="483">
        <f t="shared" si="21"/>
        <v>123</v>
      </c>
      <c r="I120" s="555">
        <f t="shared" si="21"/>
        <v>124</v>
      </c>
      <c r="J120" s="624">
        <f t="shared" si="21"/>
        <v>117</v>
      </c>
      <c r="K120" s="695">
        <f t="shared" si="21"/>
        <v>0</v>
      </c>
      <c r="L120" s="766">
        <f t="shared" si="21"/>
        <v>0</v>
      </c>
      <c r="M120" s="843">
        <f t="shared" si="21"/>
        <v>0</v>
      </c>
      <c r="N120" s="918">
        <f t="shared" si="21"/>
        <v>3</v>
      </c>
    </row>
    <row r="121" spans="1:14" ht="20.100000000000001" customHeight="1" x14ac:dyDescent="0.25">
      <c r="A121" s="9">
        <v>1</v>
      </c>
      <c r="B121" s="10" t="s">
        <v>37</v>
      </c>
      <c r="C121" s="170"/>
      <c r="D121" s="276"/>
      <c r="E121" s="276"/>
      <c r="F121" s="358"/>
      <c r="G121" s="428"/>
      <c r="H121" s="498"/>
      <c r="I121" s="559"/>
      <c r="J121" s="639"/>
      <c r="K121" s="699"/>
      <c r="L121" s="781"/>
      <c r="M121" s="847"/>
      <c r="N121" s="922"/>
    </row>
    <row r="122" spans="1:14" ht="20.100000000000001" customHeight="1" x14ac:dyDescent="0.2">
      <c r="A122" s="11"/>
      <c r="B122" s="10" t="s">
        <v>38</v>
      </c>
      <c r="C122" s="140">
        <f t="shared" ref="C122:H122" si="22">SUM(C123:C124)</f>
        <v>0</v>
      </c>
      <c r="D122" s="266">
        <f t="shared" si="22"/>
        <v>0</v>
      </c>
      <c r="E122" s="266">
        <f t="shared" si="22"/>
        <v>0</v>
      </c>
      <c r="F122" s="337">
        <f t="shared" si="22"/>
        <v>0</v>
      </c>
      <c r="G122" s="407">
        <f t="shared" si="22"/>
        <v>0</v>
      </c>
      <c r="H122" s="477">
        <f t="shared" si="22"/>
        <v>0</v>
      </c>
      <c r="I122" s="549">
        <f t="shared" ref="I122:N122" si="23">SUM(I123:I124)</f>
        <v>0</v>
      </c>
      <c r="J122" s="618">
        <f t="shared" si="23"/>
        <v>0</v>
      </c>
      <c r="K122" s="689">
        <f t="shared" si="23"/>
        <v>0</v>
      </c>
      <c r="L122" s="760">
        <f t="shared" si="23"/>
        <v>0</v>
      </c>
      <c r="M122" s="837">
        <f t="shared" si="23"/>
        <v>0</v>
      </c>
      <c r="N122" s="912">
        <f t="shared" si="23"/>
        <v>0</v>
      </c>
    </row>
    <row r="123" spans="1:14" ht="20.100000000000001" customHeight="1" x14ac:dyDescent="0.2">
      <c r="A123" s="11"/>
      <c r="B123" s="12" t="s">
        <v>39</v>
      </c>
      <c r="C123" s="141">
        <v>0</v>
      </c>
      <c r="D123" s="278">
        <v>0</v>
      </c>
      <c r="E123" s="278">
        <v>0</v>
      </c>
      <c r="F123" s="334">
        <v>0</v>
      </c>
      <c r="G123" s="404">
        <v>0</v>
      </c>
      <c r="H123" s="474">
        <v>0</v>
      </c>
      <c r="I123" s="561">
        <v>0</v>
      </c>
      <c r="J123" s="615">
        <v>0</v>
      </c>
      <c r="K123" s="701">
        <v>0</v>
      </c>
      <c r="L123" s="757">
        <v>0</v>
      </c>
      <c r="M123" s="849">
        <v>0</v>
      </c>
      <c r="N123" s="924">
        <v>0</v>
      </c>
    </row>
    <row r="124" spans="1:14" ht="20.100000000000001" customHeight="1" x14ac:dyDescent="0.2">
      <c r="A124" s="11"/>
      <c r="B124" s="12" t="s">
        <v>40</v>
      </c>
      <c r="C124" s="141">
        <v>0</v>
      </c>
      <c r="D124" s="278">
        <v>0</v>
      </c>
      <c r="E124" s="278">
        <v>0</v>
      </c>
      <c r="F124" s="334">
        <v>0</v>
      </c>
      <c r="G124" s="404">
        <v>0</v>
      </c>
      <c r="H124" s="474">
        <v>0</v>
      </c>
      <c r="I124" s="561">
        <v>0</v>
      </c>
      <c r="J124" s="615">
        <v>0</v>
      </c>
      <c r="K124" s="701">
        <v>0</v>
      </c>
      <c r="L124" s="757">
        <v>0</v>
      </c>
      <c r="M124" s="849">
        <v>0</v>
      </c>
      <c r="N124" s="924">
        <v>0</v>
      </c>
    </row>
    <row r="125" spans="1:14" ht="24" customHeight="1" x14ac:dyDescent="0.2">
      <c r="A125" s="11"/>
      <c r="B125" s="10" t="s">
        <v>41</v>
      </c>
      <c r="C125" s="140">
        <f t="shared" ref="C125:H125" si="24">SUM(C126:C127)</f>
        <v>5</v>
      </c>
      <c r="D125" s="266">
        <f t="shared" si="24"/>
        <v>115</v>
      </c>
      <c r="E125" s="266">
        <f t="shared" si="24"/>
        <v>0</v>
      </c>
      <c r="F125" s="337">
        <f t="shared" si="24"/>
        <v>0</v>
      </c>
      <c r="G125" s="407">
        <f t="shared" si="24"/>
        <v>60</v>
      </c>
      <c r="H125" s="477">
        <f t="shared" si="24"/>
        <v>123</v>
      </c>
      <c r="I125" s="549">
        <f t="shared" ref="I125:N125" si="25">SUM(I126:I127)</f>
        <v>124</v>
      </c>
      <c r="J125" s="618">
        <f t="shared" si="25"/>
        <v>117</v>
      </c>
      <c r="K125" s="689">
        <f t="shared" si="25"/>
        <v>0</v>
      </c>
      <c r="L125" s="760">
        <f t="shared" si="25"/>
        <v>0</v>
      </c>
      <c r="M125" s="837">
        <f t="shared" si="25"/>
        <v>0</v>
      </c>
      <c r="N125" s="912">
        <f t="shared" si="25"/>
        <v>3</v>
      </c>
    </row>
    <row r="126" spans="1:14" ht="15" x14ac:dyDescent="0.2">
      <c r="A126" s="11"/>
      <c r="B126" s="12" t="s">
        <v>39</v>
      </c>
      <c r="C126" s="167">
        <v>0</v>
      </c>
      <c r="D126" s="277">
        <v>0</v>
      </c>
      <c r="E126" s="277">
        <v>0</v>
      </c>
      <c r="F126" s="357">
        <v>0</v>
      </c>
      <c r="G126" s="427">
        <v>60</v>
      </c>
      <c r="H126" s="497">
        <v>123</v>
      </c>
      <c r="I126" s="560">
        <v>124</v>
      </c>
      <c r="J126" s="638">
        <v>117</v>
      </c>
      <c r="K126" s="700">
        <v>0</v>
      </c>
      <c r="L126" s="780">
        <v>0</v>
      </c>
      <c r="M126" s="848">
        <v>0</v>
      </c>
      <c r="N126" s="923">
        <v>0</v>
      </c>
    </row>
    <row r="127" spans="1:14" ht="12.75" customHeight="1" x14ac:dyDescent="0.2">
      <c r="A127" s="11"/>
      <c r="B127" s="12" t="s">
        <v>40</v>
      </c>
      <c r="C127" s="141">
        <v>5</v>
      </c>
      <c r="D127" s="278">
        <v>115</v>
      </c>
      <c r="E127" s="278">
        <v>0</v>
      </c>
      <c r="F127" s="334">
        <v>0</v>
      </c>
      <c r="G127" s="404">
        <v>0</v>
      </c>
      <c r="H127" s="474">
        <v>0</v>
      </c>
      <c r="I127" s="561">
        <v>0</v>
      </c>
      <c r="J127" s="615">
        <v>0</v>
      </c>
      <c r="K127" s="701">
        <v>0</v>
      </c>
      <c r="L127" s="757">
        <v>0</v>
      </c>
      <c r="M127" s="849">
        <v>0</v>
      </c>
      <c r="N127" s="924">
        <v>3</v>
      </c>
    </row>
    <row r="128" spans="1:14" ht="12.75" customHeight="1" x14ac:dyDescent="0.25">
      <c r="A128" s="9">
        <v>2</v>
      </c>
      <c r="B128" s="10" t="s">
        <v>42</v>
      </c>
      <c r="C128" s="170"/>
      <c r="D128" s="276"/>
      <c r="E128" s="276"/>
      <c r="F128" s="358"/>
      <c r="G128" s="428"/>
      <c r="H128" s="498"/>
      <c r="I128" s="559"/>
      <c r="J128" s="639"/>
      <c r="K128" s="699"/>
      <c r="L128" s="781"/>
      <c r="M128" s="847"/>
      <c r="N128" s="922"/>
    </row>
    <row r="129" spans="1:14" ht="12.75" customHeight="1" x14ac:dyDescent="0.2">
      <c r="A129" s="11"/>
      <c r="B129" s="12" t="s">
        <v>43</v>
      </c>
      <c r="C129" s="141">
        <v>0</v>
      </c>
      <c r="D129" s="278">
        <v>0</v>
      </c>
      <c r="E129" s="278">
        <v>0</v>
      </c>
      <c r="F129" s="334">
        <v>0</v>
      </c>
      <c r="G129" s="404">
        <v>0</v>
      </c>
      <c r="H129" s="474">
        <v>0</v>
      </c>
      <c r="I129" s="561">
        <v>0</v>
      </c>
      <c r="J129" s="615">
        <v>0</v>
      </c>
      <c r="K129" s="701">
        <v>0</v>
      </c>
      <c r="L129" s="757">
        <v>0</v>
      </c>
      <c r="M129" s="849">
        <v>0</v>
      </c>
      <c r="N129" s="924">
        <v>0</v>
      </c>
    </row>
    <row r="130" spans="1:14" ht="12.75" customHeight="1" x14ac:dyDescent="0.2">
      <c r="A130" s="11"/>
      <c r="B130" s="12" t="s">
        <v>44</v>
      </c>
      <c r="C130" s="167">
        <v>5</v>
      </c>
      <c r="D130" s="277">
        <v>115</v>
      </c>
      <c r="E130" s="277">
        <v>0</v>
      </c>
      <c r="F130" s="357">
        <v>0</v>
      </c>
      <c r="G130" s="427">
        <v>60</v>
      </c>
      <c r="H130" s="497">
        <v>123</v>
      </c>
      <c r="I130" s="560">
        <v>124</v>
      </c>
      <c r="J130" s="638">
        <v>117</v>
      </c>
      <c r="K130" s="700">
        <v>0</v>
      </c>
      <c r="L130" s="780">
        <v>0</v>
      </c>
      <c r="M130" s="848">
        <v>0</v>
      </c>
      <c r="N130" s="923">
        <v>3</v>
      </c>
    </row>
    <row r="131" spans="1:14" ht="12.75" customHeight="1" x14ac:dyDescent="0.2">
      <c r="A131" s="9"/>
      <c r="B131" s="12" t="s">
        <v>45</v>
      </c>
      <c r="C131" s="167">
        <v>0</v>
      </c>
      <c r="D131" s="277">
        <v>0</v>
      </c>
      <c r="E131" s="277">
        <v>0</v>
      </c>
      <c r="F131" s="357">
        <v>0</v>
      </c>
      <c r="G131" s="427">
        <v>0</v>
      </c>
      <c r="H131" s="497">
        <v>0</v>
      </c>
      <c r="I131" s="560">
        <v>0</v>
      </c>
      <c r="J131" s="638">
        <v>0</v>
      </c>
      <c r="K131" s="700">
        <v>0</v>
      </c>
      <c r="L131" s="780">
        <v>0</v>
      </c>
      <c r="M131" s="848">
        <v>0</v>
      </c>
      <c r="N131" s="923">
        <v>0</v>
      </c>
    </row>
    <row r="132" spans="1:14" ht="12.75" customHeight="1" x14ac:dyDescent="0.2">
      <c r="A132" s="14"/>
      <c r="B132" s="15" t="s">
        <v>46</v>
      </c>
      <c r="C132" s="168">
        <v>0</v>
      </c>
      <c r="D132" s="279">
        <v>0</v>
      </c>
      <c r="E132" s="279">
        <v>0</v>
      </c>
      <c r="F132" s="355">
        <v>0</v>
      </c>
      <c r="G132" s="425">
        <v>0</v>
      </c>
      <c r="H132" s="495">
        <v>0</v>
      </c>
      <c r="I132" s="562">
        <v>0</v>
      </c>
      <c r="J132" s="636">
        <v>0</v>
      </c>
      <c r="K132" s="702">
        <v>0</v>
      </c>
      <c r="L132" s="778">
        <v>0</v>
      </c>
      <c r="M132" s="850">
        <v>0</v>
      </c>
      <c r="N132" s="925">
        <v>0</v>
      </c>
    </row>
    <row r="133" spans="1:14" ht="12.75" customHeight="1" thickBot="1" x14ac:dyDescent="0.25">
      <c r="A133" s="17">
        <v>3</v>
      </c>
      <c r="B133" s="18" t="s">
        <v>47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</row>
    <row r="134" spans="1:14" x14ac:dyDescent="0.2">
      <c r="B134" s="137"/>
      <c r="C134" s="24">
        <f t="shared" ref="C134:H134" si="26">SUM(C129:C132)-C120</f>
        <v>0</v>
      </c>
      <c r="D134" s="24">
        <f t="shared" si="26"/>
        <v>0</v>
      </c>
      <c r="E134" s="24">
        <f t="shared" si="26"/>
        <v>0</v>
      </c>
      <c r="F134" s="24">
        <f t="shared" si="26"/>
        <v>0</v>
      </c>
      <c r="G134" s="24">
        <f t="shared" si="26"/>
        <v>0</v>
      </c>
      <c r="H134" s="24">
        <f t="shared" si="26"/>
        <v>0</v>
      </c>
      <c r="I134" s="24">
        <f t="shared" ref="I134:N134" si="27">SUM(I129:I132)-I120</f>
        <v>0</v>
      </c>
      <c r="J134" s="24">
        <f t="shared" si="27"/>
        <v>0</v>
      </c>
      <c r="K134" s="24">
        <f t="shared" si="27"/>
        <v>0</v>
      </c>
      <c r="L134" s="24">
        <f t="shared" si="27"/>
        <v>0</v>
      </c>
      <c r="M134" s="24">
        <f t="shared" si="27"/>
        <v>0</v>
      </c>
      <c r="N134" s="24">
        <f t="shared" si="27"/>
        <v>0</v>
      </c>
    </row>
    <row r="135" spans="1:14" ht="12.75" customHeight="1" x14ac:dyDescent="0.2">
      <c r="A135" s="85" t="s">
        <v>65</v>
      </c>
      <c r="B135" s="137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</row>
    <row r="136" spans="1:14" ht="12.75" customHeight="1" x14ac:dyDescent="0.2">
      <c r="B136" s="137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</row>
    <row r="137" spans="1:14" ht="7.5" customHeight="1" x14ac:dyDescent="0.2"/>
    <row r="138" spans="1:14" ht="18" customHeight="1" x14ac:dyDescent="0.2"/>
    <row r="139" spans="1:14" ht="12.75" customHeight="1" x14ac:dyDescent="0.2"/>
    <row r="140" spans="1:14" ht="12.75" customHeight="1" x14ac:dyDescent="0.2"/>
    <row r="141" spans="1:14" ht="12.75" customHeight="1" x14ac:dyDescent="0.2">
      <c r="A141" s="951" t="s">
        <v>0</v>
      </c>
      <c r="B141" s="951"/>
    </row>
    <row r="142" spans="1:14" ht="12.75" customHeight="1" x14ac:dyDescent="0.2">
      <c r="A142" s="951" t="s">
        <v>3</v>
      </c>
      <c r="B142" s="951"/>
    </row>
    <row r="143" spans="1:14" ht="30" customHeight="1" x14ac:dyDescent="0.2">
      <c r="A143" s="951" t="s">
        <v>4</v>
      </c>
      <c r="B143" s="951"/>
    </row>
    <row r="144" spans="1:14" ht="25.5" customHeight="1" x14ac:dyDescent="0.3">
      <c r="C144" s="153"/>
      <c r="D144" s="260"/>
    </row>
    <row r="145" spans="1:14" ht="20.100000000000001" customHeight="1" x14ac:dyDescent="0.2">
      <c r="C145" s="150"/>
      <c r="D145" s="261"/>
    </row>
    <row r="146" spans="1:14" ht="20.100000000000001" customHeight="1" x14ac:dyDescent="0.2">
      <c r="A146" s="1" t="s">
        <v>6</v>
      </c>
    </row>
    <row r="147" spans="1:14" ht="20.100000000000001" customHeight="1" x14ac:dyDescent="0.2">
      <c r="A147" s="1" t="s">
        <v>7</v>
      </c>
    </row>
    <row r="148" spans="1:14" s="3" customFormat="1" ht="20.100000000000001" customHeight="1" x14ac:dyDescent="0.2">
      <c r="A148" s="3" t="s">
        <v>57</v>
      </c>
    </row>
    <row r="149" spans="1:14" ht="20.100000000000001" customHeight="1" thickBot="1" x14ac:dyDescent="0.25"/>
    <row r="150" spans="1:14" ht="20.100000000000001" customHeight="1" x14ac:dyDescent="0.2">
      <c r="A150" s="938" t="s">
        <v>12</v>
      </c>
      <c r="B150" s="940" t="s">
        <v>13</v>
      </c>
      <c r="C150" s="152"/>
      <c r="D150" s="331"/>
    </row>
    <row r="151" spans="1:14" ht="20.100000000000001" customHeight="1" x14ac:dyDescent="0.2">
      <c r="A151" s="939"/>
      <c r="B151" s="941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 x14ac:dyDescent="0.2">
      <c r="A152" s="939"/>
      <c r="B152" s="941"/>
      <c r="C152" s="148" t="s">
        <v>18</v>
      </c>
      <c r="D152" s="259" t="s">
        <v>18</v>
      </c>
      <c r="E152" s="259" t="s">
        <v>18</v>
      </c>
      <c r="F152" s="344" t="s">
        <v>18</v>
      </c>
      <c r="G152" s="414" t="s">
        <v>18</v>
      </c>
      <c r="H152" s="484" t="s">
        <v>18</v>
      </c>
      <c r="I152" s="544" t="s">
        <v>18</v>
      </c>
      <c r="J152" s="625" t="s">
        <v>18</v>
      </c>
      <c r="K152" s="684" t="s">
        <v>18</v>
      </c>
      <c r="L152" s="767" t="s">
        <v>18</v>
      </c>
      <c r="M152" s="832" t="s">
        <v>18</v>
      </c>
      <c r="N152" s="907" t="s">
        <v>18</v>
      </c>
    </row>
    <row r="153" spans="1:14" ht="20.100000000000001" customHeight="1" x14ac:dyDescent="0.2">
      <c r="A153" s="939"/>
      <c r="B153" s="941"/>
      <c r="C153" s="149"/>
      <c r="D153" s="262"/>
      <c r="E153" s="262"/>
      <c r="F153" s="341"/>
      <c r="G153" s="411"/>
      <c r="H153" s="481"/>
      <c r="I153" s="545"/>
      <c r="J153" s="622"/>
      <c r="K153" s="685"/>
      <c r="L153" s="764"/>
      <c r="M153" s="833"/>
      <c r="N153" s="908"/>
    </row>
    <row r="154" spans="1:14" ht="20.100000000000001" customHeight="1" x14ac:dyDescent="0.2">
      <c r="A154" s="44" t="s">
        <v>24</v>
      </c>
      <c r="B154" s="45" t="s">
        <v>25</v>
      </c>
      <c r="C154" s="144" t="s">
        <v>28</v>
      </c>
      <c r="D154" s="263" t="s">
        <v>28</v>
      </c>
      <c r="E154" s="263" t="s">
        <v>28</v>
      </c>
      <c r="F154" s="342" t="s">
        <v>28</v>
      </c>
      <c r="G154" s="412" t="s">
        <v>28</v>
      </c>
      <c r="H154" s="482" t="s">
        <v>28</v>
      </c>
      <c r="I154" s="546" t="s">
        <v>28</v>
      </c>
      <c r="J154" s="623" t="s">
        <v>28</v>
      </c>
      <c r="K154" s="686" t="s">
        <v>28</v>
      </c>
      <c r="L154" s="765" t="s">
        <v>28</v>
      </c>
      <c r="M154" s="834" t="s">
        <v>28</v>
      </c>
      <c r="N154" s="909" t="s">
        <v>28</v>
      </c>
    </row>
    <row r="155" spans="1:14" ht="20.100000000000001" customHeight="1" x14ac:dyDescent="0.2">
      <c r="A155" s="5"/>
      <c r="B155" s="6" t="s">
        <v>36</v>
      </c>
      <c r="C155" s="164">
        <f t="shared" ref="C155:N155" si="28">SUM(C157,C160)</f>
        <v>0</v>
      </c>
      <c r="D155" s="264">
        <f t="shared" si="28"/>
        <v>0</v>
      </c>
      <c r="E155" s="264">
        <f t="shared" si="28"/>
        <v>0</v>
      </c>
      <c r="F155" s="352">
        <f t="shared" si="28"/>
        <v>0</v>
      </c>
      <c r="G155" s="422">
        <f t="shared" si="28"/>
        <v>80</v>
      </c>
      <c r="H155" s="492">
        <f t="shared" si="28"/>
        <v>100</v>
      </c>
      <c r="I155" s="547">
        <f t="shared" si="28"/>
        <v>0</v>
      </c>
      <c r="J155" s="633">
        <f t="shared" si="28"/>
        <v>80</v>
      </c>
      <c r="K155" s="687">
        <f t="shared" si="28"/>
        <v>0</v>
      </c>
      <c r="L155" s="775">
        <f t="shared" si="28"/>
        <v>0</v>
      </c>
      <c r="M155" s="835">
        <f t="shared" si="28"/>
        <v>0</v>
      </c>
      <c r="N155" s="910">
        <f t="shared" si="28"/>
        <v>0</v>
      </c>
    </row>
    <row r="156" spans="1:14" ht="20.100000000000001" customHeight="1" x14ac:dyDescent="0.2">
      <c r="A156" s="9">
        <v>1</v>
      </c>
      <c r="B156" s="10" t="s">
        <v>37</v>
      </c>
      <c r="C156" s="147"/>
      <c r="D156" s="269"/>
      <c r="E156" s="269"/>
      <c r="F156" s="339"/>
      <c r="G156" s="409"/>
      <c r="H156" s="479"/>
      <c r="I156" s="552"/>
      <c r="J156" s="620"/>
      <c r="K156" s="692"/>
      <c r="L156" s="762"/>
      <c r="M156" s="840"/>
      <c r="N156" s="915"/>
    </row>
    <row r="157" spans="1:14" ht="24" customHeight="1" x14ac:dyDescent="0.2">
      <c r="A157" s="11"/>
      <c r="B157" s="10" t="s">
        <v>38</v>
      </c>
      <c r="C157" s="163">
        <f t="shared" ref="C157:H157" si="29">SUM(C158:C159)</f>
        <v>0</v>
      </c>
      <c r="D157" s="267">
        <f t="shared" si="29"/>
        <v>0</v>
      </c>
      <c r="E157" s="267">
        <f t="shared" si="29"/>
        <v>0</v>
      </c>
      <c r="F157" s="351">
        <f t="shared" si="29"/>
        <v>0</v>
      </c>
      <c r="G157" s="421">
        <f t="shared" si="29"/>
        <v>0</v>
      </c>
      <c r="H157" s="491">
        <f t="shared" si="29"/>
        <v>0</v>
      </c>
      <c r="I157" s="550">
        <f t="shared" ref="I157:N157" si="30">SUM(I158:I159)</f>
        <v>0</v>
      </c>
      <c r="J157" s="632">
        <f t="shared" si="30"/>
        <v>0</v>
      </c>
      <c r="K157" s="690">
        <f t="shared" si="30"/>
        <v>0</v>
      </c>
      <c r="L157" s="774">
        <f t="shared" si="30"/>
        <v>0</v>
      </c>
      <c r="M157" s="838">
        <f t="shared" si="30"/>
        <v>0</v>
      </c>
      <c r="N157" s="913">
        <f t="shared" si="30"/>
        <v>0</v>
      </c>
    </row>
    <row r="158" spans="1:14" x14ac:dyDescent="0.2">
      <c r="A158" s="11"/>
      <c r="B158" s="12" t="s">
        <v>39</v>
      </c>
      <c r="C158" s="159">
        <v>0</v>
      </c>
      <c r="D158" s="265">
        <v>0</v>
      </c>
      <c r="E158" s="265">
        <v>0</v>
      </c>
      <c r="F158" s="350">
        <v>0</v>
      </c>
      <c r="G158" s="420">
        <v>0</v>
      </c>
      <c r="H158" s="490">
        <v>0</v>
      </c>
      <c r="I158" s="548">
        <v>0</v>
      </c>
      <c r="J158" s="631">
        <v>0</v>
      </c>
      <c r="K158" s="688">
        <v>0</v>
      </c>
      <c r="L158" s="773">
        <v>0</v>
      </c>
      <c r="M158" s="836">
        <v>0</v>
      </c>
      <c r="N158" s="911">
        <v>0</v>
      </c>
    </row>
    <row r="159" spans="1:14" x14ac:dyDescent="0.2">
      <c r="A159" s="11"/>
      <c r="B159" s="12" t="s">
        <v>40</v>
      </c>
      <c r="C159" s="159">
        <v>0</v>
      </c>
      <c r="D159" s="265">
        <v>0</v>
      </c>
      <c r="E159" s="265">
        <v>0</v>
      </c>
      <c r="F159" s="350">
        <v>0</v>
      </c>
      <c r="G159" s="420">
        <v>0</v>
      </c>
      <c r="H159" s="490">
        <v>0</v>
      </c>
      <c r="I159" s="548">
        <v>0</v>
      </c>
      <c r="J159" s="631">
        <v>0</v>
      </c>
      <c r="K159" s="688">
        <v>0</v>
      </c>
      <c r="L159" s="773">
        <v>0</v>
      </c>
      <c r="M159" s="836">
        <v>0</v>
      </c>
      <c r="N159" s="911">
        <v>0</v>
      </c>
    </row>
    <row r="160" spans="1:14" x14ac:dyDescent="0.2">
      <c r="A160" s="11"/>
      <c r="B160" s="10" t="s">
        <v>41</v>
      </c>
      <c r="C160" s="163">
        <f t="shared" ref="C160:H160" si="31">SUM(C161:C162)</f>
        <v>0</v>
      </c>
      <c r="D160" s="267">
        <f t="shared" si="31"/>
        <v>0</v>
      </c>
      <c r="E160" s="267">
        <f t="shared" si="31"/>
        <v>0</v>
      </c>
      <c r="F160" s="351">
        <f t="shared" si="31"/>
        <v>0</v>
      </c>
      <c r="G160" s="421">
        <f t="shared" si="31"/>
        <v>80</v>
      </c>
      <c r="H160" s="491">
        <f t="shared" si="31"/>
        <v>100</v>
      </c>
      <c r="I160" s="550">
        <f t="shared" ref="I160:N160" si="32">SUM(I161:I162)</f>
        <v>0</v>
      </c>
      <c r="J160" s="632">
        <f t="shared" si="32"/>
        <v>80</v>
      </c>
      <c r="K160" s="690">
        <f t="shared" si="32"/>
        <v>0</v>
      </c>
      <c r="L160" s="774">
        <f t="shared" si="32"/>
        <v>0</v>
      </c>
      <c r="M160" s="838">
        <f t="shared" si="32"/>
        <v>0</v>
      </c>
      <c r="N160" s="913">
        <f t="shared" si="32"/>
        <v>0</v>
      </c>
    </row>
    <row r="161" spans="1:14" ht="12.75" customHeight="1" x14ac:dyDescent="0.2">
      <c r="A161" s="11"/>
      <c r="B161" s="12" t="s">
        <v>39</v>
      </c>
      <c r="C161" s="159">
        <v>0</v>
      </c>
      <c r="D161" s="265">
        <v>0</v>
      </c>
      <c r="E161" s="265">
        <v>0</v>
      </c>
      <c r="F161" s="350">
        <v>0</v>
      </c>
      <c r="G161" s="420">
        <v>0</v>
      </c>
      <c r="H161" s="490">
        <v>100</v>
      </c>
      <c r="I161" s="548">
        <v>0</v>
      </c>
      <c r="J161" s="631">
        <v>0</v>
      </c>
      <c r="K161" s="688">
        <v>0</v>
      </c>
      <c r="L161" s="773">
        <v>0</v>
      </c>
      <c r="M161" s="836">
        <v>0</v>
      </c>
      <c r="N161" s="911">
        <v>0</v>
      </c>
    </row>
    <row r="162" spans="1:14" ht="12.75" customHeight="1" x14ac:dyDescent="0.2">
      <c r="A162" s="11"/>
      <c r="B162" s="12" t="s">
        <v>40</v>
      </c>
      <c r="C162" s="159">
        <v>0</v>
      </c>
      <c r="D162" s="265">
        <v>0</v>
      </c>
      <c r="E162" s="265">
        <v>0</v>
      </c>
      <c r="F162" s="350">
        <v>0</v>
      </c>
      <c r="G162" s="420">
        <v>80</v>
      </c>
      <c r="H162" s="490">
        <v>0</v>
      </c>
      <c r="I162" s="548">
        <v>0</v>
      </c>
      <c r="J162" s="631">
        <v>80</v>
      </c>
      <c r="K162" s="688">
        <v>0</v>
      </c>
      <c r="L162" s="773">
        <v>0</v>
      </c>
      <c r="M162" s="836">
        <v>0</v>
      </c>
      <c r="N162" s="911">
        <v>0</v>
      </c>
    </row>
    <row r="163" spans="1:14" x14ac:dyDescent="0.2">
      <c r="A163" s="9">
        <v>2</v>
      </c>
      <c r="B163" s="10" t="s">
        <v>42</v>
      </c>
      <c r="C163" s="147"/>
      <c r="D163" s="269"/>
      <c r="E163" s="269"/>
      <c r="F163" s="339"/>
      <c r="G163" s="409"/>
      <c r="H163" s="479"/>
      <c r="I163" s="552"/>
      <c r="J163" s="620"/>
      <c r="K163" s="692"/>
      <c r="L163" s="762"/>
      <c r="M163" s="840"/>
      <c r="N163" s="915"/>
    </row>
    <row r="164" spans="1:14" x14ac:dyDescent="0.2">
      <c r="A164" s="11"/>
      <c r="B164" s="12" t="s">
        <v>43</v>
      </c>
      <c r="C164" s="154">
        <v>0</v>
      </c>
      <c r="D164" s="274">
        <v>0</v>
      </c>
      <c r="E164" s="274">
        <v>0</v>
      </c>
      <c r="F164" s="346">
        <v>0</v>
      </c>
      <c r="G164" s="416">
        <v>0</v>
      </c>
      <c r="H164" s="486">
        <v>0</v>
      </c>
      <c r="I164" s="557">
        <v>0</v>
      </c>
      <c r="J164" s="627">
        <v>0</v>
      </c>
      <c r="K164" s="697">
        <v>0</v>
      </c>
      <c r="L164" s="769">
        <v>0</v>
      </c>
      <c r="M164" s="845">
        <v>0</v>
      </c>
      <c r="N164" s="920">
        <v>0</v>
      </c>
    </row>
    <row r="165" spans="1:14" x14ac:dyDescent="0.2">
      <c r="A165" s="11"/>
      <c r="B165" s="12" t="s">
        <v>44</v>
      </c>
      <c r="C165" s="154">
        <v>0</v>
      </c>
      <c r="D165" s="274">
        <v>0</v>
      </c>
      <c r="E165" s="274">
        <v>0</v>
      </c>
      <c r="F165" s="346">
        <v>0</v>
      </c>
      <c r="G165" s="416">
        <v>80</v>
      </c>
      <c r="H165" s="486">
        <v>100</v>
      </c>
      <c r="I165" s="557">
        <v>0</v>
      </c>
      <c r="J165" s="627">
        <v>80</v>
      </c>
      <c r="K165" s="697">
        <v>0</v>
      </c>
      <c r="L165" s="769">
        <v>0</v>
      </c>
      <c r="M165" s="845">
        <v>0</v>
      </c>
      <c r="N165" s="920">
        <v>0</v>
      </c>
    </row>
    <row r="166" spans="1:14" x14ac:dyDescent="0.2">
      <c r="A166" s="9"/>
      <c r="B166" s="12" t="s">
        <v>45</v>
      </c>
      <c r="C166" s="154">
        <v>0</v>
      </c>
      <c r="D166" s="274">
        <v>0</v>
      </c>
      <c r="E166" s="274">
        <v>0</v>
      </c>
      <c r="F166" s="346">
        <v>0</v>
      </c>
      <c r="G166" s="416">
        <v>0</v>
      </c>
      <c r="H166" s="486">
        <v>0</v>
      </c>
      <c r="I166" s="557">
        <v>0</v>
      </c>
      <c r="J166" s="627">
        <v>0</v>
      </c>
      <c r="K166" s="697">
        <v>0</v>
      </c>
      <c r="L166" s="769">
        <v>0</v>
      </c>
      <c r="M166" s="845">
        <v>0</v>
      </c>
      <c r="N166" s="920">
        <v>0</v>
      </c>
    </row>
    <row r="167" spans="1:14" ht="12.75" customHeight="1" x14ac:dyDescent="0.2">
      <c r="A167" s="14"/>
      <c r="B167" s="15" t="s">
        <v>46</v>
      </c>
      <c r="C167" s="155">
        <v>0</v>
      </c>
      <c r="D167" s="275">
        <v>0</v>
      </c>
      <c r="E167" s="275">
        <v>0</v>
      </c>
      <c r="F167" s="347">
        <v>0</v>
      </c>
      <c r="G167" s="417">
        <v>0</v>
      </c>
      <c r="H167" s="487">
        <v>0</v>
      </c>
      <c r="I167" s="558">
        <v>0</v>
      </c>
      <c r="J167" s="628">
        <v>0</v>
      </c>
      <c r="K167" s="698">
        <v>0</v>
      </c>
      <c r="L167" s="770">
        <v>0</v>
      </c>
      <c r="M167" s="846">
        <v>0</v>
      </c>
      <c r="N167" s="921">
        <v>0</v>
      </c>
    </row>
    <row r="168" spans="1:14" ht="12.75" customHeight="1" thickBot="1" x14ac:dyDescent="0.25">
      <c r="A168" s="17">
        <v>3</v>
      </c>
      <c r="B168" s="18" t="s">
        <v>47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</row>
    <row r="169" spans="1:14" ht="7.5" customHeight="1" x14ac:dyDescent="0.2">
      <c r="B169" s="137"/>
      <c r="C169" s="24">
        <f t="shared" ref="C169:H169" si="33">SUM(C164:C167)-C155</f>
        <v>0</v>
      </c>
      <c r="D169" s="24">
        <f t="shared" si="33"/>
        <v>0</v>
      </c>
      <c r="E169" s="24">
        <f t="shared" si="33"/>
        <v>0</v>
      </c>
      <c r="F169" s="24">
        <f t="shared" si="33"/>
        <v>0</v>
      </c>
      <c r="G169" s="24">
        <f t="shared" si="33"/>
        <v>0</v>
      </c>
      <c r="H169" s="24">
        <f t="shared" si="33"/>
        <v>0</v>
      </c>
      <c r="I169" s="24">
        <f t="shared" ref="I169:N169" si="34">SUM(I164:I167)-I155</f>
        <v>0</v>
      </c>
      <c r="J169" s="24">
        <f t="shared" si="34"/>
        <v>0</v>
      </c>
      <c r="K169" s="24">
        <f t="shared" si="34"/>
        <v>0</v>
      </c>
      <c r="L169" s="24">
        <f t="shared" si="34"/>
        <v>0</v>
      </c>
      <c r="M169" s="24">
        <f t="shared" si="34"/>
        <v>0</v>
      </c>
      <c r="N169" s="24">
        <f t="shared" si="34"/>
        <v>0</v>
      </c>
    </row>
    <row r="170" spans="1:14" ht="18" customHeight="1" x14ac:dyDescent="0.2">
      <c r="A170" s="85" t="s">
        <v>65</v>
      </c>
      <c r="B170" s="137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</row>
    <row r="171" spans="1:14" ht="12.75" customHeight="1" x14ac:dyDescent="0.2">
      <c r="B171" s="137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</row>
    <row r="172" spans="1:14" ht="12.75" customHeight="1" x14ac:dyDescent="0.2">
      <c r="B172" s="137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</row>
    <row r="173" spans="1:14" ht="12.75" customHeight="1" x14ac:dyDescent="0.2"/>
    <row r="175" spans="1:14" ht="30" customHeight="1" x14ac:dyDescent="0.2"/>
    <row r="176" spans="1:14" ht="25.5" customHeight="1" x14ac:dyDescent="0.2">
      <c r="A176" s="951" t="s">
        <v>0</v>
      </c>
      <c r="B176" s="951"/>
    </row>
    <row r="177" spans="1:14" ht="20.100000000000001" customHeight="1" x14ac:dyDescent="0.2">
      <c r="A177" s="951" t="s">
        <v>3</v>
      </c>
      <c r="B177" s="951"/>
    </row>
    <row r="178" spans="1:14" ht="20.100000000000001" customHeight="1" x14ac:dyDescent="0.2">
      <c r="A178" s="951" t="s">
        <v>4</v>
      </c>
      <c r="B178" s="951"/>
    </row>
    <row r="179" spans="1:14" ht="20.100000000000001" customHeight="1" x14ac:dyDescent="0.3">
      <c r="C179" s="153"/>
      <c r="D179" s="260"/>
    </row>
    <row r="180" spans="1:14" ht="20.100000000000001" customHeight="1" x14ac:dyDescent="0.2">
      <c r="C180" s="150"/>
      <c r="D180" s="261"/>
    </row>
    <row r="181" spans="1:14" ht="20.100000000000001" customHeight="1" x14ac:dyDescent="0.2">
      <c r="A181" s="1" t="s">
        <v>6</v>
      </c>
    </row>
    <row r="182" spans="1:14" ht="20.100000000000001" customHeight="1" x14ac:dyDescent="0.2">
      <c r="A182" s="1" t="s">
        <v>7</v>
      </c>
    </row>
    <row r="183" spans="1:14" s="3" customFormat="1" ht="20.100000000000001" customHeight="1" x14ac:dyDescent="0.2">
      <c r="A183" s="19" t="s">
        <v>51</v>
      </c>
      <c r="B183" s="19"/>
    </row>
    <row r="184" spans="1:14" ht="26.25" customHeight="1" thickBot="1" x14ac:dyDescent="0.25">
      <c r="A184" s="3"/>
      <c r="B184" s="3"/>
    </row>
    <row r="185" spans="1:14" ht="20.100000000000001" customHeight="1" x14ac:dyDescent="0.2">
      <c r="A185" s="938" t="s">
        <v>12</v>
      </c>
      <c r="B185" s="940" t="s">
        <v>13</v>
      </c>
      <c r="C185" s="152"/>
      <c r="D185" s="331"/>
    </row>
    <row r="186" spans="1:14" ht="20.100000000000001" customHeight="1" x14ac:dyDescent="0.2">
      <c r="A186" s="939"/>
      <c r="B186" s="941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 x14ac:dyDescent="0.2">
      <c r="A187" s="939"/>
      <c r="B187" s="941"/>
      <c r="C187" s="148" t="s">
        <v>18</v>
      </c>
      <c r="D187" s="259" t="s">
        <v>18</v>
      </c>
      <c r="E187" s="259" t="s">
        <v>18</v>
      </c>
      <c r="F187" s="344" t="s">
        <v>18</v>
      </c>
      <c r="G187" s="414" t="s">
        <v>18</v>
      </c>
      <c r="H187" s="484" t="s">
        <v>18</v>
      </c>
      <c r="I187" s="544" t="s">
        <v>18</v>
      </c>
      <c r="J187" s="625" t="s">
        <v>18</v>
      </c>
      <c r="K187" s="684" t="s">
        <v>18</v>
      </c>
      <c r="L187" s="767" t="s">
        <v>18</v>
      </c>
      <c r="M187" s="832" t="s">
        <v>18</v>
      </c>
      <c r="N187" s="907" t="s">
        <v>18</v>
      </c>
    </row>
    <row r="188" spans="1:14" ht="20.100000000000001" customHeight="1" x14ac:dyDescent="0.2">
      <c r="A188" s="939"/>
      <c r="B188" s="941"/>
      <c r="C188" s="149"/>
      <c r="D188" s="262"/>
      <c r="E188" s="262"/>
      <c r="F188" s="341"/>
      <c r="G188" s="411"/>
      <c r="H188" s="481"/>
      <c r="I188" s="545"/>
      <c r="J188" s="622"/>
      <c r="K188" s="685"/>
      <c r="L188" s="764"/>
      <c r="M188" s="833"/>
      <c r="N188" s="908"/>
    </row>
    <row r="189" spans="1:14" ht="24" customHeight="1" x14ac:dyDescent="0.2">
      <c r="A189" s="44" t="s">
        <v>24</v>
      </c>
      <c r="B189" s="45" t="s">
        <v>25</v>
      </c>
      <c r="C189" s="144" t="s">
        <v>28</v>
      </c>
      <c r="D189" s="263" t="s">
        <v>28</v>
      </c>
      <c r="E189" s="263" t="s">
        <v>28</v>
      </c>
      <c r="F189" s="342" t="s">
        <v>28</v>
      </c>
      <c r="G189" s="412" t="s">
        <v>28</v>
      </c>
      <c r="H189" s="482" t="s">
        <v>28</v>
      </c>
      <c r="I189" s="546" t="s">
        <v>28</v>
      </c>
      <c r="J189" s="623" t="s">
        <v>28</v>
      </c>
      <c r="K189" s="686" t="s">
        <v>28</v>
      </c>
      <c r="L189" s="765" t="s">
        <v>28</v>
      </c>
      <c r="M189" s="834" t="s">
        <v>28</v>
      </c>
      <c r="N189" s="909" t="s">
        <v>28</v>
      </c>
    </row>
    <row r="190" spans="1:14" ht="15.75" x14ac:dyDescent="0.2">
      <c r="A190" s="5"/>
      <c r="B190" s="6" t="s">
        <v>36</v>
      </c>
      <c r="C190" s="145">
        <f t="shared" ref="C190:N190" si="35">SUM(C192,C195)</f>
        <v>0</v>
      </c>
      <c r="D190" s="272">
        <f t="shared" si="35"/>
        <v>0</v>
      </c>
      <c r="E190" s="272">
        <f t="shared" si="35"/>
        <v>0</v>
      </c>
      <c r="F190" s="343">
        <f t="shared" si="35"/>
        <v>0</v>
      </c>
      <c r="G190" s="413">
        <f t="shared" si="35"/>
        <v>0</v>
      </c>
      <c r="H190" s="483">
        <f t="shared" si="35"/>
        <v>0</v>
      </c>
      <c r="I190" s="555">
        <f t="shared" si="35"/>
        <v>0</v>
      </c>
      <c r="J190" s="624">
        <f t="shared" si="35"/>
        <v>0</v>
      </c>
      <c r="K190" s="695">
        <f t="shared" si="35"/>
        <v>0</v>
      </c>
      <c r="L190" s="766">
        <f t="shared" si="35"/>
        <v>0</v>
      </c>
      <c r="M190" s="843">
        <f t="shared" si="35"/>
        <v>0</v>
      </c>
      <c r="N190" s="918">
        <f t="shared" si="35"/>
        <v>0</v>
      </c>
    </row>
    <row r="191" spans="1:14" x14ac:dyDescent="0.2">
      <c r="A191" s="9">
        <v>1</v>
      </c>
      <c r="B191" s="10" t="s">
        <v>37</v>
      </c>
      <c r="C191" s="147"/>
      <c r="D191" s="269"/>
      <c r="E191" s="269"/>
      <c r="F191" s="339"/>
      <c r="G191" s="409"/>
      <c r="H191" s="479"/>
      <c r="I191" s="552"/>
      <c r="J191" s="620"/>
      <c r="K191" s="692"/>
      <c r="L191" s="762"/>
      <c r="M191" s="840"/>
      <c r="N191" s="915"/>
    </row>
    <row r="192" spans="1:14" x14ac:dyDescent="0.2">
      <c r="A192" s="11"/>
      <c r="B192" s="10" t="s">
        <v>38</v>
      </c>
      <c r="C192" s="157">
        <f t="shared" ref="C192:H192" si="36">SUM(C193:C194)</f>
        <v>0</v>
      </c>
      <c r="D192" s="273">
        <f t="shared" si="36"/>
        <v>0</v>
      </c>
      <c r="E192" s="273">
        <f t="shared" si="36"/>
        <v>0</v>
      </c>
      <c r="F192" s="348">
        <f t="shared" si="36"/>
        <v>0</v>
      </c>
      <c r="G192" s="418">
        <f t="shared" si="36"/>
        <v>0</v>
      </c>
      <c r="H192" s="488">
        <f t="shared" si="36"/>
        <v>0</v>
      </c>
      <c r="I192" s="556">
        <f t="shared" ref="I192:N192" si="37">SUM(I193:I194)</f>
        <v>0</v>
      </c>
      <c r="J192" s="629">
        <f t="shared" si="37"/>
        <v>0</v>
      </c>
      <c r="K192" s="696">
        <f t="shared" si="37"/>
        <v>0</v>
      </c>
      <c r="L192" s="771">
        <f t="shared" si="37"/>
        <v>0</v>
      </c>
      <c r="M192" s="844">
        <f t="shared" si="37"/>
        <v>0</v>
      </c>
      <c r="N192" s="919">
        <f t="shared" si="37"/>
        <v>0</v>
      </c>
    </row>
    <row r="193" spans="1:14" ht="12.75" customHeight="1" x14ac:dyDescent="0.2">
      <c r="A193" s="11"/>
      <c r="B193" s="12" t="s">
        <v>39</v>
      </c>
      <c r="C193" s="154">
        <v>0</v>
      </c>
      <c r="D193" s="274">
        <v>0</v>
      </c>
      <c r="E193" s="274">
        <v>0</v>
      </c>
      <c r="F193" s="346">
        <v>0</v>
      </c>
      <c r="G193" s="416">
        <v>0</v>
      </c>
      <c r="H193" s="486">
        <v>0</v>
      </c>
      <c r="I193" s="557">
        <v>0</v>
      </c>
      <c r="J193" s="627">
        <v>0</v>
      </c>
      <c r="K193" s="697">
        <v>0</v>
      </c>
      <c r="L193" s="769">
        <v>0</v>
      </c>
      <c r="M193" s="845">
        <v>0</v>
      </c>
      <c r="N193" s="920">
        <v>0</v>
      </c>
    </row>
    <row r="194" spans="1:14" ht="12.75" customHeight="1" x14ac:dyDescent="0.2">
      <c r="A194" s="11"/>
      <c r="B194" s="12" t="s">
        <v>40</v>
      </c>
      <c r="C194" s="154">
        <v>0</v>
      </c>
      <c r="D194" s="274">
        <v>0</v>
      </c>
      <c r="E194" s="274">
        <v>0</v>
      </c>
      <c r="F194" s="346">
        <v>0</v>
      </c>
      <c r="G194" s="416">
        <v>0</v>
      </c>
      <c r="H194" s="486">
        <v>0</v>
      </c>
      <c r="I194" s="557">
        <v>0</v>
      </c>
      <c r="J194" s="627">
        <v>0</v>
      </c>
      <c r="K194" s="697">
        <v>0</v>
      </c>
      <c r="L194" s="769">
        <v>0</v>
      </c>
      <c r="M194" s="845">
        <v>0</v>
      </c>
      <c r="N194" s="920">
        <v>0</v>
      </c>
    </row>
    <row r="195" spans="1:14" x14ac:dyDescent="0.2">
      <c r="A195" s="11"/>
      <c r="B195" s="10" t="s">
        <v>41</v>
      </c>
      <c r="C195" s="157">
        <f t="shared" ref="C195:H195" si="38">SUM(C196:C197)</f>
        <v>0</v>
      </c>
      <c r="D195" s="273">
        <f t="shared" si="38"/>
        <v>0</v>
      </c>
      <c r="E195" s="273">
        <f t="shared" si="38"/>
        <v>0</v>
      </c>
      <c r="F195" s="348">
        <f t="shared" si="38"/>
        <v>0</v>
      </c>
      <c r="G195" s="418">
        <f t="shared" si="38"/>
        <v>0</v>
      </c>
      <c r="H195" s="488">
        <f t="shared" si="38"/>
        <v>0</v>
      </c>
      <c r="I195" s="556">
        <f t="shared" ref="I195:N195" si="39">SUM(I196:I197)</f>
        <v>0</v>
      </c>
      <c r="J195" s="629">
        <f t="shared" si="39"/>
        <v>0</v>
      </c>
      <c r="K195" s="696">
        <f t="shared" si="39"/>
        <v>0</v>
      </c>
      <c r="L195" s="771">
        <f t="shared" si="39"/>
        <v>0</v>
      </c>
      <c r="M195" s="844">
        <f t="shared" si="39"/>
        <v>0</v>
      </c>
      <c r="N195" s="919">
        <f t="shared" si="39"/>
        <v>0</v>
      </c>
    </row>
    <row r="196" spans="1:14" x14ac:dyDescent="0.2">
      <c r="A196" s="11"/>
      <c r="B196" s="12" t="s">
        <v>39</v>
      </c>
      <c r="C196" s="154">
        <v>0</v>
      </c>
      <c r="D196" s="274">
        <v>0</v>
      </c>
      <c r="E196" s="274">
        <v>0</v>
      </c>
      <c r="F196" s="346">
        <v>0</v>
      </c>
      <c r="G196" s="416">
        <v>0</v>
      </c>
      <c r="H196" s="486">
        <v>0</v>
      </c>
      <c r="I196" s="557">
        <v>0</v>
      </c>
      <c r="J196" s="627">
        <v>0</v>
      </c>
      <c r="K196" s="697">
        <v>0</v>
      </c>
      <c r="L196" s="769">
        <v>0</v>
      </c>
      <c r="M196" s="845">
        <v>0</v>
      </c>
      <c r="N196" s="920">
        <v>0</v>
      </c>
    </row>
    <row r="197" spans="1:14" x14ac:dyDescent="0.2">
      <c r="A197" s="11"/>
      <c r="B197" s="12" t="s">
        <v>40</v>
      </c>
      <c r="C197" s="154">
        <v>0</v>
      </c>
      <c r="D197" s="274">
        <v>0</v>
      </c>
      <c r="E197" s="274">
        <v>0</v>
      </c>
      <c r="F197" s="346">
        <v>0</v>
      </c>
      <c r="G197" s="416">
        <v>0</v>
      </c>
      <c r="H197" s="486">
        <v>0</v>
      </c>
      <c r="I197" s="557">
        <v>0</v>
      </c>
      <c r="J197" s="627">
        <v>0</v>
      </c>
      <c r="K197" s="697">
        <v>0</v>
      </c>
      <c r="L197" s="769">
        <v>0</v>
      </c>
      <c r="M197" s="845">
        <v>0</v>
      </c>
      <c r="N197" s="920">
        <v>0</v>
      </c>
    </row>
    <row r="198" spans="1:14" x14ac:dyDescent="0.2">
      <c r="A198" s="9">
        <v>2</v>
      </c>
      <c r="B198" s="10" t="s">
        <v>42</v>
      </c>
      <c r="C198" s="147"/>
      <c r="D198" s="269"/>
      <c r="E198" s="269"/>
      <c r="F198" s="339"/>
      <c r="G198" s="409"/>
      <c r="H198" s="479"/>
      <c r="I198" s="552"/>
      <c r="J198" s="620"/>
      <c r="K198" s="692"/>
      <c r="L198" s="762"/>
      <c r="M198" s="840"/>
      <c r="N198" s="915"/>
    </row>
    <row r="199" spans="1:14" ht="12.75" customHeight="1" x14ac:dyDescent="0.2">
      <c r="A199" s="11"/>
      <c r="B199" s="12" t="s">
        <v>43</v>
      </c>
      <c r="C199" s="154">
        <v>0</v>
      </c>
      <c r="D199" s="274">
        <v>0</v>
      </c>
      <c r="E199" s="274">
        <v>0</v>
      </c>
      <c r="F199" s="346">
        <v>0</v>
      </c>
      <c r="G199" s="416">
        <v>0</v>
      </c>
      <c r="H199" s="486">
        <v>0</v>
      </c>
      <c r="I199" s="557">
        <v>0</v>
      </c>
      <c r="J199" s="627">
        <v>0</v>
      </c>
      <c r="K199" s="697">
        <v>0</v>
      </c>
      <c r="L199" s="769">
        <v>0</v>
      </c>
      <c r="M199" s="845">
        <v>0</v>
      </c>
      <c r="N199" s="920">
        <v>0</v>
      </c>
    </row>
    <row r="200" spans="1:14" ht="12.75" customHeight="1" x14ac:dyDescent="0.2">
      <c r="A200" s="11"/>
      <c r="B200" s="12" t="s">
        <v>44</v>
      </c>
      <c r="C200" s="154">
        <v>0</v>
      </c>
      <c r="D200" s="274">
        <v>0</v>
      </c>
      <c r="E200" s="274">
        <v>0</v>
      </c>
      <c r="F200" s="346">
        <v>0</v>
      </c>
      <c r="G200" s="416">
        <v>0</v>
      </c>
      <c r="H200" s="486">
        <v>0</v>
      </c>
      <c r="I200" s="557">
        <v>0</v>
      </c>
      <c r="J200" s="627">
        <v>0</v>
      </c>
      <c r="K200" s="697">
        <v>0</v>
      </c>
      <c r="L200" s="769">
        <v>0</v>
      </c>
      <c r="M200" s="845">
        <v>0</v>
      </c>
      <c r="N200" s="920">
        <v>0</v>
      </c>
    </row>
    <row r="201" spans="1:14" ht="7.5" customHeight="1" x14ac:dyDescent="0.2">
      <c r="A201" s="9"/>
      <c r="B201" s="12" t="s">
        <v>45</v>
      </c>
      <c r="C201" s="154">
        <v>0</v>
      </c>
      <c r="D201" s="274">
        <v>0</v>
      </c>
      <c r="E201" s="274">
        <v>0</v>
      </c>
      <c r="F201" s="346">
        <v>0</v>
      </c>
      <c r="G201" s="416">
        <v>0</v>
      </c>
      <c r="H201" s="486">
        <v>0</v>
      </c>
      <c r="I201" s="557">
        <v>0</v>
      </c>
      <c r="J201" s="627">
        <v>0</v>
      </c>
      <c r="K201" s="697">
        <v>0</v>
      </c>
      <c r="L201" s="769">
        <v>0</v>
      </c>
      <c r="M201" s="845">
        <v>0</v>
      </c>
      <c r="N201" s="920">
        <v>0</v>
      </c>
    </row>
    <row r="202" spans="1:14" ht="18" customHeight="1" x14ac:dyDescent="0.2">
      <c r="A202" s="14"/>
      <c r="B202" s="15" t="s">
        <v>46</v>
      </c>
      <c r="C202" s="155">
        <v>0</v>
      </c>
      <c r="D202" s="275">
        <v>0</v>
      </c>
      <c r="E202" s="275">
        <v>0</v>
      </c>
      <c r="F202" s="347">
        <v>0</v>
      </c>
      <c r="G202" s="417">
        <v>0</v>
      </c>
      <c r="H202" s="487">
        <v>0</v>
      </c>
      <c r="I202" s="558">
        <v>0</v>
      </c>
      <c r="J202" s="628">
        <v>0</v>
      </c>
      <c r="K202" s="698">
        <v>0</v>
      </c>
      <c r="L202" s="770">
        <v>0</v>
      </c>
      <c r="M202" s="846">
        <v>0</v>
      </c>
      <c r="N202" s="921">
        <v>0</v>
      </c>
    </row>
    <row r="203" spans="1:14" ht="12.75" customHeight="1" thickBot="1" x14ac:dyDescent="0.25">
      <c r="A203" s="17">
        <v>3</v>
      </c>
      <c r="B203" s="18" t="s">
        <v>47</v>
      </c>
      <c r="C203" s="25">
        <v>0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</row>
    <row r="204" spans="1:14" x14ac:dyDescent="0.2">
      <c r="B204" s="137"/>
      <c r="C204" s="24">
        <f t="shared" ref="C204:H204" si="40">SUM(C199:C202)-C190</f>
        <v>0</v>
      </c>
      <c r="D204" s="24">
        <f t="shared" si="40"/>
        <v>0</v>
      </c>
      <c r="E204" s="24">
        <f t="shared" si="40"/>
        <v>0</v>
      </c>
      <c r="F204" s="24">
        <f t="shared" si="40"/>
        <v>0</v>
      </c>
      <c r="G204" s="24">
        <f t="shared" si="40"/>
        <v>0</v>
      </c>
      <c r="H204" s="24">
        <f t="shared" si="40"/>
        <v>0</v>
      </c>
      <c r="I204" s="24">
        <f t="shared" ref="I204:N204" si="41">SUM(I199:I202)-I190</f>
        <v>0</v>
      </c>
      <c r="J204" s="24">
        <f t="shared" si="41"/>
        <v>0</v>
      </c>
      <c r="K204" s="24">
        <f t="shared" si="41"/>
        <v>0</v>
      </c>
      <c r="L204" s="24">
        <f t="shared" si="41"/>
        <v>0</v>
      </c>
      <c r="M204" s="24">
        <f t="shared" si="41"/>
        <v>0</v>
      </c>
      <c r="N204" s="24">
        <f t="shared" si="41"/>
        <v>0</v>
      </c>
    </row>
    <row r="205" spans="1:14" x14ac:dyDescent="0.2">
      <c r="A205" s="85" t="s">
        <v>65</v>
      </c>
      <c r="B205" s="137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</row>
    <row r="206" spans="1:14" x14ac:dyDescent="0.2">
      <c r="B206" s="137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</row>
    <row r="207" spans="1:14" ht="30" customHeight="1" x14ac:dyDescent="0.2">
      <c r="B207" s="137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</row>
    <row r="208" spans="1:14" ht="25.5" customHeight="1" x14ac:dyDescent="0.2"/>
    <row r="209" spans="1:14" ht="20.100000000000001" customHeight="1" x14ac:dyDescent="0.2"/>
    <row r="210" spans="1:14" ht="20.100000000000001" customHeight="1" x14ac:dyDescent="0.2"/>
    <row r="211" spans="1:14" ht="20.100000000000001" customHeight="1" x14ac:dyDescent="0.2">
      <c r="A211" s="951" t="s">
        <v>0</v>
      </c>
      <c r="B211" s="951"/>
    </row>
    <row r="212" spans="1:14" ht="20.100000000000001" customHeight="1" x14ac:dyDescent="0.2">
      <c r="A212" s="951" t="s">
        <v>3</v>
      </c>
      <c r="B212" s="951"/>
    </row>
    <row r="213" spans="1:14" ht="20.100000000000001" customHeight="1" x14ac:dyDescent="0.2">
      <c r="A213" s="951" t="s">
        <v>4</v>
      </c>
      <c r="B213" s="951"/>
    </row>
    <row r="214" spans="1:14" ht="20.100000000000001" customHeight="1" x14ac:dyDescent="0.3">
      <c r="C214" s="153"/>
      <c r="D214" s="260"/>
    </row>
    <row r="215" spans="1:14" ht="20.100000000000001" customHeight="1" x14ac:dyDescent="0.2">
      <c r="C215" s="150"/>
      <c r="D215" s="261"/>
    </row>
    <row r="216" spans="1:14" ht="26.25" customHeight="1" x14ac:dyDescent="0.2">
      <c r="A216" s="1" t="s">
        <v>6</v>
      </c>
    </row>
    <row r="217" spans="1:14" ht="20.100000000000001" customHeight="1" x14ac:dyDescent="0.2">
      <c r="A217" s="1" t="s">
        <v>7</v>
      </c>
    </row>
    <row r="218" spans="1:14" s="3" customFormat="1" ht="20.100000000000001" customHeight="1" x14ac:dyDescent="0.2">
      <c r="A218" s="19" t="s">
        <v>55</v>
      </c>
      <c r="B218" s="20"/>
    </row>
    <row r="219" spans="1:14" ht="20.100000000000001" customHeight="1" thickBot="1" x14ac:dyDescent="0.25"/>
    <row r="220" spans="1:14" ht="20.100000000000001" customHeight="1" x14ac:dyDescent="0.2">
      <c r="A220" s="938" t="s">
        <v>12</v>
      </c>
      <c r="B220" s="940" t="s">
        <v>13</v>
      </c>
      <c r="C220" s="152"/>
      <c r="D220" s="331"/>
    </row>
    <row r="221" spans="1:14" ht="24" customHeight="1" x14ac:dyDescent="0.2">
      <c r="A221" s="939"/>
      <c r="B221" s="941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customHeight="1" x14ac:dyDescent="0.2">
      <c r="A222" s="939"/>
      <c r="B222" s="941"/>
      <c r="C222" s="148" t="s">
        <v>18</v>
      </c>
      <c r="D222" s="259" t="s">
        <v>18</v>
      </c>
      <c r="E222" s="259" t="s">
        <v>18</v>
      </c>
      <c r="F222" s="344" t="s">
        <v>18</v>
      </c>
      <c r="G222" s="414" t="s">
        <v>18</v>
      </c>
      <c r="H222" s="484" t="s">
        <v>18</v>
      </c>
      <c r="I222" s="544" t="s">
        <v>18</v>
      </c>
      <c r="J222" s="625" t="s">
        <v>18</v>
      </c>
      <c r="K222" s="684" t="s">
        <v>18</v>
      </c>
      <c r="L222" s="767" t="s">
        <v>18</v>
      </c>
      <c r="M222" s="832" t="s">
        <v>18</v>
      </c>
      <c r="N222" s="907" t="s">
        <v>18</v>
      </c>
    </row>
    <row r="223" spans="1:14" ht="12.75" customHeight="1" x14ac:dyDescent="0.2">
      <c r="A223" s="939"/>
      <c r="B223" s="941"/>
      <c r="C223" s="149"/>
      <c r="D223" s="262"/>
      <c r="E223" s="262"/>
      <c r="F223" s="341"/>
      <c r="G223" s="411"/>
      <c r="H223" s="481"/>
      <c r="I223" s="545"/>
      <c r="J223" s="622"/>
      <c r="K223" s="685"/>
      <c r="L223" s="764"/>
      <c r="M223" s="833"/>
      <c r="N223" s="908"/>
    </row>
    <row r="224" spans="1:14" x14ac:dyDescent="0.2">
      <c r="A224" s="44" t="s">
        <v>24</v>
      </c>
      <c r="B224" s="45" t="s">
        <v>25</v>
      </c>
      <c r="C224" s="144" t="s">
        <v>28</v>
      </c>
      <c r="D224" s="263" t="s">
        <v>28</v>
      </c>
      <c r="E224" s="263" t="s">
        <v>28</v>
      </c>
      <c r="F224" s="342" t="s">
        <v>28</v>
      </c>
      <c r="G224" s="412" t="s">
        <v>28</v>
      </c>
      <c r="H224" s="482" t="s">
        <v>28</v>
      </c>
      <c r="I224" s="546" t="s">
        <v>28</v>
      </c>
      <c r="J224" s="623" t="s">
        <v>28</v>
      </c>
      <c r="K224" s="686" t="s">
        <v>28</v>
      </c>
      <c r="L224" s="765" t="s">
        <v>28</v>
      </c>
      <c r="M224" s="834" t="s">
        <v>28</v>
      </c>
      <c r="N224" s="909" t="s">
        <v>28</v>
      </c>
    </row>
    <row r="225" spans="1:14" ht="12.75" customHeight="1" x14ac:dyDescent="0.2">
      <c r="A225" s="5"/>
      <c r="B225" s="6" t="s">
        <v>36</v>
      </c>
      <c r="C225" s="145">
        <f t="shared" ref="C225:N225" si="42">SUM(C227,C230)</f>
        <v>0</v>
      </c>
      <c r="D225" s="272">
        <f t="shared" si="42"/>
        <v>0</v>
      </c>
      <c r="E225" s="272">
        <f t="shared" si="42"/>
        <v>0</v>
      </c>
      <c r="F225" s="343">
        <f t="shared" si="42"/>
        <v>0</v>
      </c>
      <c r="G225" s="413">
        <f t="shared" si="42"/>
        <v>0</v>
      </c>
      <c r="H225" s="483">
        <f t="shared" si="42"/>
        <v>0</v>
      </c>
      <c r="I225" s="555">
        <f t="shared" si="42"/>
        <v>0</v>
      </c>
      <c r="J225" s="624">
        <f t="shared" si="42"/>
        <v>0</v>
      </c>
      <c r="K225" s="695">
        <f t="shared" si="42"/>
        <v>0</v>
      </c>
      <c r="L225" s="766">
        <f t="shared" si="42"/>
        <v>0</v>
      </c>
      <c r="M225" s="843">
        <f t="shared" si="42"/>
        <v>0</v>
      </c>
      <c r="N225" s="918">
        <f t="shared" si="42"/>
        <v>0</v>
      </c>
    </row>
    <row r="226" spans="1:14" ht="12.75" customHeight="1" x14ac:dyDescent="0.2">
      <c r="A226" s="9">
        <v>1</v>
      </c>
      <c r="B226" s="10" t="s">
        <v>37</v>
      </c>
      <c r="C226" s="147"/>
      <c r="D226" s="269"/>
      <c r="E226" s="269"/>
      <c r="F226" s="339"/>
      <c r="G226" s="409"/>
      <c r="H226" s="479"/>
      <c r="I226" s="552"/>
      <c r="J226" s="620"/>
      <c r="K226" s="692"/>
      <c r="L226" s="762"/>
      <c r="M226" s="840"/>
      <c r="N226" s="915"/>
    </row>
    <row r="227" spans="1:14" x14ac:dyDescent="0.2">
      <c r="A227" s="11"/>
      <c r="B227" s="10" t="s">
        <v>38</v>
      </c>
      <c r="C227" s="157">
        <f t="shared" ref="C227:H227" si="43">SUM(C228:C229)</f>
        <v>0</v>
      </c>
      <c r="D227" s="273">
        <f t="shared" si="43"/>
        <v>0</v>
      </c>
      <c r="E227" s="273">
        <f t="shared" si="43"/>
        <v>0</v>
      </c>
      <c r="F227" s="348">
        <f t="shared" si="43"/>
        <v>0</v>
      </c>
      <c r="G227" s="418">
        <f t="shared" si="43"/>
        <v>0</v>
      </c>
      <c r="H227" s="488">
        <f t="shared" si="43"/>
        <v>0</v>
      </c>
      <c r="I227" s="556">
        <f t="shared" ref="I227:N227" si="44">SUM(I228:I229)</f>
        <v>0</v>
      </c>
      <c r="J227" s="629">
        <f t="shared" si="44"/>
        <v>0</v>
      </c>
      <c r="K227" s="696">
        <f t="shared" si="44"/>
        <v>0</v>
      </c>
      <c r="L227" s="771">
        <f t="shared" si="44"/>
        <v>0</v>
      </c>
      <c r="M227" s="844">
        <f t="shared" si="44"/>
        <v>0</v>
      </c>
      <c r="N227" s="919">
        <f t="shared" si="44"/>
        <v>0</v>
      </c>
    </row>
    <row r="228" spans="1:14" x14ac:dyDescent="0.2">
      <c r="A228" s="11"/>
      <c r="B228" s="12" t="s">
        <v>39</v>
      </c>
      <c r="C228" s="154">
        <v>0</v>
      </c>
      <c r="D228" s="274">
        <v>0</v>
      </c>
      <c r="E228" s="274">
        <v>0</v>
      </c>
      <c r="F228" s="346">
        <v>0</v>
      </c>
      <c r="G228" s="416">
        <v>0</v>
      </c>
      <c r="H228" s="486">
        <v>0</v>
      </c>
      <c r="I228" s="557">
        <v>0</v>
      </c>
      <c r="J228" s="627">
        <v>0</v>
      </c>
      <c r="K228" s="697">
        <v>0</v>
      </c>
      <c r="L228" s="769">
        <v>0</v>
      </c>
      <c r="M228" s="845">
        <v>0</v>
      </c>
      <c r="N228" s="920">
        <v>0</v>
      </c>
    </row>
    <row r="229" spans="1:14" x14ac:dyDescent="0.2">
      <c r="A229" s="11"/>
      <c r="B229" s="12" t="s">
        <v>40</v>
      </c>
      <c r="C229" s="154">
        <v>0</v>
      </c>
      <c r="D229" s="274">
        <v>0</v>
      </c>
      <c r="E229" s="274">
        <v>0</v>
      </c>
      <c r="F229" s="346">
        <v>0</v>
      </c>
      <c r="G229" s="416">
        <v>0</v>
      </c>
      <c r="H229" s="486">
        <v>0</v>
      </c>
      <c r="I229" s="557">
        <v>0</v>
      </c>
      <c r="J229" s="627">
        <v>0</v>
      </c>
      <c r="K229" s="697">
        <v>0</v>
      </c>
      <c r="L229" s="769">
        <v>0</v>
      </c>
      <c r="M229" s="845">
        <v>0</v>
      </c>
      <c r="N229" s="920">
        <v>0</v>
      </c>
    </row>
    <row r="230" spans="1:14" x14ac:dyDescent="0.2">
      <c r="A230" s="11"/>
      <c r="B230" s="10" t="s">
        <v>41</v>
      </c>
      <c r="C230" s="157">
        <f t="shared" ref="C230:H230" si="45">SUM(C231:C232)</f>
        <v>0</v>
      </c>
      <c r="D230" s="273">
        <f t="shared" si="45"/>
        <v>0</v>
      </c>
      <c r="E230" s="273">
        <f t="shared" si="45"/>
        <v>0</v>
      </c>
      <c r="F230" s="348">
        <f t="shared" si="45"/>
        <v>0</v>
      </c>
      <c r="G230" s="418">
        <f t="shared" si="45"/>
        <v>0</v>
      </c>
      <c r="H230" s="488">
        <f t="shared" si="45"/>
        <v>0</v>
      </c>
      <c r="I230" s="556">
        <f t="shared" ref="I230:N230" si="46">SUM(I231:I232)</f>
        <v>0</v>
      </c>
      <c r="J230" s="629">
        <f t="shared" si="46"/>
        <v>0</v>
      </c>
      <c r="K230" s="696">
        <f t="shared" si="46"/>
        <v>0</v>
      </c>
      <c r="L230" s="771">
        <f t="shared" si="46"/>
        <v>0</v>
      </c>
      <c r="M230" s="844">
        <f t="shared" si="46"/>
        <v>0</v>
      </c>
      <c r="N230" s="919">
        <f t="shared" si="46"/>
        <v>0</v>
      </c>
    </row>
    <row r="231" spans="1:14" ht="12.75" customHeight="1" x14ac:dyDescent="0.2">
      <c r="A231" s="11"/>
      <c r="B231" s="12" t="s">
        <v>39</v>
      </c>
      <c r="C231" s="154">
        <v>0</v>
      </c>
      <c r="D231" s="274">
        <v>0</v>
      </c>
      <c r="E231" s="274">
        <v>0</v>
      </c>
      <c r="F231" s="346">
        <v>0</v>
      </c>
      <c r="G231" s="416">
        <v>0</v>
      </c>
      <c r="H231" s="486">
        <v>0</v>
      </c>
      <c r="I231" s="557">
        <v>0</v>
      </c>
      <c r="J231" s="627">
        <v>0</v>
      </c>
      <c r="K231" s="697">
        <v>0</v>
      </c>
      <c r="L231" s="769">
        <v>0</v>
      </c>
      <c r="M231" s="845">
        <v>0</v>
      </c>
      <c r="N231" s="920">
        <v>0</v>
      </c>
    </row>
    <row r="232" spans="1:14" ht="12.75" customHeight="1" x14ac:dyDescent="0.2">
      <c r="A232" s="11"/>
      <c r="B232" s="12" t="s">
        <v>40</v>
      </c>
      <c r="C232" s="154">
        <v>0</v>
      </c>
      <c r="D232" s="274">
        <v>0</v>
      </c>
      <c r="E232" s="274">
        <v>0</v>
      </c>
      <c r="F232" s="346">
        <v>0</v>
      </c>
      <c r="G232" s="416">
        <v>0</v>
      </c>
      <c r="H232" s="486">
        <v>0</v>
      </c>
      <c r="I232" s="557">
        <v>0</v>
      </c>
      <c r="J232" s="627">
        <v>0</v>
      </c>
      <c r="K232" s="697">
        <v>0</v>
      </c>
      <c r="L232" s="769">
        <v>0</v>
      </c>
      <c r="M232" s="845">
        <v>0</v>
      </c>
      <c r="N232" s="920">
        <v>0</v>
      </c>
    </row>
    <row r="233" spans="1:14" ht="7.5" customHeight="1" x14ac:dyDescent="0.2">
      <c r="A233" s="9">
        <v>2</v>
      </c>
      <c r="B233" s="10" t="s">
        <v>42</v>
      </c>
      <c r="C233" s="147"/>
      <c r="D233" s="269"/>
      <c r="E233" s="269"/>
      <c r="F233" s="339"/>
      <c r="G233" s="409"/>
      <c r="H233" s="479"/>
      <c r="I233" s="552"/>
      <c r="J233" s="620"/>
      <c r="K233" s="692"/>
      <c r="L233" s="762"/>
      <c r="M233" s="840"/>
      <c r="N233" s="915"/>
    </row>
    <row r="234" spans="1:14" ht="18" customHeight="1" x14ac:dyDescent="0.2">
      <c r="A234" s="11"/>
      <c r="B234" s="12" t="s">
        <v>43</v>
      </c>
      <c r="C234" s="154">
        <v>0</v>
      </c>
      <c r="D234" s="274">
        <v>0</v>
      </c>
      <c r="E234" s="274">
        <v>0</v>
      </c>
      <c r="F234" s="346">
        <v>0</v>
      </c>
      <c r="G234" s="416">
        <v>0</v>
      </c>
      <c r="H234" s="486">
        <v>0</v>
      </c>
      <c r="I234" s="557">
        <v>0</v>
      </c>
      <c r="J234" s="627">
        <v>0</v>
      </c>
      <c r="K234" s="697">
        <v>0</v>
      </c>
      <c r="L234" s="769">
        <v>0</v>
      </c>
      <c r="M234" s="845">
        <v>0</v>
      </c>
      <c r="N234" s="920">
        <v>0</v>
      </c>
    </row>
    <row r="235" spans="1:14" ht="12.75" customHeight="1" x14ac:dyDescent="0.2">
      <c r="A235" s="11"/>
      <c r="B235" s="12" t="s">
        <v>44</v>
      </c>
      <c r="C235" s="154">
        <v>0</v>
      </c>
      <c r="D235" s="274">
        <v>0</v>
      </c>
      <c r="E235" s="274">
        <v>0</v>
      </c>
      <c r="F235" s="346">
        <v>0</v>
      </c>
      <c r="G235" s="416">
        <v>0</v>
      </c>
      <c r="H235" s="486">
        <v>0</v>
      </c>
      <c r="I235" s="557">
        <v>0</v>
      </c>
      <c r="J235" s="627">
        <v>0</v>
      </c>
      <c r="K235" s="697">
        <v>0</v>
      </c>
      <c r="L235" s="769">
        <v>0</v>
      </c>
      <c r="M235" s="845">
        <v>0</v>
      </c>
      <c r="N235" s="920">
        <v>0</v>
      </c>
    </row>
    <row r="236" spans="1:14" ht="12.75" customHeight="1" x14ac:dyDescent="0.2">
      <c r="A236" s="9"/>
      <c r="B236" s="12" t="s">
        <v>45</v>
      </c>
      <c r="C236" s="154">
        <v>0</v>
      </c>
      <c r="D236" s="274">
        <v>0</v>
      </c>
      <c r="E236" s="274">
        <v>0</v>
      </c>
      <c r="F236" s="346">
        <v>0</v>
      </c>
      <c r="G236" s="416">
        <v>0</v>
      </c>
      <c r="H236" s="486">
        <v>0</v>
      </c>
      <c r="I236" s="557">
        <v>0</v>
      </c>
      <c r="J236" s="627">
        <v>0</v>
      </c>
      <c r="K236" s="697">
        <v>0</v>
      </c>
      <c r="L236" s="769">
        <v>0</v>
      </c>
      <c r="M236" s="845">
        <v>0</v>
      </c>
      <c r="N236" s="920">
        <v>0</v>
      </c>
    </row>
    <row r="237" spans="1:14" ht="12.75" customHeight="1" x14ac:dyDescent="0.2">
      <c r="A237" s="14"/>
      <c r="B237" s="15" t="s">
        <v>46</v>
      </c>
      <c r="C237" s="155">
        <v>0</v>
      </c>
      <c r="D237" s="275">
        <v>0</v>
      </c>
      <c r="E237" s="275">
        <v>0</v>
      </c>
      <c r="F237" s="347">
        <v>0</v>
      </c>
      <c r="G237" s="417">
        <v>0</v>
      </c>
      <c r="H237" s="487">
        <v>0</v>
      </c>
      <c r="I237" s="558">
        <v>0</v>
      </c>
      <c r="J237" s="628">
        <v>0</v>
      </c>
      <c r="K237" s="698">
        <v>0</v>
      </c>
      <c r="L237" s="770">
        <v>0</v>
      </c>
      <c r="M237" s="846">
        <v>0</v>
      </c>
      <c r="N237" s="921">
        <v>0</v>
      </c>
    </row>
    <row r="238" spans="1:14" ht="13.5" thickBot="1" x14ac:dyDescent="0.25">
      <c r="A238" s="17">
        <v>3</v>
      </c>
      <c r="B238" s="18" t="s">
        <v>47</v>
      </c>
      <c r="C238" s="25">
        <v>0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</row>
    <row r="239" spans="1:14" ht="30" customHeight="1" x14ac:dyDescent="0.2">
      <c r="B239" s="137"/>
      <c r="C239" s="24">
        <f t="shared" ref="C239:H239" si="47">SUM(C234:C237)-C225</f>
        <v>0</v>
      </c>
      <c r="D239" s="24">
        <f t="shared" si="47"/>
        <v>0</v>
      </c>
      <c r="E239" s="24">
        <f t="shared" si="47"/>
        <v>0</v>
      </c>
      <c r="F239" s="24">
        <f t="shared" si="47"/>
        <v>0</v>
      </c>
      <c r="G239" s="24">
        <f t="shared" si="47"/>
        <v>0</v>
      </c>
      <c r="H239" s="24">
        <f t="shared" si="47"/>
        <v>0</v>
      </c>
      <c r="I239" s="24">
        <f t="shared" ref="I239:N239" si="48">SUM(I234:I237)-I225</f>
        <v>0</v>
      </c>
      <c r="J239" s="24">
        <f t="shared" si="48"/>
        <v>0</v>
      </c>
      <c r="K239" s="24">
        <f t="shared" si="48"/>
        <v>0</v>
      </c>
      <c r="L239" s="24">
        <f t="shared" si="48"/>
        <v>0</v>
      </c>
      <c r="M239" s="24">
        <f t="shared" si="48"/>
        <v>0</v>
      </c>
      <c r="N239" s="24">
        <f t="shared" si="48"/>
        <v>0</v>
      </c>
    </row>
    <row r="240" spans="1:14" ht="25.5" customHeight="1" x14ac:dyDescent="0.2">
      <c r="A240" s="85" t="s">
        <v>65</v>
      </c>
      <c r="B240" s="137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</row>
    <row r="241" spans="1:14" ht="20.100000000000001" customHeight="1" x14ac:dyDescent="0.2">
      <c r="B241" s="137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</row>
    <row r="242" spans="1:14" ht="20.100000000000001" customHeight="1" x14ac:dyDescent="0.2">
      <c r="B242" s="137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</row>
    <row r="243" spans="1:14" ht="20.100000000000001" customHeight="1" x14ac:dyDescent="0.2">
      <c r="C243" s="1" t="s">
        <v>1</v>
      </c>
      <c r="D243" s="1" t="s">
        <v>1</v>
      </c>
      <c r="E243" s="1" t="s">
        <v>1</v>
      </c>
      <c r="F243" s="1" t="s">
        <v>1</v>
      </c>
      <c r="G243" s="1" t="s">
        <v>1</v>
      </c>
      <c r="H243" s="1" t="s">
        <v>1</v>
      </c>
      <c r="I243" s="1" t="s">
        <v>1</v>
      </c>
      <c r="J243" s="1" t="s">
        <v>1</v>
      </c>
      <c r="K243" s="1" t="s">
        <v>1</v>
      </c>
      <c r="L243" s="1" t="s">
        <v>1</v>
      </c>
      <c r="M243" s="1" t="s">
        <v>1</v>
      </c>
      <c r="N243" s="1" t="s">
        <v>1</v>
      </c>
    </row>
    <row r="244" spans="1:14" ht="20.100000000000001" customHeight="1" x14ac:dyDescent="0.2"/>
    <row r="245" spans="1:14" ht="20.100000000000001" customHeight="1" x14ac:dyDescent="0.2"/>
    <row r="246" spans="1:14" ht="20.100000000000001" customHeight="1" x14ac:dyDescent="0.2"/>
    <row r="247" spans="1:14" ht="20.100000000000001" customHeight="1" x14ac:dyDescent="0.2">
      <c r="A247" s="951" t="s">
        <v>0</v>
      </c>
      <c r="B247" s="951"/>
    </row>
    <row r="248" spans="1:14" ht="26.25" customHeight="1" x14ac:dyDescent="0.2">
      <c r="A248" s="951" t="s">
        <v>3</v>
      </c>
      <c r="B248" s="951"/>
    </row>
    <row r="249" spans="1:14" ht="20.100000000000001" customHeight="1" x14ac:dyDescent="0.2">
      <c r="A249" s="951" t="s">
        <v>4</v>
      </c>
      <c r="B249" s="951"/>
    </row>
    <row r="250" spans="1:14" ht="20.100000000000001" customHeight="1" x14ac:dyDescent="0.3">
      <c r="C250" s="153"/>
      <c r="D250" s="260"/>
    </row>
    <row r="251" spans="1:14" ht="20.100000000000001" customHeight="1" x14ac:dyDescent="0.2">
      <c r="C251" s="150"/>
      <c r="D251" s="261"/>
    </row>
    <row r="252" spans="1:14" ht="20.100000000000001" customHeight="1" x14ac:dyDescent="0.2">
      <c r="A252" s="1" t="s">
        <v>6</v>
      </c>
    </row>
    <row r="253" spans="1:14" ht="14.25" customHeight="1" x14ac:dyDescent="0.2">
      <c r="A253" s="1" t="s">
        <v>7</v>
      </c>
    </row>
    <row r="254" spans="1:14" ht="12.75" customHeight="1" x14ac:dyDescent="0.2">
      <c r="A254" s="19" t="s">
        <v>56</v>
      </c>
      <c r="B254" s="19"/>
    </row>
    <row r="255" spans="1:14" ht="13.5" thickBot="1" x14ac:dyDescent="0.25">
      <c r="A255" s="3"/>
      <c r="B255" s="3"/>
    </row>
    <row r="256" spans="1:14" ht="12.75" customHeight="1" x14ac:dyDescent="0.2">
      <c r="A256" s="938" t="s">
        <v>12</v>
      </c>
      <c r="B256" s="940" t="s">
        <v>13</v>
      </c>
      <c r="C256" s="152"/>
      <c r="D256" s="331"/>
    </row>
    <row r="257" spans="1:14" ht="12.75" customHeight="1" x14ac:dyDescent="0.2">
      <c r="A257" s="939"/>
      <c r="B257" s="941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 x14ac:dyDescent="0.2">
      <c r="A258" s="939"/>
      <c r="B258" s="941"/>
      <c r="C258" s="148" t="s">
        <v>18</v>
      </c>
      <c r="D258" s="259" t="s">
        <v>18</v>
      </c>
      <c r="E258" s="259" t="s">
        <v>18</v>
      </c>
      <c r="F258" s="344" t="s">
        <v>18</v>
      </c>
      <c r="G258" s="414" t="s">
        <v>18</v>
      </c>
      <c r="H258" s="484" t="s">
        <v>18</v>
      </c>
      <c r="I258" s="544" t="s">
        <v>18</v>
      </c>
      <c r="J258" s="625" t="s">
        <v>18</v>
      </c>
      <c r="K258" s="684" t="s">
        <v>18</v>
      </c>
      <c r="L258" s="767" t="s">
        <v>18</v>
      </c>
      <c r="M258" s="832" t="s">
        <v>18</v>
      </c>
      <c r="N258" s="907" t="s">
        <v>18</v>
      </c>
    </row>
    <row r="259" spans="1:14" ht="12.75" customHeight="1" x14ac:dyDescent="0.2">
      <c r="A259" s="939"/>
      <c r="B259" s="941"/>
      <c r="C259" s="149"/>
      <c r="D259" s="262"/>
      <c r="E259" s="262"/>
      <c r="F259" s="341"/>
      <c r="G259" s="411"/>
      <c r="H259" s="481"/>
      <c r="I259" s="545"/>
      <c r="J259" s="622"/>
      <c r="K259" s="685"/>
      <c r="L259" s="764"/>
      <c r="M259" s="833"/>
      <c r="N259" s="908"/>
    </row>
    <row r="260" spans="1:14" x14ac:dyDescent="0.2">
      <c r="A260" s="44" t="s">
        <v>24</v>
      </c>
      <c r="B260" s="45" t="s">
        <v>25</v>
      </c>
      <c r="C260" s="144" t="s">
        <v>28</v>
      </c>
      <c r="D260" s="263" t="s">
        <v>28</v>
      </c>
      <c r="E260" s="263" t="s">
        <v>28</v>
      </c>
      <c r="F260" s="342" t="s">
        <v>28</v>
      </c>
      <c r="G260" s="412" t="s">
        <v>28</v>
      </c>
      <c r="H260" s="482" t="s">
        <v>28</v>
      </c>
      <c r="I260" s="546" t="s">
        <v>28</v>
      </c>
      <c r="J260" s="623" t="s">
        <v>28</v>
      </c>
      <c r="K260" s="686" t="s">
        <v>28</v>
      </c>
      <c r="L260" s="765" t="s">
        <v>28</v>
      </c>
      <c r="M260" s="834" t="s">
        <v>28</v>
      </c>
      <c r="N260" s="909" t="s">
        <v>28</v>
      </c>
    </row>
    <row r="261" spans="1:14" ht="15.75" x14ac:dyDescent="0.2">
      <c r="A261" s="5"/>
      <c r="B261" s="6" t="s">
        <v>36</v>
      </c>
      <c r="C261" s="145">
        <f t="shared" ref="C261:N261" si="49">SUM(C263,C266)</f>
        <v>0</v>
      </c>
      <c r="D261" s="272">
        <f t="shared" si="49"/>
        <v>0</v>
      </c>
      <c r="E261" s="272">
        <f t="shared" si="49"/>
        <v>0</v>
      </c>
      <c r="F261" s="343">
        <f t="shared" si="49"/>
        <v>0</v>
      </c>
      <c r="G261" s="413">
        <f t="shared" si="49"/>
        <v>0</v>
      </c>
      <c r="H261" s="483">
        <f t="shared" si="49"/>
        <v>0</v>
      </c>
      <c r="I261" s="555">
        <f t="shared" si="49"/>
        <v>0</v>
      </c>
      <c r="J261" s="624">
        <f t="shared" si="49"/>
        <v>0</v>
      </c>
      <c r="K261" s="695">
        <f t="shared" si="49"/>
        <v>0</v>
      </c>
      <c r="L261" s="766">
        <f t="shared" si="49"/>
        <v>0</v>
      </c>
      <c r="M261" s="843">
        <f t="shared" si="49"/>
        <v>0</v>
      </c>
      <c r="N261" s="918">
        <f t="shared" si="49"/>
        <v>0</v>
      </c>
    </row>
    <row r="262" spans="1:14" x14ac:dyDescent="0.2">
      <c r="A262" s="9">
        <v>1</v>
      </c>
      <c r="B262" s="10" t="s">
        <v>37</v>
      </c>
      <c r="C262" s="147"/>
      <c r="D262" s="269"/>
      <c r="E262" s="269"/>
      <c r="F262" s="339"/>
      <c r="G262" s="409"/>
      <c r="H262" s="479"/>
      <c r="I262" s="552"/>
      <c r="J262" s="620"/>
      <c r="K262" s="692"/>
      <c r="L262" s="762"/>
      <c r="M262" s="840"/>
      <c r="N262" s="915"/>
    </row>
    <row r="263" spans="1:14" ht="12.75" customHeight="1" x14ac:dyDescent="0.2">
      <c r="A263" s="11"/>
      <c r="B263" s="10" t="s">
        <v>38</v>
      </c>
      <c r="C263" s="157">
        <f t="shared" ref="C263:H263" si="50">SUM(C264:C265)</f>
        <v>0</v>
      </c>
      <c r="D263" s="273">
        <f t="shared" si="50"/>
        <v>0</v>
      </c>
      <c r="E263" s="273">
        <f t="shared" si="50"/>
        <v>0</v>
      </c>
      <c r="F263" s="348">
        <f t="shared" si="50"/>
        <v>0</v>
      </c>
      <c r="G263" s="418">
        <f t="shared" si="50"/>
        <v>0</v>
      </c>
      <c r="H263" s="488">
        <f t="shared" si="50"/>
        <v>0</v>
      </c>
      <c r="I263" s="556">
        <f t="shared" ref="I263:N263" si="51">SUM(I264:I265)</f>
        <v>0</v>
      </c>
      <c r="J263" s="629">
        <f t="shared" si="51"/>
        <v>0</v>
      </c>
      <c r="K263" s="696">
        <f t="shared" si="51"/>
        <v>0</v>
      </c>
      <c r="L263" s="771">
        <f t="shared" si="51"/>
        <v>0</v>
      </c>
      <c r="M263" s="844">
        <f t="shared" si="51"/>
        <v>0</v>
      </c>
      <c r="N263" s="919">
        <f t="shared" si="51"/>
        <v>0</v>
      </c>
    </row>
    <row r="264" spans="1:14" ht="12.75" customHeight="1" x14ac:dyDescent="0.2">
      <c r="A264" s="11"/>
      <c r="B264" s="12" t="s">
        <v>39</v>
      </c>
      <c r="C264" s="154">
        <v>0</v>
      </c>
      <c r="D264" s="274">
        <v>0</v>
      </c>
      <c r="E264" s="274">
        <v>0</v>
      </c>
      <c r="F264" s="346">
        <v>0</v>
      </c>
      <c r="G264" s="416">
        <v>0</v>
      </c>
      <c r="H264" s="486">
        <v>0</v>
      </c>
      <c r="I264" s="557">
        <v>0</v>
      </c>
      <c r="J264" s="627">
        <v>0</v>
      </c>
      <c r="K264" s="697">
        <v>0</v>
      </c>
      <c r="L264" s="769">
        <v>0</v>
      </c>
      <c r="M264" s="845">
        <v>0</v>
      </c>
      <c r="N264" s="920">
        <v>0</v>
      </c>
    </row>
    <row r="265" spans="1:14" ht="13.5" customHeight="1" x14ac:dyDescent="0.2">
      <c r="A265" s="11"/>
      <c r="B265" s="12" t="s">
        <v>40</v>
      </c>
      <c r="C265" s="154">
        <v>0</v>
      </c>
      <c r="D265" s="274">
        <v>0</v>
      </c>
      <c r="E265" s="274">
        <v>0</v>
      </c>
      <c r="F265" s="346">
        <v>0</v>
      </c>
      <c r="G265" s="416">
        <v>0</v>
      </c>
      <c r="H265" s="486">
        <v>0</v>
      </c>
      <c r="I265" s="557">
        <v>0</v>
      </c>
      <c r="J265" s="627">
        <v>0</v>
      </c>
      <c r="K265" s="697">
        <v>0</v>
      </c>
      <c r="L265" s="769">
        <v>0</v>
      </c>
      <c r="M265" s="845">
        <v>0</v>
      </c>
      <c r="N265" s="920">
        <v>0</v>
      </c>
    </row>
    <row r="266" spans="1:14" ht="18" customHeight="1" x14ac:dyDescent="0.2">
      <c r="A266" s="11"/>
      <c r="B266" s="10" t="s">
        <v>41</v>
      </c>
      <c r="C266" s="157">
        <f t="shared" ref="C266:H266" si="52">SUM(C267:C268)</f>
        <v>0</v>
      </c>
      <c r="D266" s="273">
        <f t="shared" si="52"/>
        <v>0</v>
      </c>
      <c r="E266" s="273">
        <f t="shared" si="52"/>
        <v>0</v>
      </c>
      <c r="F266" s="348">
        <f t="shared" si="52"/>
        <v>0</v>
      </c>
      <c r="G266" s="418">
        <f t="shared" si="52"/>
        <v>0</v>
      </c>
      <c r="H266" s="488">
        <f t="shared" si="52"/>
        <v>0</v>
      </c>
      <c r="I266" s="556">
        <f t="shared" ref="I266:N266" si="53">SUM(I267:I268)</f>
        <v>0</v>
      </c>
      <c r="J266" s="629">
        <f t="shared" si="53"/>
        <v>0</v>
      </c>
      <c r="K266" s="696">
        <f t="shared" si="53"/>
        <v>0</v>
      </c>
      <c r="L266" s="771">
        <f t="shared" si="53"/>
        <v>0</v>
      </c>
      <c r="M266" s="844">
        <f t="shared" si="53"/>
        <v>0</v>
      </c>
      <c r="N266" s="919">
        <f t="shared" si="53"/>
        <v>0</v>
      </c>
    </row>
    <row r="267" spans="1:14" ht="12.75" customHeight="1" x14ac:dyDescent="0.2">
      <c r="A267" s="11"/>
      <c r="B267" s="12" t="s">
        <v>39</v>
      </c>
      <c r="C267" s="154">
        <v>0</v>
      </c>
      <c r="D267" s="274">
        <v>0</v>
      </c>
      <c r="E267" s="274">
        <v>0</v>
      </c>
      <c r="F267" s="346">
        <v>0</v>
      </c>
      <c r="G267" s="416">
        <v>0</v>
      </c>
      <c r="H267" s="486">
        <v>0</v>
      </c>
      <c r="I267" s="557">
        <v>0</v>
      </c>
      <c r="J267" s="627">
        <v>0</v>
      </c>
      <c r="K267" s="697">
        <v>0</v>
      </c>
      <c r="L267" s="769">
        <v>0</v>
      </c>
      <c r="M267" s="845">
        <v>0</v>
      </c>
      <c r="N267" s="920">
        <v>0</v>
      </c>
    </row>
    <row r="268" spans="1:14" ht="13.5" customHeight="1" x14ac:dyDescent="0.2">
      <c r="A268" s="11"/>
      <c r="B268" s="12" t="s">
        <v>40</v>
      </c>
      <c r="C268" s="154">
        <v>0</v>
      </c>
      <c r="D268" s="274">
        <v>0</v>
      </c>
      <c r="E268" s="274">
        <v>0</v>
      </c>
      <c r="F268" s="346">
        <v>0</v>
      </c>
      <c r="G268" s="416">
        <v>0</v>
      </c>
      <c r="H268" s="486">
        <v>0</v>
      </c>
      <c r="I268" s="557">
        <v>0</v>
      </c>
      <c r="J268" s="627">
        <v>0</v>
      </c>
      <c r="K268" s="697">
        <v>0</v>
      </c>
      <c r="L268" s="769">
        <v>0</v>
      </c>
      <c r="M268" s="845">
        <v>0</v>
      </c>
      <c r="N268" s="920">
        <v>0</v>
      </c>
    </row>
    <row r="269" spans="1:14" ht="12.75" customHeight="1" x14ac:dyDescent="0.2">
      <c r="A269" s="9">
        <v>2</v>
      </c>
      <c r="B269" s="10" t="s">
        <v>42</v>
      </c>
      <c r="C269" s="147"/>
      <c r="D269" s="269"/>
      <c r="E269" s="269"/>
      <c r="F269" s="339"/>
      <c r="G269" s="409"/>
      <c r="H269" s="479"/>
      <c r="I269" s="552"/>
      <c r="J269" s="620"/>
      <c r="K269" s="692"/>
      <c r="L269" s="762"/>
      <c r="M269" s="840"/>
      <c r="N269" s="915"/>
    </row>
    <row r="270" spans="1:14" x14ac:dyDescent="0.2">
      <c r="A270" s="11"/>
      <c r="B270" s="12" t="s">
        <v>43</v>
      </c>
      <c r="C270" s="154">
        <v>0</v>
      </c>
      <c r="D270" s="274">
        <v>0</v>
      </c>
      <c r="E270" s="274">
        <v>0</v>
      </c>
      <c r="F270" s="346">
        <v>0</v>
      </c>
      <c r="G270" s="416">
        <v>0</v>
      </c>
      <c r="H270" s="486">
        <v>0</v>
      </c>
      <c r="I270" s="557">
        <v>0</v>
      </c>
      <c r="J270" s="627">
        <v>0</v>
      </c>
      <c r="K270" s="697">
        <v>0</v>
      </c>
      <c r="L270" s="769">
        <v>0</v>
      </c>
      <c r="M270" s="845">
        <v>0</v>
      </c>
      <c r="N270" s="920">
        <v>0</v>
      </c>
    </row>
    <row r="271" spans="1:14" ht="30" customHeight="1" x14ac:dyDescent="0.2">
      <c r="A271" s="11"/>
      <c r="B271" s="12" t="s">
        <v>44</v>
      </c>
      <c r="C271" s="154">
        <v>0</v>
      </c>
      <c r="D271" s="274">
        <v>0</v>
      </c>
      <c r="E271" s="274">
        <v>0</v>
      </c>
      <c r="F271" s="346">
        <v>0</v>
      </c>
      <c r="G271" s="416">
        <v>0</v>
      </c>
      <c r="H271" s="486">
        <v>0</v>
      </c>
      <c r="I271" s="557">
        <v>0</v>
      </c>
      <c r="J271" s="627">
        <v>0</v>
      </c>
      <c r="K271" s="697">
        <v>0</v>
      </c>
      <c r="L271" s="769">
        <v>0</v>
      </c>
      <c r="M271" s="845">
        <v>0</v>
      </c>
      <c r="N271" s="920">
        <v>0</v>
      </c>
    </row>
    <row r="272" spans="1:14" ht="25.5" customHeight="1" x14ac:dyDescent="0.2">
      <c r="A272" s="9"/>
      <c r="B272" s="12" t="s">
        <v>45</v>
      </c>
      <c r="C272" s="154">
        <v>0</v>
      </c>
      <c r="D272" s="274">
        <v>0</v>
      </c>
      <c r="E272" s="274">
        <v>0</v>
      </c>
      <c r="F272" s="346">
        <v>0</v>
      </c>
      <c r="G272" s="416">
        <v>0</v>
      </c>
      <c r="H272" s="486">
        <v>0</v>
      </c>
      <c r="I272" s="557">
        <v>0</v>
      </c>
      <c r="J272" s="627">
        <v>0</v>
      </c>
      <c r="K272" s="697">
        <v>0</v>
      </c>
      <c r="L272" s="769">
        <v>0</v>
      </c>
      <c r="M272" s="845">
        <v>0</v>
      </c>
      <c r="N272" s="920">
        <v>0</v>
      </c>
    </row>
    <row r="273" spans="1:14" ht="20.100000000000001" customHeight="1" x14ac:dyDescent="0.2">
      <c r="A273" s="14"/>
      <c r="B273" s="15" t="s">
        <v>46</v>
      </c>
      <c r="C273" s="155">
        <v>0</v>
      </c>
      <c r="D273" s="275">
        <v>0</v>
      </c>
      <c r="E273" s="275">
        <v>0</v>
      </c>
      <c r="F273" s="347">
        <v>0</v>
      </c>
      <c r="G273" s="417">
        <v>0</v>
      </c>
      <c r="H273" s="487">
        <v>0</v>
      </c>
      <c r="I273" s="558">
        <v>0</v>
      </c>
      <c r="J273" s="628">
        <v>0</v>
      </c>
      <c r="K273" s="698">
        <v>0</v>
      </c>
      <c r="L273" s="770">
        <v>0</v>
      </c>
      <c r="M273" s="846">
        <v>0</v>
      </c>
      <c r="N273" s="921">
        <v>0</v>
      </c>
    </row>
    <row r="274" spans="1:14" ht="20.100000000000001" customHeight="1" thickBot="1" x14ac:dyDescent="0.25">
      <c r="A274" s="17">
        <v>3</v>
      </c>
      <c r="B274" s="18" t="s">
        <v>47</v>
      </c>
      <c r="C274" s="25">
        <v>0</v>
      </c>
      <c r="D274" s="25">
        <v>0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</row>
    <row r="275" spans="1:14" ht="20.100000000000001" customHeight="1" x14ac:dyDescent="0.2">
      <c r="B275" s="137"/>
      <c r="C275" s="24">
        <f t="shared" ref="C275:H275" si="54">SUM(C270:C273)-C261</f>
        <v>0</v>
      </c>
      <c r="D275" s="24">
        <f t="shared" si="54"/>
        <v>0</v>
      </c>
      <c r="E275" s="24">
        <f t="shared" si="54"/>
        <v>0</v>
      </c>
      <c r="F275" s="24">
        <f t="shared" si="54"/>
        <v>0</v>
      </c>
      <c r="G275" s="24">
        <f t="shared" si="54"/>
        <v>0</v>
      </c>
      <c r="H275" s="24">
        <f t="shared" si="54"/>
        <v>0</v>
      </c>
      <c r="I275" s="24">
        <f t="shared" ref="I275:N275" si="55">SUM(I270:I273)-I261</f>
        <v>0</v>
      </c>
      <c r="J275" s="24">
        <f t="shared" si="55"/>
        <v>0</v>
      </c>
      <c r="K275" s="24">
        <f t="shared" si="55"/>
        <v>0</v>
      </c>
      <c r="L275" s="24">
        <f t="shared" si="55"/>
        <v>0</v>
      </c>
      <c r="M275" s="24">
        <f t="shared" si="55"/>
        <v>0</v>
      </c>
      <c r="N275" s="24">
        <f t="shared" si="55"/>
        <v>0</v>
      </c>
    </row>
    <row r="276" spans="1:14" ht="20.100000000000001" customHeight="1" x14ac:dyDescent="0.2">
      <c r="A276" s="85" t="s">
        <v>65</v>
      </c>
    </row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"/>
    <row r="282" spans="1:14" ht="20.100000000000001" customHeight="1" x14ac:dyDescent="0.2">
      <c r="A282" s="951" t="s">
        <v>0</v>
      </c>
      <c r="B282" s="951"/>
    </row>
    <row r="283" spans="1:14" ht="20.100000000000001" customHeight="1" x14ac:dyDescent="0.2">
      <c r="A283" s="951" t="s">
        <v>3</v>
      </c>
      <c r="B283" s="951"/>
    </row>
    <row r="284" spans="1:14" ht="20.100000000000001" customHeight="1" x14ac:dyDescent="0.2">
      <c r="A284" s="951" t="s">
        <v>4</v>
      </c>
      <c r="B284" s="951"/>
    </row>
    <row r="285" spans="1:14" ht="24" customHeight="1" x14ac:dyDescent="0.3">
      <c r="C285" s="153"/>
      <c r="D285" s="260"/>
    </row>
    <row r="286" spans="1:14" x14ac:dyDescent="0.2">
      <c r="C286" s="150"/>
      <c r="D286" s="261"/>
    </row>
    <row r="287" spans="1:14" ht="12.75" customHeight="1" x14ac:dyDescent="0.2">
      <c r="A287" s="1" t="s">
        <v>6</v>
      </c>
    </row>
    <row r="288" spans="1:14" ht="12.75" customHeight="1" x14ac:dyDescent="0.2">
      <c r="A288" s="1" t="s">
        <v>7</v>
      </c>
    </row>
    <row r="289" spans="1:14" s="3" customFormat="1" ht="12.75" customHeight="1" x14ac:dyDescent="0.2">
      <c r="A289" s="19" t="s">
        <v>50</v>
      </c>
      <c r="B289" s="19"/>
    </row>
    <row r="290" spans="1:14" ht="12.75" customHeight="1" thickBot="1" x14ac:dyDescent="0.25">
      <c r="A290" s="3"/>
      <c r="B290" s="3"/>
    </row>
    <row r="291" spans="1:14" ht="12.75" customHeight="1" x14ac:dyDescent="0.2">
      <c r="A291" s="938" t="s">
        <v>12</v>
      </c>
      <c r="B291" s="940" t="s">
        <v>13</v>
      </c>
      <c r="C291" s="152"/>
      <c r="D291" s="331"/>
    </row>
    <row r="292" spans="1:14" ht="12.75" customHeight="1" x14ac:dyDescent="0.2">
      <c r="A292" s="939"/>
      <c r="B292" s="941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 x14ac:dyDescent="0.2">
      <c r="A293" s="939"/>
      <c r="B293" s="941"/>
      <c r="C293" s="148" t="s">
        <v>18</v>
      </c>
      <c r="D293" s="259" t="s">
        <v>18</v>
      </c>
      <c r="E293" s="259" t="s">
        <v>18</v>
      </c>
      <c r="F293" s="344" t="s">
        <v>18</v>
      </c>
      <c r="G293" s="414" t="s">
        <v>18</v>
      </c>
      <c r="H293" s="484" t="s">
        <v>18</v>
      </c>
      <c r="I293" s="544" t="s">
        <v>18</v>
      </c>
      <c r="J293" s="625" t="s">
        <v>18</v>
      </c>
      <c r="K293" s="684" t="s">
        <v>18</v>
      </c>
      <c r="L293" s="767" t="s">
        <v>18</v>
      </c>
      <c r="M293" s="832" t="s">
        <v>18</v>
      </c>
      <c r="N293" s="907" t="s">
        <v>18</v>
      </c>
    </row>
    <row r="294" spans="1:14" ht="12.75" customHeight="1" x14ac:dyDescent="0.2">
      <c r="A294" s="939"/>
      <c r="B294" s="941"/>
      <c r="C294" s="149"/>
      <c r="D294" s="262"/>
      <c r="E294" s="262"/>
      <c r="F294" s="341"/>
      <c r="G294" s="411"/>
      <c r="H294" s="481"/>
      <c r="I294" s="545"/>
      <c r="J294" s="622"/>
      <c r="K294" s="685"/>
      <c r="L294" s="764"/>
      <c r="M294" s="833"/>
      <c r="N294" s="908"/>
    </row>
    <row r="295" spans="1:14" ht="12.75" customHeight="1" x14ac:dyDescent="0.2">
      <c r="A295" s="44" t="s">
        <v>24</v>
      </c>
      <c r="B295" s="45" t="s">
        <v>25</v>
      </c>
      <c r="C295" s="144" t="s">
        <v>28</v>
      </c>
      <c r="D295" s="263" t="s">
        <v>28</v>
      </c>
      <c r="E295" s="263" t="s">
        <v>28</v>
      </c>
      <c r="F295" s="342" t="s">
        <v>28</v>
      </c>
      <c r="G295" s="412" t="s">
        <v>28</v>
      </c>
      <c r="H295" s="482" t="s">
        <v>28</v>
      </c>
      <c r="I295" s="546" t="s">
        <v>28</v>
      </c>
      <c r="J295" s="623" t="s">
        <v>28</v>
      </c>
      <c r="K295" s="686" t="s">
        <v>28</v>
      </c>
      <c r="L295" s="765" t="s">
        <v>28</v>
      </c>
      <c r="M295" s="834" t="s">
        <v>28</v>
      </c>
      <c r="N295" s="909" t="s">
        <v>28</v>
      </c>
    </row>
    <row r="296" spans="1:14" ht="12.75" customHeight="1" x14ac:dyDescent="0.2">
      <c r="A296" s="5"/>
      <c r="B296" s="6" t="s">
        <v>36</v>
      </c>
      <c r="C296" s="164">
        <f t="shared" ref="C296:N296" si="56">SUM(C298,C301)</f>
        <v>0</v>
      </c>
      <c r="D296" s="264">
        <f t="shared" si="56"/>
        <v>77</v>
      </c>
      <c r="E296" s="264">
        <f t="shared" si="56"/>
        <v>35</v>
      </c>
      <c r="F296" s="352">
        <f t="shared" si="56"/>
        <v>0</v>
      </c>
      <c r="G296" s="422">
        <f t="shared" si="56"/>
        <v>0</v>
      </c>
      <c r="H296" s="492">
        <f t="shared" si="56"/>
        <v>485</v>
      </c>
      <c r="I296" s="547">
        <f t="shared" si="56"/>
        <v>190</v>
      </c>
      <c r="J296" s="633">
        <f t="shared" si="56"/>
        <v>11</v>
      </c>
      <c r="K296" s="687">
        <f t="shared" si="56"/>
        <v>439</v>
      </c>
      <c r="L296" s="775">
        <f t="shared" si="56"/>
        <v>50</v>
      </c>
      <c r="M296" s="835">
        <f t="shared" si="56"/>
        <v>0</v>
      </c>
      <c r="N296" s="910">
        <f t="shared" si="56"/>
        <v>99</v>
      </c>
    </row>
    <row r="297" spans="1:14" ht="18" customHeight="1" x14ac:dyDescent="0.2">
      <c r="A297" s="9">
        <v>1</v>
      </c>
      <c r="B297" s="78" t="s">
        <v>37</v>
      </c>
      <c r="C297" s="147"/>
      <c r="D297" s="269"/>
      <c r="E297" s="269"/>
      <c r="F297" s="339"/>
      <c r="G297" s="409"/>
      <c r="H297" s="479"/>
      <c r="I297" s="552"/>
      <c r="J297" s="620"/>
      <c r="K297" s="692"/>
      <c r="L297" s="762"/>
      <c r="M297" s="840"/>
      <c r="N297" s="915"/>
    </row>
    <row r="298" spans="1:14" ht="18" customHeight="1" x14ac:dyDescent="0.2">
      <c r="A298" s="11"/>
      <c r="B298" s="10" t="s">
        <v>38</v>
      </c>
      <c r="C298" s="166">
        <f t="shared" ref="C298:H298" si="57">SUM(C299:C300)</f>
        <v>0</v>
      </c>
      <c r="D298" s="281">
        <f t="shared" si="57"/>
        <v>0</v>
      </c>
      <c r="E298" s="281">
        <f t="shared" si="57"/>
        <v>0</v>
      </c>
      <c r="F298" s="354">
        <f t="shared" si="57"/>
        <v>0</v>
      </c>
      <c r="G298" s="424">
        <f t="shared" si="57"/>
        <v>0</v>
      </c>
      <c r="H298" s="494">
        <f t="shared" si="57"/>
        <v>0</v>
      </c>
      <c r="I298" s="564">
        <f t="shared" ref="I298:N298" si="58">SUM(I299:I300)</f>
        <v>0</v>
      </c>
      <c r="J298" s="635">
        <f t="shared" si="58"/>
        <v>0</v>
      </c>
      <c r="K298" s="704">
        <f t="shared" si="58"/>
        <v>0</v>
      </c>
      <c r="L298" s="777">
        <f t="shared" si="58"/>
        <v>0</v>
      </c>
      <c r="M298" s="852">
        <f t="shared" si="58"/>
        <v>0</v>
      </c>
      <c r="N298" s="927">
        <f t="shared" si="58"/>
        <v>0</v>
      </c>
    </row>
    <row r="299" spans="1:14" ht="12.75" customHeight="1" x14ac:dyDescent="0.2">
      <c r="A299" s="11"/>
      <c r="B299" s="12" t="s">
        <v>39</v>
      </c>
      <c r="C299" s="159">
        <v>0</v>
      </c>
      <c r="D299" s="265">
        <v>0</v>
      </c>
      <c r="E299" s="265">
        <v>0</v>
      </c>
      <c r="F299" s="350">
        <v>0</v>
      </c>
      <c r="G299" s="420">
        <v>0</v>
      </c>
      <c r="H299" s="490">
        <v>0</v>
      </c>
      <c r="I299" s="548">
        <v>0</v>
      </c>
      <c r="J299" s="631">
        <v>0</v>
      </c>
      <c r="K299" s="688">
        <v>0</v>
      </c>
      <c r="L299" s="773">
        <v>0</v>
      </c>
      <c r="M299" s="836">
        <v>0</v>
      </c>
      <c r="N299" s="911">
        <v>0</v>
      </c>
    </row>
    <row r="300" spans="1:14" ht="12.75" customHeight="1" x14ac:dyDescent="0.2">
      <c r="A300" s="11"/>
      <c r="B300" s="12" t="s">
        <v>40</v>
      </c>
      <c r="C300" s="159">
        <v>0</v>
      </c>
      <c r="D300" s="265">
        <v>0</v>
      </c>
      <c r="E300" s="265">
        <v>0</v>
      </c>
      <c r="F300" s="350">
        <v>0</v>
      </c>
      <c r="G300" s="420">
        <v>0</v>
      </c>
      <c r="H300" s="490">
        <v>0</v>
      </c>
      <c r="I300" s="548">
        <v>0</v>
      </c>
      <c r="J300" s="631">
        <v>0</v>
      </c>
      <c r="K300" s="688">
        <v>0</v>
      </c>
      <c r="L300" s="773">
        <v>0</v>
      </c>
      <c r="M300" s="836">
        <v>0</v>
      </c>
      <c r="N300" s="911">
        <v>0</v>
      </c>
    </row>
    <row r="301" spans="1:14" ht="12.75" customHeight="1" x14ac:dyDescent="0.2">
      <c r="A301" s="11"/>
      <c r="B301" s="10" t="s">
        <v>41</v>
      </c>
      <c r="C301" s="163">
        <f t="shared" ref="C301:H301" si="59">SUM(C302:C303)</f>
        <v>0</v>
      </c>
      <c r="D301" s="267">
        <f t="shared" si="59"/>
        <v>77</v>
      </c>
      <c r="E301" s="267">
        <f t="shared" si="59"/>
        <v>35</v>
      </c>
      <c r="F301" s="351">
        <f t="shared" si="59"/>
        <v>0</v>
      </c>
      <c r="G301" s="421">
        <f t="shared" si="59"/>
        <v>0</v>
      </c>
      <c r="H301" s="491">
        <f t="shared" si="59"/>
        <v>485</v>
      </c>
      <c r="I301" s="550">
        <f t="shared" ref="I301:N301" si="60">SUM(I302:I303)</f>
        <v>190</v>
      </c>
      <c r="J301" s="632">
        <f t="shared" si="60"/>
        <v>11</v>
      </c>
      <c r="K301" s="690">
        <f t="shared" si="60"/>
        <v>439</v>
      </c>
      <c r="L301" s="774">
        <f t="shared" si="60"/>
        <v>50</v>
      </c>
      <c r="M301" s="838">
        <f t="shared" si="60"/>
        <v>0</v>
      </c>
      <c r="N301" s="913">
        <f t="shared" si="60"/>
        <v>99</v>
      </c>
    </row>
    <row r="302" spans="1:14" x14ac:dyDescent="0.2">
      <c r="A302" s="11"/>
      <c r="B302" s="12" t="s">
        <v>39</v>
      </c>
      <c r="C302" s="159">
        <v>0</v>
      </c>
      <c r="D302" s="265">
        <v>0</v>
      </c>
      <c r="E302" s="265">
        <v>0</v>
      </c>
      <c r="F302" s="350">
        <v>0</v>
      </c>
      <c r="G302" s="420">
        <v>0</v>
      </c>
      <c r="H302" s="490">
        <v>404</v>
      </c>
      <c r="I302" s="548">
        <v>190</v>
      </c>
      <c r="J302" s="631">
        <v>10</v>
      </c>
      <c r="K302" s="688">
        <v>139</v>
      </c>
      <c r="L302" s="773">
        <v>0</v>
      </c>
      <c r="M302" s="836">
        <v>0</v>
      </c>
      <c r="N302" s="911">
        <v>0</v>
      </c>
    </row>
    <row r="303" spans="1:14" ht="18.75" customHeight="1" x14ac:dyDescent="0.2">
      <c r="A303" s="11"/>
      <c r="B303" s="12" t="s">
        <v>40</v>
      </c>
      <c r="C303" s="159">
        <v>0</v>
      </c>
      <c r="D303" s="265">
        <v>77</v>
      </c>
      <c r="E303" s="265">
        <v>35</v>
      </c>
      <c r="F303" s="350">
        <v>0</v>
      </c>
      <c r="G303" s="420">
        <v>0</v>
      </c>
      <c r="H303" s="490">
        <v>81</v>
      </c>
      <c r="I303" s="548">
        <v>0</v>
      </c>
      <c r="J303" s="631">
        <v>1</v>
      </c>
      <c r="K303" s="688">
        <v>300</v>
      </c>
      <c r="L303" s="773">
        <v>50</v>
      </c>
      <c r="M303" s="836">
        <v>0</v>
      </c>
      <c r="N303" s="911">
        <v>99</v>
      </c>
    </row>
    <row r="304" spans="1:14" ht="17.25" customHeight="1" x14ac:dyDescent="0.2">
      <c r="A304" s="9">
        <v>2</v>
      </c>
      <c r="B304" s="78" t="s">
        <v>42</v>
      </c>
      <c r="C304" s="139"/>
      <c r="D304" s="284"/>
      <c r="E304" s="284"/>
      <c r="F304" s="335"/>
      <c r="G304" s="405"/>
      <c r="H304" s="475"/>
      <c r="I304" s="567"/>
      <c r="J304" s="616"/>
      <c r="K304" s="707"/>
      <c r="L304" s="758"/>
      <c r="M304" s="855"/>
      <c r="N304" s="930"/>
    </row>
    <row r="305" spans="1:14" ht="20.100000000000001" customHeight="1" x14ac:dyDescent="0.2">
      <c r="A305" s="11"/>
      <c r="B305" s="12" t="s">
        <v>43</v>
      </c>
      <c r="C305" s="165">
        <v>0</v>
      </c>
      <c r="D305" s="282">
        <v>0</v>
      </c>
      <c r="E305" s="282">
        <v>0</v>
      </c>
      <c r="F305" s="353">
        <v>0</v>
      </c>
      <c r="G305" s="423">
        <v>0</v>
      </c>
      <c r="H305" s="493">
        <v>0</v>
      </c>
      <c r="I305" s="565">
        <v>0</v>
      </c>
      <c r="J305" s="634">
        <v>0</v>
      </c>
      <c r="K305" s="705">
        <v>300</v>
      </c>
      <c r="L305" s="776">
        <v>50</v>
      </c>
      <c r="M305" s="853">
        <v>0</v>
      </c>
      <c r="N305" s="928">
        <v>0</v>
      </c>
    </row>
    <row r="306" spans="1:14" ht="20.100000000000001" customHeight="1" x14ac:dyDescent="0.2">
      <c r="A306" s="11"/>
      <c r="B306" s="12" t="s">
        <v>44</v>
      </c>
      <c r="C306" s="159">
        <v>0</v>
      </c>
      <c r="D306" s="265">
        <v>77</v>
      </c>
      <c r="E306" s="265">
        <v>35</v>
      </c>
      <c r="F306" s="350">
        <v>0</v>
      </c>
      <c r="G306" s="420">
        <v>0</v>
      </c>
      <c r="H306" s="490">
        <v>404</v>
      </c>
      <c r="I306" s="548">
        <v>160</v>
      </c>
      <c r="J306" s="631">
        <v>1</v>
      </c>
      <c r="K306" s="688">
        <v>105</v>
      </c>
      <c r="L306" s="773">
        <v>0</v>
      </c>
      <c r="M306" s="836">
        <v>0</v>
      </c>
      <c r="N306" s="911">
        <v>99</v>
      </c>
    </row>
    <row r="307" spans="1:14" ht="20.100000000000001" customHeight="1" x14ac:dyDescent="0.2">
      <c r="A307" s="9"/>
      <c r="B307" s="12" t="s">
        <v>45</v>
      </c>
      <c r="C307" s="159">
        <v>0</v>
      </c>
      <c r="D307" s="265">
        <v>0</v>
      </c>
      <c r="E307" s="265">
        <v>0</v>
      </c>
      <c r="F307" s="350">
        <v>0</v>
      </c>
      <c r="G307" s="420">
        <v>0</v>
      </c>
      <c r="H307" s="490">
        <v>0</v>
      </c>
      <c r="I307" s="548">
        <v>0</v>
      </c>
      <c r="J307" s="631">
        <v>0</v>
      </c>
      <c r="K307" s="688">
        <v>0</v>
      </c>
      <c r="L307" s="773">
        <v>0</v>
      </c>
      <c r="M307" s="836">
        <v>0</v>
      </c>
      <c r="N307" s="911">
        <v>0</v>
      </c>
    </row>
    <row r="308" spans="1:14" ht="20.100000000000001" customHeight="1" x14ac:dyDescent="0.2">
      <c r="A308" s="14"/>
      <c r="B308" s="15" t="s">
        <v>46</v>
      </c>
      <c r="C308" s="160">
        <v>0</v>
      </c>
      <c r="D308" s="270">
        <v>0</v>
      </c>
      <c r="E308" s="270">
        <v>0</v>
      </c>
      <c r="F308" s="349">
        <v>0</v>
      </c>
      <c r="G308" s="419">
        <v>0</v>
      </c>
      <c r="H308" s="489">
        <v>81</v>
      </c>
      <c r="I308" s="553">
        <v>30</v>
      </c>
      <c r="J308" s="630">
        <v>10</v>
      </c>
      <c r="K308" s="693">
        <v>34</v>
      </c>
      <c r="L308" s="772">
        <v>0</v>
      </c>
      <c r="M308" s="841">
        <v>0</v>
      </c>
      <c r="N308" s="916">
        <v>0</v>
      </c>
    </row>
    <row r="309" spans="1:14" ht="20.100000000000001" customHeight="1" thickBot="1" x14ac:dyDescent="0.25">
      <c r="A309" s="17">
        <v>3</v>
      </c>
      <c r="B309" s="18" t="s">
        <v>47</v>
      </c>
      <c r="C309" s="25">
        <v>0</v>
      </c>
      <c r="D309" s="25">
        <v>0</v>
      </c>
      <c r="E309" s="25">
        <v>0</v>
      </c>
      <c r="F309" s="25">
        <v>0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</row>
    <row r="310" spans="1:14" ht="20.100000000000001" customHeight="1" x14ac:dyDescent="0.2">
      <c r="B310" s="137"/>
      <c r="C310" s="24">
        <f t="shared" ref="C310:H310" si="61">SUM(C305:C308)-C296</f>
        <v>0</v>
      </c>
      <c r="D310" s="24">
        <f t="shared" si="61"/>
        <v>0</v>
      </c>
      <c r="E310" s="24">
        <f t="shared" si="61"/>
        <v>0</v>
      </c>
      <c r="F310" s="24">
        <f t="shared" si="61"/>
        <v>0</v>
      </c>
      <c r="G310" s="24">
        <f t="shared" si="61"/>
        <v>0</v>
      </c>
      <c r="H310" s="24">
        <f t="shared" si="61"/>
        <v>0</v>
      </c>
      <c r="I310" s="24">
        <f t="shared" ref="I310:N310" si="62">SUM(I305:I308)-I296</f>
        <v>0</v>
      </c>
      <c r="J310" s="24">
        <f t="shared" si="62"/>
        <v>0</v>
      </c>
      <c r="K310" s="24">
        <f t="shared" si="62"/>
        <v>0</v>
      </c>
      <c r="L310" s="24">
        <f t="shared" si="62"/>
        <v>0</v>
      </c>
      <c r="M310" s="24">
        <f t="shared" si="62"/>
        <v>0</v>
      </c>
      <c r="N310" s="24">
        <f t="shared" si="62"/>
        <v>0</v>
      </c>
    </row>
    <row r="311" spans="1:14" ht="20.100000000000001" customHeight="1" x14ac:dyDescent="0.2">
      <c r="A311" s="85" t="s">
        <v>65</v>
      </c>
    </row>
    <row r="312" spans="1:14" ht="26.25" customHeight="1" x14ac:dyDescent="0.2"/>
    <row r="313" spans="1:14" ht="20.100000000000001" customHeight="1" x14ac:dyDescent="0.2"/>
    <row r="314" spans="1:14" ht="20.100000000000001" customHeight="1" x14ac:dyDescent="0.2"/>
    <row r="315" spans="1:14" ht="20.100000000000001" customHeight="1" x14ac:dyDescent="0.2"/>
    <row r="316" spans="1:14" ht="20.100000000000001" customHeight="1" x14ac:dyDescent="0.2"/>
    <row r="317" spans="1:14" ht="24" customHeight="1" x14ac:dyDescent="0.2"/>
    <row r="318" spans="1:14" ht="12.75" customHeight="1" x14ac:dyDescent="0.2">
      <c r="A318" s="951" t="s">
        <v>0</v>
      </c>
      <c r="B318" s="951"/>
    </row>
    <row r="319" spans="1:14" ht="12.75" customHeight="1" x14ac:dyDescent="0.2">
      <c r="A319" s="951" t="s">
        <v>3</v>
      </c>
      <c r="B319" s="951"/>
    </row>
    <row r="320" spans="1:14" x14ac:dyDescent="0.2">
      <c r="A320" s="951" t="s">
        <v>4</v>
      </c>
      <c r="B320" s="951"/>
    </row>
    <row r="321" spans="1:14" ht="20.25" customHeight="1" x14ac:dyDescent="0.3">
      <c r="C321" s="153"/>
      <c r="D321" s="260"/>
    </row>
    <row r="322" spans="1:14" ht="12.75" customHeight="1" x14ac:dyDescent="0.2">
      <c r="C322" s="150"/>
      <c r="D322" s="261"/>
    </row>
    <row r="323" spans="1:14" x14ac:dyDescent="0.2">
      <c r="A323" s="1" t="s">
        <v>6</v>
      </c>
    </row>
    <row r="324" spans="1:14" ht="12.75" customHeight="1" x14ac:dyDescent="0.2">
      <c r="A324" s="1" t="s">
        <v>7</v>
      </c>
    </row>
    <row r="325" spans="1:14" s="3" customFormat="1" ht="12.75" customHeight="1" x14ac:dyDescent="0.2">
      <c r="A325" s="3" t="s">
        <v>53</v>
      </c>
    </row>
    <row r="326" spans="1:14" ht="13.5" thickBot="1" x14ac:dyDescent="0.25"/>
    <row r="327" spans="1:14" ht="12.75" customHeight="1" x14ac:dyDescent="0.2">
      <c r="A327" s="938" t="s">
        <v>12</v>
      </c>
      <c r="B327" s="940" t="s">
        <v>13</v>
      </c>
      <c r="C327" s="152"/>
      <c r="D327" s="331"/>
    </row>
    <row r="328" spans="1:14" ht="12.75" customHeight="1" x14ac:dyDescent="0.2">
      <c r="A328" s="939"/>
      <c r="B328" s="941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21" customHeight="1" x14ac:dyDescent="0.2">
      <c r="A329" s="939"/>
      <c r="B329" s="941"/>
      <c r="C329" s="148" t="s">
        <v>18</v>
      </c>
      <c r="D329" s="259" t="s">
        <v>18</v>
      </c>
      <c r="E329" s="259" t="s">
        <v>18</v>
      </c>
      <c r="F329" s="344" t="s">
        <v>18</v>
      </c>
      <c r="G329" s="414" t="s">
        <v>18</v>
      </c>
      <c r="H329" s="484" t="s">
        <v>18</v>
      </c>
      <c r="I329" s="544" t="s">
        <v>18</v>
      </c>
      <c r="J329" s="625" t="s">
        <v>18</v>
      </c>
      <c r="K329" s="684" t="s">
        <v>18</v>
      </c>
      <c r="L329" s="767" t="s">
        <v>18</v>
      </c>
      <c r="M329" s="832" t="s">
        <v>18</v>
      </c>
      <c r="N329" s="907" t="s">
        <v>18</v>
      </c>
    </row>
    <row r="330" spans="1:14" ht="18" customHeight="1" x14ac:dyDescent="0.2">
      <c r="A330" s="939"/>
      <c r="B330" s="941"/>
      <c r="C330" s="149"/>
      <c r="D330" s="262"/>
      <c r="E330" s="262"/>
      <c r="F330" s="341"/>
      <c r="G330" s="411"/>
      <c r="H330" s="481"/>
      <c r="I330" s="545"/>
      <c r="J330" s="622"/>
      <c r="K330" s="685"/>
      <c r="L330" s="764"/>
      <c r="M330" s="833"/>
      <c r="N330" s="908"/>
    </row>
    <row r="331" spans="1:14" ht="12.75" customHeight="1" x14ac:dyDescent="0.2">
      <c r="A331" s="44" t="s">
        <v>24</v>
      </c>
      <c r="B331" s="45" t="s">
        <v>25</v>
      </c>
      <c r="C331" s="144" t="s">
        <v>28</v>
      </c>
      <c r="D331" s="263" t="s">
        <v>28</v>
      </c>
      <c r="E331" s="263" t="s">
        <v>28</v>
      </c>
      <c r="F331" s="342" t="s">
        <v>28</v>
      </c>
      <c r="G331" s="412" t="s">
        <v>28</v>
      </c>
      <c r="H331" s="482" t="s">
        <v>28</v>
      </c>
      <c r="I331" s="546" t="s">
        <v>28</v>
      </c>
      <c r="J331" s="623" t="s">
        <v>28</v>
      </c>
      <c r="K331" s="686" t="s">
        <v>28</v>
      </c>
      <c r="L331" s="765" t="s">
        <v>28</v>
      </c>
      <c r="M331" s="834" t="s">
        <v>28</v>
      </c>
      <c r="N331" s="909" t="s">
        <v>28</v>
      </c>
    </row>
    <row r="332" spans="1:14" ht="12.75" customHeight="1" x14ac:dyDescent="0.2">
      <c r="A332" s="5"/>
      <c r="B332" s="6" t="s">
        <v>36</v>
      </c>
      <c r="C332" s="145">
        <f t="shared" ref="C332:N332" si="63">SUM(C334,C337)</f>
        <v>0</v>
      </c>
      <c r="D332" s="272">
        <f t="shared" si="63"/>
        <v>60</v>
      </c>
      <c r="E332" s="272">
        <f t="shared" si="63"/>
        <v>25</v>
      </c>
      <c r="F332" s="343">
        <f t="shared" si="63"/>
        <v>0</v>
      </c>
      <c r="G332" s="413">
        <f t="shared" si="63"/>
        <v>0</v>
      </c>
      <c r="H332" s="483">
        <f t="shared" si="63"/>
        <v>0</v>
      </c>
      <c r="I332" s="555">
        <f t="shared" si="63"/>
        <v>55</v>
      </c>
      <c r="J332" s="624">
        <f t="shared" si="63"/>
        <v>40</v>
      </c>
      <c r="K332" s="695">
        <f t="shared" si="63"/>
        <v>0</v>
      </c>
      <c r="L332" s="766">
        <f t="shared" si="63"/>
        <v>0</v>
      </c>
      <c r="M332" s="843">
        <f t="shared" si="63"/>
        <v>0</v>
      </c>
      <c r="N332" s="918">
        <f t="shared" si="63"/>
        <v>30</v>
      </c>
    </row>
    <row r="333" spans="1:14" ht="12.75" customHeight="1" x14ac:dyDescent="0.2">
      <c r="A333" s="9">
        <v>1</v>
      </c>
      <c r="B333" s="10" t="s">
        <v>37</v>
      </c>
      <c r="C333" s="147"/>
      <c r="D333" s="269"/>
      <c r="E333" s="269"/>
      <c r="F333" s="339"/>
      <c r="G333" s="409"/>
      <c r="H333" s="479"/>
      <c r="I333" s="552"/>
      <c r="J333" s="620"/>
      <c r="K333" s="692"/>
      <c r="L333" s="762"/>
      <c r="M333" s="840"/>
      <c r="N333" s="915"/>
    </row>
    <row r="334" spans="1:14" x14ac:dyDescent="0.2">
      <c r="A334" s="11"/>
      <c r="B334" s="10" t="s">
        <v>38</v>
      </c>
      <c r="C334" s="157">
        <f t="shared" ref="C334:H334" si="64">SUM(C335:C336)</f>
        <v>0</v>
      </c>
      <c r="D334" s="273">
        <f t="shared" si="64"/>
        <v>0</v>
      </c>
      <c r="E334" s="273">
        <f t="shared" si="64"/>
        <v>0</v>
      </c>
      <c r="F334" s="348">
        <f t="shared" si="64"/>
        <v>0</v>
      </c>
      <c r="G334" s="418">
        <f t="shared" si="64"/>
        <v>0</v>
      </c>
      <c r="H334" s="488">
        <f t="shared" si="64"/>
        <v>0</v>
      </c>
      <c r="I334" s="556">
        <f t="shared" ref="I334:N334" si="65">SUM(I335:I336)</f>
        <v>0</v>
      </c>
      <c r="J334" s="629">
        <f t="shared" si="65"/>
        <v>0</v>
      </c>
      <c r="K334" s="696">
        <f t="shared" si="65"/>
        <v>0</v>
      </c>
      <c r="L334" s="771">
        <f t="shared" si="65"/>
        <v>0</v>
      </c>
      <c r="M334" s="844">
        <f t="shared" si="65"/>
        <v>0</v>
      </c>
      <c r="N334" s="919">
        <f t="shared" si="65"/>
        <v>0</v>
      </c>
    </row>
    <row r="335" spans="1:14" ht="30" customHeight="1" x14ac:dyDescent="0.2">
      <c r="A335" s="11"/>
      <c r="B335" s="12" t="s">
        <v>39</v>
      </c>
      <c r="C335" s="154">
        <v>0</v>
      </c>
      <c r="D335" s="274">
        <v>0</v>
      </c>
      <c r="E335" s="274">
        <v>0</v>
      </c>
      <c r="F335" s="346">
        <v>0</v>
      </c>
      <c r="G335" s="416">
        <v>0</v>
      </c>
      <c r="H335" s="486">
        <v>0</v>
      </c>
      <c r="I335" s="557">
        <v>0</v>
      </c>
      <c r="J335" s="627">
        <v>0</v>
      </c>
      <c r="K335" s="697">
        <v>0</v>
      </c>
      <c r="L335" s="769">
        <v>0</v>
      </c>
      <c r="M335" s="845">
        <v>0</v>
      </c>
      <c r="N335" s="920">
        <v>0</v>
      </c>
    </row>
    <row r="336" spans="1:14" ht="25.5" customHeight="1" x14ac:dyDescent="0.2">
      <c r="A336" s="11"/>
      <c r="B336" s="12" t="s">
        <v>40</v>
      </c>
      <c r="C336" s="154">
        <v>0</v>
      </c>
      <c r="D336" s="274">
        <v>0</v>
      </c>
      <c r="E336" s="274">
        <v>0</v>
      </c>
      <c r="F336" s="346">
        <v>0</v>
      </c>
      <c r="G336" s="416">
        <v>0</v>
      </c>
      <c r="H336" s="486">
        <v>0</v>
      </c>
      <c r="I336" s="557">
        <v>0</v>
      </c>
      <c r="J336" s="627">
        <v>0</v>
      </c>
      <c r="K336" s="697">
        <v>0</v>
      </c>
      <c r="L336" s="769">
        <v>0</v>
      </c>
      <c r="M336" s="845">
        <v>0</v>
      </c>
      <c r="N336" s="920">
        <v>0</v>
      </c>
    </row>
    <row r="337" spans="1:14" ht="20.100000000000001" customHeight="1" x14ac:dyDescent="0.2">
      <c r="A337" s="11"/>
      <c r="B337" s="10" t="s">
        <v>41</v>
      </c>
      <c r="C337" s="157">
        <f t="shared" ref="C337:H337" si="66">SUM(C338:C339)</f>
        <v>0</v>
      </c>
      <c r="D337" s="273">
        <f t="shared" si="66"/>
        <v>60</v>
      </c>
      <c r="E337" s="273">
        <f t="shared" si="66"/>
        <v>25</v>
      </c>
      <c r="F337" s="348">
        <f t="shared" si="66"/>
        <v>0</v>
      </c>
      <c r="G337" s="418">
        <f t="shared" si="66"/>
        <v>0</v>
      </c>
      <c r="H337" s="488">
        <f t="shared" si="66"/>
        <v>0</v>
      </c>
      <c r="I337" s="556">
        <f t="shared" ref="I337:N337" si="67">SUM(I338:I339)</f>
        <v>55</v>
      </c>
      <c r="J337" s="629">
        <f t="shared" si="67"/>
        <v>40</v>
      </c>
      <c r="K337" s="696">
        <f t="shared" si="67"/>
        <v>0</v>
      </c>
      <c r="L337" s="771">
        <f t="shared" si="67"/>
        <v>0</v>
      </c>
      <c r="M337" s="844">
        <f t="shared" si="67"/>
        <v>0</v>
      </c>
      <c r="N337" s="919">
        <f t="shared" si="67"/>
        <v>30</v>
      </c>
    </row>
    <row r="338" spans="1:14" ht="24" customHeight="1" x14ac:dyDescent="0.2">
      <c r="A338" s="11"/>
      <c r="B338" s="12" t="s">
        <v>39</v>
      </c>
      <c r="C338" s="159">
        <v>0</v>
      </c>
      <c r="D338" s="265">
        <v>60</v>
      </c>
      <c r="E338" s="265">
        <v>25</v>
      </c>
      <c r="F338" s="350">
        <v>0</v>
      </c>
      <c r="G338" s="420">
        <v>0</v>
      </c>
      <c r="H338" s="490">
        <v>0</v>
      </c>
      <c r="I338" s="548">
        <v>55</v>
      </c>
      <c r="J338" s="631">
        <v>40</v>
      </c>
      <c r="K338" s="688">
        <v>0</v>
      </c>
      <c r="L338" s="773">
        <v>0</v>
      </c>
      <c r="M338" s="836">
        <v>0</v>
      </c>
      <c r="N338" s="911">
        <v>30</v>
      </c>
    </row>
    <row r="339" spans="1:14" x14ac:dyDescent="0.2">
      <c r="A339" s="11"/>
      <c r="B339" s="12" t="s">
        <v>40</v>
      </c>
      <c r="C339" s="159">
        <v>0</v>
      </c>
      <c r="D339" s="265">
        <v>0</v>
      </c>
      <c r="E339" s="265">
        <v>0</v>
      </c>
      <c r="F339" s="350">
        <v>0</v>
      </c>
      <c r="G339" s="420">
        <v>0</v>
      </c>
      <c r="H339" s="490">
        <v>0</v>
      </c>
      <c r="I339" s="548">
        <v>0</v>
      </c>
      <c r="J339" s="631">
        <v>0</v>
      </c>
      <c r="K339" s="688">
        <v>0</v>
      </c>
      <c r="L339" s="773">
        <v>0</v>
      </c>
      <c r="M339" s="836">
        <v>0</v>
      </c>
      <c r="N339" s="911">
        <v>0</v>
      </c>
    </row>
    <row r="340" spans="1:14" x14ac:dyDescent="0.2">
      <c r="A340" s="9">
        <v>2</v>
      </c>
      <c r="B340" s="10" t="s">
        <v>42</v>
      </c>
      <c r="C340" s="147"/>
      <c r="D340" s="269"/>
      <c r="E340" s="269"/>
      <c r="F340" s="339"/>
      <c r="G340" s="409"/>
      <c r="H340" s="479"/>
      <c r="I340" s="552"/>
      <c r="J340" s="620"/>
      <c r="K340" s="692"/>
      <c r="L340" s="762"/>
      <c r="M340" s="840"/>
      <c r="N340" s="915"/>
    </row>
    <row r="341" spans="1:14" x14ac:dyDescent="0.2">
      <c r="A341" s="11"/>
      <c r="B341" s="12" t="s">
        <v>43</v>
      </c>
      <c r="C341" s="154">
        <v>0</v>
      </c>
      <c r="D341" s="274">
        <v>0</v>
      </c>
      <c r="E341" s="274">
        <v>0</v>
      </c>
      <c r="F341" s="346">
        <v>0</v>
      </c>
      <c r="G341" s="416">
        <v>0</v>
      </c>
      <c r="H341" s="486">
        <v>0</v>
      </c>
      <c r="I341" s="557">
        <v>0</v>
      </c>
      <c r="J341" s="627">
        <v>0</v>
      </c>
      <c r="K341" s="697">
        <v>0</v>
      </c>
      <c r="L341" s="769">
        <v>0</v>
      </c>
      <c r="M341" s="845">
        <v>0</v>
      </c>
      <c r="N341" s="920">
        <v>0</v>
      </c>
    </row>
    <row r="342" spans="1:14" ht="12.75" customHeight="1" x14ac:dyDescent="0.2">
      <c r="A342" s="11"/>
      <c r="B342" s="12" t="s">
        <v>44</v>
      </c>
      <c r="C342" s="154">
        <v>0</v>
      </c>
      <c r="D342" s="274">
        <v>60</v>
      </c>
      <c r="E342" s="274">
        <v>25</v>
      </c>
      <c r="F342" s="346">
        <v>0</v>
      </c>
      <c r="G342" s="416">
        <v>0</v>
      </c>
      <c r="H342" s="486">
        <v>0</v>
      </c>
      <c r="I342" s="557">
        <v>55</v>
      </c>
      <c r="J342" s="627">
        <v>40</v>
      </c>
      <c r="K342" s="697">
        <v>0</v>
      </c>
      <c r="L342" s="769">
        <v>0</v>
      </c>
      <c r="M342" s="845">
        <v>0</v>
      </c>
      <c r="N342" s="920">
        <v>30</v>
      </c>
    </row>
    <row r="343" spans="1:14" ht="12.75" customHeight="1" x14ac:dyDescent="0.2">
      <c r="A343" s="9"/>
      <c r="B343" s="12" t="s">
        <v>45</v>
      </c>
      <c r="C343" s="154">
        <v>0</v>
      </c>
      <c r="D343" s="274">
        <v>0</v>
      </c>
      <c r="E343" s="274">
        <v>0</v>
      </c>
      <c r="F343" s="346">
        <v>0</v>
      </c>
      <c r="G343" s="416">
        <v>0</v>
      </c>
      <c r="H343" s="486">
        <v>0</v>
      </c>
      <c r="I343" s="557">
        <v>0</v>
      </c>
      <c r="J343" s="627">
        <v>0</v>
      </c>
      <c r="K343" s="697">
        <v>0</v>
      </c>
      <c r="L343" s="769">
        <v>0</v>
      </c>
      <c r="M343" s="845">
        <v>0</v>
      </c>
      <c r="N343" s="920">
        <v>0</v>
      </c>
    </row>
    <row r="344" spans="1:14" x14ac:dyDescent="0.2">
      <c r="A344" s="14"/>
      <c r="B344" s="15" t="s">
        <v>46</v>
      </c>
      <c r="C344" s="155">
        <v>0</v>
      </c>
      <c r="D344" s="275">
        <v>0</v>
      </c>
      <c r="E344" s="275">
        <v>0</v>
      </c>
      <c r="F344" s="347">
        <v>0</v>
      </c>
      <c r="G344" s="417">
        <v>0</v>
      </c>
      <c r="H344" s="487">
        <v>0</v>
      </c>
      <c r="I344" s="558">
        <v>0</v>
      </c>
      <c r="J344" s="628">
        <v>0</v>
      </c>
      <c r="K344" s="698">
        <v>0</v>
      </c>
      <c r="L344" s="770">
        <v>0</v>
      </c>
      <c r="M344" s="846">
        <v>0</v>
      </c>
      <c r="N344" s="921">
        <v>0</v>
      </c>
    </row>
    <row r="345" spans="1:14" ht="13.5" thickBot="1" x14ac:dyDescent="0.25">
      <c r="A345" s="17">
        <v>3</v>
      </c>
      <c r="B345" s="18" t="s">
        <v>47</v>
      </c>
      <c r="C345" s="25">
        <v>0</v>
      </c>
      <c r="D345" s="25">
        <v>0</v>
      </c>
      <c r="E345" s="25">
        <v>0</v>
      </c>
      <c r="F345" s="25">
        <v>0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</row>
    <row r="346" spans="1:14" x14ac:dyDescent="0.2">
      <c r="B346" s="137"/>
      <c r="C346" s="24">
        <f t="shared" ref="C346:H346" si="68">SUM(C341:C344)-C332</f>
        <v>0</v>
      </c>
      <c r="D346" s="24">
        <f t="shared" si="68"/>
        <v>0</v>
      </c>
      <c r="E346" s="24">
        <f t="shared" si="68"/>
        <v>0</v>
      </c>
      <c r="F346" s="24">
        <f t="shared" si="68"/>
        <v>0</v>
      </c>
      <c r="G346" s="24">
        <f t="shared" si="68"/>
        <v>0</v>
      </c>
      <c r="H346" s="24">
        <f t="shared" si="68"/>
        <v>0</v>
      </c>
      <c r="I346" s="24">
        <f t="shared" ref="I346:N346" si="69">SUM(I341:I344)-I332</f>
        <v>0</v>
      </c>
      <c r="J346" s="24">
        <f t="shared" si="69"/>
        <v>0</v>
      </c>
      <c r="K346" s="24">
        <f t="shared" si="69"/>
        <v>0</v>
      </c>
      <c r="L346" s="24">
        <f t="shared" si="69"/>
        <v>0</v>
      </c>
      <c r="M346" s="24">
        <f t="shared" si="69"/>
        <v>0</v>
      </c>
      <c r="N346" s="24">
        <f t="shared" si="69"/>
        <v>0</v>
      </c>
    </row>
    <row r="347" spans="1:14" x14ac:dyDescent="0.2">
      <c r="A347" s="85" t="s">
        <v>65</v>
      </c>
      <c r="B347" s="137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</row>
    <row r="348" spans="1:14" x14ac:dyDescent="0.2">
      <c r="B348" s="137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</row>
    <row r="349" spans="1:14" x14ac:dyDescent="0.2">
      <c r="B349" s="137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</row>
    <row r="351" spans="1:14" ht="12.75" customHeight="1" x14ac:dyDescent="0.2"/>
    <row r="352" spans="1:14" ht="12.75" customHeight="1" x14ac:dyDescent="0.2"/>
    <row r="353" spans="1:14" ht="12.75" customHeight="1" x14ac:dyDescent="0.2"/>
    <row r="354" spans="1:14" ht="12.75" customHeight="1" x14ac:dyDescent="0.2">
      <c r="A354" s="951" t="s">
        <v>0</v>
      </c>
      <c r="B354" s="951"/>
    </row>
    <row r="355" spans="1:14" ht="12.75" customHeight="1" x14ac:dyDescent="0.2">
      <c r="A355" s="951" t="s">
        <v>3</v>
      </c>
      <c r="B355" s="951"/>
    </row>
    <row r="356" spans="1:14" x14ac:dyDescent="0.2">
      <c r="A356" s="951" t="s">
        <v>4</v>
      </c>
      <c r="B356" s="951"/>
    </row>
    <row r="357" spans="1:14" ht="20.25" x14ac:dyDescent="0.3">
      <c r="C357" s="153"/>
      <c r="D357" s="260"/>
    </row>
    <row r="358" spans="1:14" x14ac:dyDescent="0.2">
      <c r="C358" s="150"/>
      <c r="D358" s="261"/>
    </row>
    <row r="359" spans="1:14" ht="12.75" customHeight="1" x14ac:dyDescent="0.2">
      <c r="A359" s="1" t="s">
        <v>6</v>
      </c>
    </row>
    <row r="360" spans="1:14" ht="12.75" customHeight="1" x14ac:dyDescent="0.2">
      <c r="A360" s="1" t="s">
        <v>7</v>
      </c>
    </row>
    <row r="361" spans="1:14" s="3" customFormat="1" ht="15" customHeight="1" x14ac:dyDescent="0.2">
      <c r="A361" s="3" t="s">
        <v>59</v>
      </c>
    </row>
    <row r="362" spans="1:14" ht="18" customHeight="1" thickBot="1" x14ac:dyDescent="0.25">
      <c r="A362" s="3"/>
      <c r="B362" s="3"/>
    </row>
    <row r="363" spans="1:14" ht="12.75" customHeight="1" x14ac:dyDescent="0.2">
      <c r="A363" s="938" t="s">
        <v>12</v>
      </c>
      <c r="B363" s="940" t="s">
        <v>13</v>
      </c>
      <c r="C363" s="152"/>
      <c r="D363" s="331"/>
    </row>
    <row r="364" spans="1:14" ht="12.75" customHeight="1" x14ac:dyDescent="0.2">
      <c r="A364" s="939"/>
      <c r="B364" s="941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 x14ac:dyDescent="0.2">
      <c r="A365" s="939"/>
      <c r="B365" s="941"/>
      <c r="C365" s="148" t="s">
        <v>18</v>
      </c>
      <c r="D365" s="259" t="s">
        <v>18</v>
      </c>
      <c r="E365" s="259" t="s">
        <v>18</v>
      </c>
      <c r="F365" s="344" t="s">
        <v>18</v>
      </c>
      <c r="G365" s="414" t="s">
        <v>18</v>
      </c>
      <c r="H365" s="484" t="s">
        <v>18</v>
      </c>
      <c r="I365" s="544" t="s">
        <v>18</v>
      </c>
      <c r="J365" s="625" t="s">
        <v>18</v>
      </c>
      <c r="K365" s="684" t="s">
        <v>18</v>
      </c>
      <c r="L365" s="767" t="s">
        <v>18</v>
      </c>
      <c r="M365" s="832" t="s">
        <v>18</v>
      </c>
      <c r="N365" s="907" t="s">
        <v>18</v>
      </c>
    </row>
    <row r="366" spans="1:14" ht="12.75" customHeight="1" x14ac:dyDescent="0.2">
      <c r="A366" s="939"/>
      <c r="B366" s="941"/>
      <c r="C366" s="149"/>
      <c r="D366" s="262"/>
      <c r="E366" s="262"/>
      <c r="F366" s="341"/>
      <c r="G366" s="411"/>
      <c r="H366" s="481"/>
      <c r="I366" s="545"/>
      <c r="J366" s="622"/>
      <c r="K366" s="685"/>
      <c r="L366" s="764"/>
      <c r="M366" s="833"/>
      <c r="N366" s="908"/>
    </row>
    <row r="367" spans="1:14" ht="30" customHeight="1" x14ac:dyDescent="0.2">
      <c r="A367" s="44" t="s">
        <v>24</v>
      </c>
      <c r="B367" s="45" t="s">
        <v>25</v>
      </c>
      <c r="C367" s="144" t="s">
        <v>28</v>
      </c>
      <c r="D367" s="263" t="s">
        <v>28</v>
      </c>
      <c r="E367" s="263" t="s">
        <v>28</v>
      </c>
      <c r="F367" s="342" t="s">
        <v>28</v>
      </c>
      <c r="G367" s="412" t="s">
        <v>28</v>
      </c>
      <c r="H367" s="482" t="s">
        <v>28</v>
      </c>
      <c r="I367" s="546" t="s">
        <v>28</v>
      </c>
      <c r="J367" s="623" t="s">
        <v>28</v>
      </c>
      <c r="K367" s="686" t="s">
        <v>28</v>
      </c>
      <c r="L367" s="765" t="s">
        <v>28</v>
      </c>
      <c r="M367" s="834" t="s">
        <v>28</v>
      </c>
      <c r="N367" s="909" t="s">
        <v>28</v>
      </c>
    </row>
    <row r="368" spans="1:14" ht="25.5" customHeight="1" x14ac:dyDescent="0.2">
      <c r="A368" s="5"/>
      <c r="B368" s="6" t="s">
        <v>36</v>
      </c>
      <c r="C368" s="145">
        <f t="shared" ref="C368:N368" si="70">SUM(C370,C373)</f>
        <v>0</v>
      </c>
      <c r="D368" s="272">
        <f t="shared" si="70"/>
        <v>0</v>
      </c>
      <c r="E368" s="272">
        <f t="shared" si="70"/>
        <v>0</v>
      </c>
      <c r="F368" s="343">
        <f t="shared" si="70"/>
        <v>0</v>
      </c>
      <c r="G368" s="413">
        <f t="shared" si="70"/>
        <v>0</v>
      </c>
      <c r="H368" s="483">
        <f t="shared" si="70"/>
        <v>0</v>
      </c>
      <c r="I368" s="555">
        <f t="shared" si="70"/>
        <v>98</v>
      </c>
      <c r="J368" s="624">
        <f t="shared" si="70"/>
        <v>64</v>
      </c>
      <c r="K368" s="695">
        <f t="shared" si="70"/>
        <v>0</v>
      </c>
      <c r="L368" s="766">
        <f t="shared" si="70"/>
        <v>0</v>
      </c>
      <c r="M368" s="843">
        <f t="shared" si="70"/>
        <v>0</v>
      </c>
      <c r="N368" s="918">
        <f t="shared" si="70"/>
        <v>0</v>
      </c>
    </row>
    <row r="369" spans="1:14" ht="20.100000000000001" customHeight="1" x14ac:dyDescent="0.2">
      <c r="A369" s="9">
        <v>1</v>
      </c>
      <c r="B369" s="10" t="s">
        <v>37</v>
      </c>
      <c r="C369" s="147"/>
      <c r="D369" s="269"/>
      <c r="E369" s="269"/>
      <c r="F369" s="339"/>
      <c r="G369" s="409"/>
      <c r="H369" s="479"/>
      <c r="I369" s="552"/>
      <c r="J369" s="620"/>
      <c r="K369" s="692"/>
      <c r="L369" s="762"/>
      <c r="M369" s="840"/>
      <c r="N369" s="915"/>
    </row>
    <row r="370" spans="1:14" ht="20.100000000000001" customHeight="1" x14ac:dyDescent="0.2">
      <c r="A370" s="11"/>
      <c r="B370" s="10" t="s">
        <v>38</v>
      </c>
      <c r="C370" s="157">
        <f t="shared" ref="C370:H370" si="71">SUM(C371:C372)</f>
        <v>0</v>
      </c>
      <c r="D370" s="273">
        <f t="shared" si="71"/>
        <v>0</v>
      </c>
      <c r="E370" s="273">
        <f t="shared" si="71"/>
        <v>0</v>
      </c>
      <c r="F370" s="348">
        <f t="shared" si="71"/>
        <v>0</v>
      </c>
      <c r="G370" s="418">
        <f t="shared" si="71"/>
        <v>0</v>
      </c>
      <c r="H370" s="488">
        <f t="shared" si="71"/>
        <v>0</v>
      </c>
      <c r="I370" s="556">
        <f t="shared" ref="I370:N370" si="72">SUM(I371:I372)</f>
        <v>0</v>
      </c>
      <c r="J370" s="629">
        <f t="shared" si="72"/>
        <v>0</v>
      </c>
      <c r="K370" s="696">
        <f t="shared" si="72"/>
        <v>0</v>
      </c>
      <c r="L370" s="771">
        <f t="shared" si="72"/>
        <v>0</v>
      </c>
      <c r="M370" s="844">
        <f t="shared" si="72"/>
        <v>0</v>
      </c>
      <c r="N370" s="919">
        <f t="shared" si="72"/>
        <v>0</v>
      </c>
    </row>
    <row r="371" spans="1:14" ht="20.100000000000001" customHeight="1" x14ac:dyDescent="0.2">
      <c r="A371" s="11"/>
      <c r="B371" s="12" t="s">
        <v>39</v>
      </c>
      <c r="C371" s="154">
        <v>0</v>
      </c>
      <c r="D371" s="274">
        <v>0</v>
      </c>
      <c r="E371" s="274">
        <v>0</v>
      </c>
      <c r="F371" s="346">
        <v>0</v>
      </c>
      <c r="G371" s="416">
        <v>0</v>
      </c>
      <c r="H371" s="486">
        <v>0</v>
      </c>
      <c r="I371" s="557">
        <v>0</v>
      </c>
      <c r="J371" s="627">
        <v>0</v>
      </c>
      <c r="K371" s="697">
        <v>0</v>
      </c>
      <c r="L371" s="769">
        <v>0</v>
      </c>
      <c r="M371" s="845">
        <v>0</v>
      </c>
      <c r="N371" s="920">
        <v>0</v>
      </c>
    </row>
    <row r="372" spans="1:14" ht="20.100000000000001" customHeight="1" x14ac:dyDescent="0.2">
      <c r="A372" s="11"/>
      <c r="B372" s="12" t="s">
        <v>40</v>
      </c>
      <c r="C372" s="154">
        <v>0</v>
      </c>
      <c r="D372" s="274">
        <v>0</v>
      </c>
      <c r="E372" s="274">
        <v>0</v>
      </c>
      <c r="F372" s="346">
        <v>0</v>
      </c>
      <c r="G372" s="416">
        <v>0</v>
      </c>
      <c r="H372" s="486">
        <v>0</v>
      </c>
      <c r="I372" s="557">
        <v>0</v>
      </c>
      <c r="J372" s="627">
        <v>0</v>
      </c>
      <c r="K372" s="697">
        <v>0</v>
      </c>
      <c r="L372" s="769">
        <v>0</v>
      </c>
      <c r="M372" s="845">
        <v>0</v>
      </c>
      <c r="N372" s="920">
        <v>0</v>
      </c>
    </row>
    <row r="373" spans="1:14" ht="20.100000000000001" customHeight="1" x14ac:dyDescent="0.2">
      <c r="A373" s="11"/>
      <c r="B373" s="10" t="s">
        <v>41</v>
      </c>
      <c r="C373" s="157">
        <f t="shared" ref="C373:H373" si="73">SUM(C374:C375)</f>
        <v>0</v>
      </c>
      <c r="D373" s="273">
        <f t="shared" si="73"/>
        <v>0</v>
      </c>
      <c r="E373" s="273">
        <f t="shared" si="73"/>
        <v>0</v>
      </c>
      <c r="F373" s="348">
        <f t="shared" si="73"/>
        <v>0</v>
      </c>
      <c r="G373" s="418">
        <f t="shared" si="73"/>
        <v>0</v>
      </c>
      <c r="H373" s="488">
        <f t="shared" si="73"/>
        <v>0</v>
      </c>
      <c r="I373" s="556">
        <f t="shared" ref="I373:N373" si="74">SUM(I374:I375)</f>
        <v>98</v>
      </c>
      <c r="J373" s="629">
        <f t="shared" si="74"/>
        <v>64</v>
      </c>
      <c r="K373" s="696">
        <f t="shared" si="74"/>
        <v>0</v>
      </c>
      <c r="L373" s="771">
        <f t="shared" si="74"/>
        <v>0</v>
      </c>
      <c r="M373" s="844">
        <f t="shared" si="74"/>
        <v>0</v>
      </c>
      <c r="N373" s="919">
        <f t="shared" si="74"/>
        <v>0</v>
      </c>
    </row>
    <row r="374" spans="1:14" ht="20.100000000000001" customHeight="1" x14ac:dyDescent="0.2">
      <c r="A374" s="11"/>
      <c r="B374" s="12" t="s">
        <v>39</v>
      </c>
      <c r="C374" s="154">
        <v>0</v>
      </c>
      <c r="D374" s="274">
        <v>0</v>
      </c>
      <c r="E374" s="274">
        <v>0</v>
      </c>
      <c r="F374" s="346">
        <v>0</v>
      </c>
      <c r="G374" s="416">
        <v>0</v>
      </c>
      <c r="H374" s="486">
        <v>0</v>
      </c>
      <c r="I374" s="557">
        <v>0</v>
      </c>
      <c r="J374" s="627">
        <v>0</v>
      </c>
      <c r="K374" s="697">
        <v>0</v>
      </c>
      <c r="L374" s="769">
        <v>0</v>
      </c>
      <c r="M374" s="845">
        <v>0</v>
      </c>
      <c r="N374" s="920">
        <v>0</v>
      </c>
    </row>
    <row r="375" spans="1:14" ht="20.100000000000001" customHeight="1" x14ac:dyDescent="0.2">
      <c r="A375" s="11"/>
      <c r="B375" s="12" t="s">
        <v>40</v>
      </c>
      <c r="C375" s="159">
        <v>0</v>
      </c>
      <c r="D375" s="265">
        <v>0</v>
      </c>
      <c r="E375" s="265">
        <v>0</v>
      </c>
      <c r="F375" s="350">
        <v>0</v>
      </c>
      <c r="G375" s="420">
        <v>0</v>
      </c>
      <c r="H375" s="490">
        <v>0</v>
      </c>
      <c r="I375" s="548">
        <v>98</v>
      </c>
      <c r="J375" s="631">
        <v>64</v>
      </c>
      <c r="K375" s="688">
        <v>0</v>
      </c>
      <c r="L375" s="773">
        <v>0</v>
      </c>
      <c r="M375" s="836">
        <v>0</v>
      </c>
      <c r="N375" s="911">
        <v>0</v>
      </c>
    </row>
    <row r="376" spans="1:14" ht="26.25" customHeight="1" x14ac:dyDescent="0.2">
      <c r="A376" s="9">
        <v>2</v>
      </c>
      <c r="B376" s="10" t="s">
        <v>42</v>
      </c>
      <c r="C376" s="147"/>
      <c r="D376" s="269"/>
      <c r="E376" s="269"/>
      <c r="F376" s="339"/>
      <c r="G376" s="409"/>
      <c r="H376" s="479"/>
      <c r="I376" s="552"/>
      <c r="J376" s="620"/>
      <c r="K376" s="692"/>
      <c r="L376" s="762"/>
      <c r="M376" s="840"/>
      <c r="N376" s="915"/>
    </row>
    <row r="377" spans="1:14" ht="20.100000000000001" customHeight="1" x14ac:dyDescent="0.2">
      <c r="A377" s="11"/>
      <c r="B377" s="12" t="s">
        <v>43</v>
      </c>
      <c r="C377" s="154">
        <v>0</v>
      </c>
      <c r="D377" s="274">
        <v>0</v>
      </c>
      <c r="E377" s="274">
        <v>0</v>
      </c>
      <c r="F377" s="346">
        <v>0</v>
      </c>
      <c r="G377" s="416">
        <v>0</v>
      </c>
      <c r="H377" s="486">
        <v>0</v>
      </c>
      <c r="I377" s="557">
        <v>0</v>
      </c>
      <c r="J377" s="627">
        <v>0</v>
      </c>
      <c r="K377" s="697">
        <v>0</v>
      </c>
      <c r="L377" s="769">
        <v>0</v>
      </c>
      <c r="M377" s="845">
        <v>0</v>
      </c>
      <c r="N377" s="920">
        <v>0</v>
      </c>
    </row>
    <row r="378" spans="1:14" ht="20.100000000000001" customHeight="1" x14ac:dyDescent="0.2">
      <c r="A378" s="11"/>
      <c r="B378" s="12" t="s">
        <v>44</v>
      </c>
      <c r="C378" s="154">
        <v>0</v>
      </c>
      <c r="D378" s="274">
        <v>0</v>
      </c>
      <c r="E378" s="274">
        <v>0</v>
      </c>
      <c r="F378" s="346">
        <v>0</v>
      </c>
      <c r="G378" s="416">
        <v>0</v>
      </c>
      <c r="H378" s="486">
        <v>0</v>
      </c>
      <c r="I378" s="557">
        <v>98</v>
      </c>
      <c r="J378" s="627">
        <v>64</v>
      </c>
      <c r="K378" s="697">
        <v>0</v>
      </c>
      <c r="L378" s="769">
        <v>0</v>
      </c>
      <c r="M378" s="845">
        <v>0</v>
      </c>
      <c r="N378" s="920">
        <v>0</v>
      </c>
    </row>
    <row r="379" spans="1:14" ht="20.100000000000001" customHeight="1" x14ac:dyDescent="0.2">
      <c r="A379" s="9"/>
      <c r="B379" s="12" t="s">
        <v>45</v>
      </c>
      <c r="C379" s="154">
        <v>0</v>
      </c>
      <c r="D379" s="274">
        <v>0</v>
      </c>
      <c r="E379" s="274">
        <v>0</v>
      </c>
      <c r="F379" s="346">
        <v>0</v>
      </c>
      <c r="G379" s="416">
        <v>0</v>
      </c>
      <c r="H379" s="486">
        <v>0</v>
      </c>
      <c r="I379" s="557">
        <v>0</v>
      </c>
      <c r="J379" s="627">
        <v>0</v>
      </c>
      <c r="K379" s="697">
        <v>0</v>
      </c>
      <c r="L379" s="769">
        <v>0</v>
      </c>
      <c r="M379" s="845">
        <v>0</v>
      </c>
      <c r="N379" s="920">
        <v>0</v>
      </c>
    </row>
    <row r="380" spans="1:14" ht="20.100000000000001" customHeight="1" x14ac:dyDescent="0.2">
      <c r="A380" s="14"/>
      <c r="B380" s="15" t="s">
        <v>46</v>
      </c>
      <c r="C380" s="155">
        <v>0</v>
      </c>
      <c r="D380" s="275">
        <v>0</v>
      </c>
      <c r="E380" s="275">
        <v>0</v>
      </c>
      <c r="F380" s="347">
        <v>0</v>
      </c>
      <c r="G380" s="417">
        <v>0</v>
      </c>
      <c r="H380" s="487">
        <v>0</v>
      </c>
      <c r="I380" s="558">
        <v>0</v>
      </c>
      <c r="J380" s="628">
        <v>0</v>
      </c>
      <c r="K380" s="698">
        <v>0</v>
      </c>
      <c r="L380" s="770">
        <v>0</v>
      </c>
      <c r="M380" s="846">
        <v>0</v>
      </c>
      <c r="N380" s="921">
        <v>0</v>
      </c>
    </row>
    <row r="381" spans="1:14" ht="24" customHeight="1" thickBot="1" x14ac:dyDescent="0.25">
      <c r="A381" s="17">
        <v>3</v>
      </c>
      <c r="B381" s="18" t="s">
        <v>47</v>
      </c>
      <c r="C381" s="25">
        <v>0</v>
      </c>
      <c r="D381" s="25">
        <v>0</v>
      </c>
      <c r="E381" s="25">
        <v>0</v>
      </c>
      <c r="F381" s="25">
        <v>0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</row>
    <row r="382" spans="1:14" x14ac:dyDescent="0.2">
      <c r="B382" s="137"/>
      <c r="C382" s="24">
        <f t="shared" ref="C382:H382" si="75">SUM(C377:C380)-C368</f>
        <v>0</v>
      </c>
      <c r="D382" s="24">
        <f t="shared" si="75"/>
        <v>0</v>
      </c>
      <c r="E382" s="24">
        <f t="shared" si="75"/>
        <v>0</v>
      </c>
      <c r="F382" s="24">
        <f t="shared" si="75"/>
        <v>0</v>
      </c>
      <c r="G382" s="24">
        <f t="shared" si="75"/>
        <v>0</v>
      </c>
      <c r="H382" s="24">
        <f t="shared" si="75"/>
        <v>0</v>
      </c>
      <c r="I382" s="24">
        <f t="shared" ref="I382:N382" si="76">SUM(I377:I380)-I368</f>
        <v>0</v>
      </c>
      <c r="J382" s="24">
        <f t="shared" si="76"/>
        <v>0</v>
      </c>
      <c r="K382" s="24">
        <f t="shared" si="76"/>
        <v>0</v>
      </c>
      <c r="L382" s="24">
        <f t="shared" si="76"/>
        <v>0</v>
      </c>
      <c r="M382" s="24">
        <f t="shared" si="76"/>
        <v>0</v>
      </c>
      <c r="N382" s="24">
        <f t="shared" si="76"/>
        <v>0</v>
      </c>
    </row>
    <row r="383" spans="1:14" x14ac:dyDescent="0.2">
      <c r="A383" s="85" t="s">
        <v>65</v>
      </c>
    </row>
    <row r="385" spans="1:14" ht="12.75" customHeight="1" x14ac:dyDescent="0.2"/>
    <row r="386" spans="1:14" ht="12.75" customHeight="1" x14ac:dyDescent="0.2"/>
    <row r="390" spans="1:14" ht="12.75" customHeight="1" x14ac:dyDescent="0.2">
      <c r="A390" s="951" t="s">
        <v>0</v>
      </c>
      <c r="B390" s="951"/>
    </row>
    <row r="391" spans="1:14" ht="12.75" customHeight="1" x14ac:dyDescent="0.2">
      <c r="A391" s="951" t="s">
        <v>3</v>
      </c>
      <c r="B391" s="951"/>
    </row>
    <row r="392" spans="1:14" ht="7.5" customHeight="1" x14ac:dyDescent="0.2">
      <c r="A392" s="951" t="s">
        <v>4</v>
      </c>
      <c r="B392" s="951"/>
    </row>
    <row r="393" spans="1:14" ht="18" customHeight="1" x14ac:dyDescent="0.3">
      <c r="C393" s="153"/>
      <c r="D393" s="260"/>
    </row>
    <row r="394" spans="1:14" ht="12.75" customHeight="1" x14ac:dyDescent="0.2">
      <c r="C394" s="150"/>
      <c r="D394" s="261"/>
    </row>
    <row r="395" spans="1:14" ht="12.75" customHeight="1" x14ac:dyDescent="0.2">
      <c r="A395" s="1" t="s">
        <v>6</v>
      </c>
    </row>
    <row r="396" spans="1:14" ht="12.75" customHeight="1" x14ac:dyDescent="0.2">
      <c r="A396" s="1" t="s">
        <v>7</v>
      </c>
    </row>
    <row r="397" spans="1:14" s="3" customFormat="1" ht="12.75" customHeight="1" x14ac:dyDescent="0.2">
      <c r="A397" s="3" t="s">
        <v>58</v>
      </c>
    </row>
    <row r="398" spans="1:14" ht="30" customHeight="1" thickBot="1" x14ac:dyDescent="0.25"/>
    <row r="399" spans="1:14" ht="25.5" customHeight="1" x14ac:dyDescent="0.2">
      <c r="A399" s="938" t="s">
        <v>12</v>
      </c>
      <c r="B399" s="940" t="s">
        <v>13</v>
      </c>
      <c r="C399" s="152"/>
      <c r="D399" s="331"/>
    </row>
    <row r="400" spans="1:14" ht="20.100000000000001" customHeight="1" x14ac:dyDescent="0.2">
      <c r="A400" s="939"/>
      <c r="B400" s="941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 x14ac:dyDescent="0.2">
      <c r="A401" s="939"/>
      <c r="B401" s="941"/>
      <c r="C401" s="148" t="s">
        <v>18</v>
      </c>
      <c r="D401" s="259" t="s">
        <v>18</v>
      </c>
      <c r="E401" s="259" t="s">
        <v>18</v>
      </c>
      <c r="F401" s="344" t="s">
        <v>18</v>
      </c>
      <c r="G401" s="414" t="s">
        <v>18</v>
      </c>
      <c r="H401" s="484" t="s">
        <v>18</v>
      </c>
      <c r="I401" s="544" t="s">
        <v>18</v>
      </c>
      <c r="J401" s="625" t="s">
        <v>18</v>
      </c>
      <c r="K401" s="684" t="s">
        <v>18</v>
      </c>
      <c r="L401" s="767" t="s">
        <v>18</v>
      </c>
      <c r="M401" s="832" t="s">
        <v>18</v>
      </c>
      <c r="N401" s="907" t="s">
        <v>18</v>
      </c>
    </row>
    <row r="402" spans="1:14" ht="20.100000000000001" customHeight="1" x14ac:dyDescent="0.2">
      <c r="A402" s="939"/>
      <c r="B402" s="941"/>
      <c r="C402" s="149"/>
      <c r="D402" s="262"/>
      <c r="E402" s="262"/>
      <c r="F402" s="341"/>
      <c r="G402" s="411"/>
      <c r="H402" s="481"/>
      <c r="I402" s="545"/>
      <c r="J402" s="622"/>
      <c r="K402" s="685"/>
      <c r="L402" s="764"/>
      <c r="M402" s="833"/>
      <c r="N402" s="908"/>
    </row>
    <row r="403" spans="1:14" ht="20.100000000000001" customHeight="1" x14ac:dyDescent="0.2">
      <c r="A403" s="44" t="s">
        <v>24</v>
      </c>
      <c r="B403" s="45" t="s">
        <v>25</v>
      </c>
      <c r="C403" s="144" t="s">
        <v>28</v>
      </c>
      <c r="D403" s="263" t="s">
        <v>28</v>
      </c>
      <c r="E403" s="263" t="s">
        <v>28</v>
      </c>
      <c r="F403" s="342" t="s">
        <v>28</v>
      </c>
      <c r="G403" s="412" t="s">
        <v>28</v>
      </c>
      <c r="H403" s="482" t="s">
        <v>28</v>
      </c>
      <c r="I403" s="546" t="s">
        <v>28</v>
      </c>
      <c r="J403" s="623" t="s">
        <v>28</v>
      </c>
      <c r="K403" s="686" t="s">
        <v>28</v>
      </c>
      <c r="L403" s="765" t="s">
        <v>28</v>
      </c>
      <c r="M403" s="834" t="s">
        <v>28</v>
      </c>
      <c r="N403" s="909" t="s">
        <v>28</v>
      </c>
    </row>
    <row r="404" spans="1:14" ht="20.100000000000001" customHeight="1" x14ac:dyDescent="0.2">
      <c r="A404" s="5"/>
      <c r="B404" s="6" t="s">
        <v>36</v>
      </c>
      <c r="C404" s="145">
        <f t="shared" ref="C404:N404" si="77">SUM(C406,C409)</f>
        <v>65</v>
      </c>
      <c r="D404" s="272">
        <f t="shared" si="77"/>
        <v>25</v>
      </c>
      <c r="E404" s="272">
        <f t="shared" si="77"/>
        <v>0</v>
      </c>
      <c r="F404" s="343">
        <f t="shared" si="77"/>
        <v>0</v>
      </c>
      <c r="G404" s="413">
        <f t="shared" si="77"/>
        <v>0</v>
      </c>
      <c r="H404" s="483">
        <f t="shared" si="77"/>
        <v>40</v>
      </c>
      <c r="I404" s="555">
        <f t="shared" si="77"/>
        <v>30</v>
      </c>
      <c r="J404" s="624">
        <f t="shared" si="77"/>
        <v>30</v>
      </c>
      <c r="K404" s="695">
        <f t="shared" si="77"/>
        <v>0</v>
      </c>
      <c r="L404" s="766">
        <f t="shared" si="77"/>
        <v>0</v>
      </c>
      <c r="M404" s="843">
        <f t="shared" si="77"/>
        <v>0</v>
      </c>
      <c r="N404" s="918">
        <f t="shared" si="77"/>
        <v>0</v>
      </c>
    </row>
    <row r="405" spans="1:14" ht="20.100000000000001" customHeight="1" x14ac:dyDescent="0.2">
      <c r="A405" s="9">
        <v>1</v>
      </c>
      <c r="B405" s="10" t="s">
        <v>37</v>
      </c>
      <c r="C405" s="147"/>
      <c r="D405" s="269"/>
      <c r="E405" s="269"/>
      <c r="F405" s="339"/>
      <c r="G405" s="409"/>
      <c r="H405" s="479"/>
      <c r="I405" s="552"/>
      <c r="J405" s="620"/>
      <c r="K405" s="692"/>
      <c r="L405" s="762"/>
      <c r="M405" s="840"/>
      <c r="N405" s="915"/>
    </row>
    <row r="406" spans="1:14" ht="20.100000000000001" customHeight="1" x14ac:dyDescent="0.2">
      <c r="A406" s="11"/>
      <c r="B406" s="10" t="s">
        <v>38</v>
      </c>
      <c r="C406" s="157">
        <f t="shared" ref="C406:H406" si="78">SUM(C407:C408)</f>
        <v>0</v>
      </c>
      <c r="D406" s="273">
        <f t="shared" si="78"/>
        <v>0</v>
      </c>
      <c r="E406" s="273">
        <f t="shared" si="78"/>
        <v>0</v>
      </c>
      <c r="F406" s="348">
        <f t="shared" si="78"/>
        <v>0</v>
      </c>
      <c r="G406" s="418">
        <f t="shared" si="78"/>
        <v>0</v>
      </c>
      <c r="H406" s="488">
        <f t="shared" si="78"/>
        <v>0</v>
      </c>
      <c r="I406" s="556">
        <f t="shared" ref="I406:N406" si="79">SUM(I407:I408)</f>
        <v>0</v>
      </c>
      <c r="J406" s="629">
        <f t="shared" si="79"/>
        <v>0</v>
      </c>
      <c r="K406" s="696">
        <f t="shared" si="79"/>
        <v>0</v>
      </c>
      <c r="L406" s="771">
        <f t="shared" si="79"/>
        <v>0</v>
      </c>
      <c r="M406" s="844">
        <f t="shared" si="79"/>
        <v>0</v>
      </c>
      <c r="N406" s="919">
        <f t="shared" si="79"/>
        <v>0</v>
      </c>
    </row>
    <row r="407" spans="1:14" ht="26.25" customHeight="1" x14ac:dyDescent="0.2">
      <c r="A407" s="11"/>
      <c r="B407" s="12" t="s">
        <v>39</v>
      </c>
      <c r="C407" s="154">
        <v>0</v>
      </c>
      <c r="D407" s="274">
        <v>0</v>
      </c>
      <c r="E407" s="274">
        <v>0</v>
      </c>
      <c r="F407" s="346">
        <v>0</v>
      </c>
      <c r="G407" s="416">
        <v>0</v>
      </c>
      <c r="H407" s="486">
        <v>0</v>
      </c>
      <c r="I407" s="557">
        <v>0</v>
      </c>
      <c r="J407" s="627">
        <v>0</v>
      </c>
      <c r="K407" s="697">
        <v>0</v>
      </c>
      <c r="L407" s="769">
        <v>0</v>
      </c>
      <c r="M407" s="845">
        <v>0</v>
      </c>
      <c r="N407" s="920">
        <v>0</v>
      </c>
    </row>
    <row r="408" spans="1:14" ht="20.100000000000001" customHeight="1" x14ac:dyDescent="0.2">
      <c r="A408" s="11"/>
      <c r="B408" s="12" t="s">
        <v>40</v>
      </c>
      <c r="C408" s="154">
        <v>0</v>
      </c>
      <c r="D408" s="274">
        <v>0</v>
      </c>
      <c r="E408" s="274">
        <v>0</v>
      </c>
      <c r="F408" s="346">
        <v>0</v>
      </c>
      <c r="G408" s="416">
        <v>0</v>
      </c>
      <c r="H408" s="486">
        <v>0</v>
      </c>
      <c r="I408" s="557">
        <v>0</v>
      </c>
      <c r="J408" s="627">
        <v>0</v>
      </c>
      <c r="K408" s="697">
        <v>0</v>
      </c>
      <c r="L408" s="769">
        <v>0</v>
      </c>
      <c r="M408" s="845">
        <v>0</v>
      </c>
      <c r="N408" s="920">
        <v>0</v>
      </c>
    </row>
    <row r="409" spans="1:14" ht="20.100000000000001" customHeight="1" x14ac:dyDescent="0.2">
      <c r="A409" s="11"/>
      <c r="B409" s="10" t="s">
        <v>41</v>
      </c>
      <c r="C409" s="157">
        <f t="shared" ref="C409:H409" si="80">SUM(C410:C411)</f>
        <v>65</v>
      </c>
      <c r="D409" s="273">
        <f t="shared" si="80"/>
        <v>25</v>
      </c>
      <c r="E409" s="273">
        <f t="shared" si="80"/>
        <v>0</v>
      </c>
      <c r="F409" s="348">
        <f t="shared" si="80"/>
        <v>0</v>
      </c>
      <c r="G409" s="418">
        <f t="shared" si="80"/>
        <v>0</v>
      </c>
      <c r="H409" s="488">
        <f t="shared" si="80"/>
        <v>40</v>
      </c>
      <c r="I409" s="556">
        <f t="shared" ref="I409:N409" si="81">SUM(I410:I411)</f>
        <v>30</v>
      </c>
      <c r="J409" s="629">
        <f t="shared" si="81"/>
        <v>30</v>
      </c>
      <c r="K409" s="696">
        <f t="shared" si="81"/>
        <v>0</v>
      </c>
      <c r="L409" s="771">
        <f t="shared" si="81"/>
        <v>0</v>
      </c>
      <c r="M409" s="844">
        <f t="shared" si="81"/>
        <v>0</v>
      </c>
      <c r="N409" s="919">
        <f t="shared" si="81"/>
        <v>0</v>
      </c>
    </row>
    <row r="410" spans="1:14" ht="20.100000000000001" customHeight="1" x14ac:dyDescent="0.2">
      <c r="A410" s="11"/>
      <c r="B410" s="12" t="s">
        <v>39</v>
      </c>
      <c r="C410" s="154">
        <v>50</v>
      </c>
      <c r="D410" s="274">
        <v>0</v>
      </c>
      <c r="E410" s="274">
        <v>0</v>
      </c>
      <c r="F410" s="346">
        <v>0</v>
      </c>
      <c r="G410" s="416">
        <v>0</v>
      </c>
      <c r="H410" s="486">
        <v>35</v>
      </c>
      <c r="I410" s="557">
        <v>5</v>
      </c>
      <c r="J410" s="627">
        <v>30</v>
      </c>
      <c r="K410" s="697">
        <v>0</v>
      </c>
      <c r="L410" s="769">
        <v>0</v>
      </c>
      <c r="M410" s="845">
        <v>0</v>
      </c>
      <c r="N410" s="920">
        <v>0</v>
      </c>
    </row>
    <row r="411" spans="1:14" ht="20.100000000000001" customHeight="1" x14ac:dyDescent="0.2">
      <c r="A411" s="11"/>
      <c r="B411" s="12" t="s">
        <v>40</v>
      </c>
      <c r="C411" s="154">
        <v>15</v>
      </c>
      <c r="D411" s="274">
        <v>25</v>
      </c>
      <c r="E411" s="274">
        <v>0</v>
      </c>
      <c r="F411" s="346">
        <v>0</v>
      </c>
      <c r="G411" s="416">
        <v>0</v>
      </c>
      <c r="H411" s="486">
        <v>5</v>
      </c>
      <c r="I411" s="557">
        <v>25</v>
      </c>
      <c r="J411" s="627">
        <v>0</v>
      </c>
      <c r="K411" s="697">
        <v>0</v>
      </c>
      <c r="L411" s="769">
        <v>0</v>
      </c>
      <c r="M411" s="845">
        <v>0</v>
      </c>
      <c r="N411" s="920">
        <v>0</v>
      </c>
    </row>
    <row r="412" spans="1:14" ht="24" customHeight="1" x14ac:dyDescent="0.2">
      <c r="A412" s="9">
        <v>2</v>
      </c>
      <c r="B412" s="10" t="s">
        <v>42</v>
      </c>
      <c r="C412" s="147"/>
      <c r="D412" s="269"/>
      <c r="E412" s="269"/>
      <c r="F412" s="339"/>
      <c r="G412" s="409"/>
      <c r="H412" s="479"/>
      <c r="I412" s="552"/>
      <c r="J412" s="620"/>
      <c r="K412" s="692"/>
      <c r="L412" s="762"/>
      <c r="M412" s="840"/>
      <c r="N412" s="915"/>
    </row>
    <row r="413" spans="1:14" ht="12.75" customHeight="1" x14ac:dyDescent="0.2">
      <c r="A413" s="11"/>
      <c r="B413" s="12" t="s">
        <v>43</v>
      </c>
      <c r="C413" s="159">
        <v>65</v>
      </c>
      <c r="D413" s="265">
        <v>0</v>
      </c>
      <c r="E413" s="265">
        <v>0</v>
      </c>
      <c r="F413" s="350">
        <v>0</v>
      </c>
      <c r="G413" s="420">
        <v>0</v>
      </c>
      <c r="H413" s="490">
        <v>40</v>
      </c>
      <c r="I413" s="548">
        <v>30</v>
      </c>
      <c r="J413" s="631">
        <v>0</v>
      </c>
      <c r="K413" s="688">
        <v>0</v>
      </c>
      <c r="L413" s="773">
        <v>0</v>
      </c>
      <c r="M413" s="836">
        <v>0</v>
      </c>
      <c r="N413" s="911">
        <v>0</v>
      </c>
    </row>
    <row r="414" spans="1:14" x14ac:dyDescent="0.2">
      <c r="A414" s="11"/>
      <c r="B414" s="12" t="s">
        <v>44</v>
      </c>
      <c r="C414" s="154">
        <v>0</v>
      </c>
      <c r="D414" s="274">
        <v>0</v>
      </c>
      <c r="E414" s="274">
        <v>0</v>
      </c>
      <c r="F414" s="346">
        <v>0</v>
      </c>
      <c r="G414" s="416">
        <v>0</v>
      </c>
      <c r="H414" s="486">
        <v>0</v>
      </c>
      <c r="I414" s="557">
        <v>0</v>
      </c>
      <c r="J414" s="627">
        <v>0</v>
      </c>
      <c r="K414" s="697">
        <v>0</v>
      </c>
      <c r="L414" s="769">
        <v>0</v>
      </c>
      <c r="M414" s="845">
        <v>0</v>
      </c>
      <c r="N414" s="920">
        <v>0</v>
      </c>
    </row>
    <row r="415" spans="1:14" x14ac:dyDescent="0.2">
      <c r="A415" s="9"/>
      <c r="B415" s="12" t="s">
        <v>45</v>
      </c>
      <c r="C415" s="154">
        <v>0</v>
      </c>
      <c r="D415" s="274">
        <v>0</v>
      </c>
      <c r="E415" s="274">
        <v>0</v>
      </c>
      <c r="F415" s="346">
        <v>0</v>
      </c>
      <c r="G415" s="416">
        <v>0</v>
      </c>
      <c r="H415" s="486">
        <v>0</v>
      </c>
      <c r="I415" s="557">
        <v>0</v>
      </c>
      <c r="J415" s="627">
        <v>0</v>
      </c>
      <c r="K415" s="697">
        <v>0</v>
      </c>
      <c r="L415" s="769">
        <v>0</v>
      </c>
      <c r="M415" s="845">
        <v>0</v>
      </c>
      <c r="N415" s="920">
        <v>0</v>
      </c>
    </row>
    <row r="416" spans="1:14" x14ac:dyDescent="0.2">
      <c r="A416" s="14"/>
      <c r="B416" s="15" t="s">
        <v>46</v>
      </c>
      <c r="C416" s="155">
        <v>0</v>
      </c>
      <c r="D416" s="275">
        <v>25</v>
      </c>
      <c r="E416" s="275">
        <v>0</v>
      </c>
      <c r="F416" s="347">
        <v>0</v>
      </c>
      <c r="G416" s="417">
        <v>0</v>
      </c>
      <c r="H416" s="487">
        <v>0</v>
      </c>
      <c r="I416" s="558">
        <v>0</v>
      </c>
      <c r="J416" s="628">
        <v>30</v>
      </c>
      <c r="K416" s="698">
        <v>0</v>
      </c>
      <c r="L416" s="770">
        <v>0</v>
      </c>
      <c r="M416" s="846">
        <v>0</v>
      </c>
      <c r="N416" s="921">
        <v>0</v>
      </c>
    </row>
    <row r="417" spans="1:14" ht="13.5" thickBot="1" x14ac:dyDescent="0.25">
      <c r="A417" s="17">
        <v>3</v>
      </c>
      <c r="B417" s="18" t="s">
        <v>47</v>
      </c>
      <c r="C417" s="25">
        <v>0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</row>
    <row r="418" spans="1:14" x14ac:dyDescent="0.2">
      <c r="B418" s="137"/>
      <c r="C418" s="24">
        <f t="shared" ref="C418:H418" si="82">SUM(C413:C416)-C404</f>
        <v>0</v>
      </c>
      <c r="D418" s="24">
        <f t="shared" si="82"/>
        <v>0</v>
      </c>
      <c r="E418" s="24">
        <f t="shared" si="82"/>
        <v>0</v>
      </c>
      <c r="F418" s="24">
        <f t="shared" si="82"/>
        <v>0</v>
      </c>
      <c r="G418" s="24">
        <f t="shared" si="82"/>
        <v>0</v>
      </c>
      <c r="H418" s="24">
        <f t="shared" si="82"/>
        <v>0</v>
      </c>
      <c r="I418" s="24">
        <f t="shared" ref="I418:N418" si="83">SUM(I413:I416)-I404</f>
        <v>0</v>
      </c>
      <c r="J418" s="24">
        <f t="shared" si="83"/>
        <v>0</v>
      </c>
      <c r="K418" s="24">
        <f t="shared" si="83"/>
        <v>0</v>
      </c>
      <c r="L418" s="24">
        <f t="shared" si="83"/>
        <v>0</v>
      </c>
      <c r="M418" s="24">
        <f t="shared" si="83"/>
        <v>0</v>
      </c>
      <c r="N418" s="24">
        <f t="shared" si="83"/>
        <v>0</v>
      </c>
    </row>
    <row r="419" spans="1:14" x14ac:dyDescent="0.2">
      <c r="A419" s="85" t="s">
        <v>65</v>
      </c>
    </row>
    <row r="426" spans="1:14" ht="12.75" customHeight="1" x14ac:dyDescent="0.2">
      <c r="A426" s="951" t="s">
        <v>0</v>
      </c>
      <c r="B426" s="951"/>
    </row>
    <row r="427" spans="1:14" ht="12.75" customHeight="1" x14ac:dyDescent="0.2">
      <c r="A427" s="951" t="s">
        <v>3</v>
      </c>
      <c r="B427" s="951"/>
    </row>
    <row r="428" spans="1:14" x14ac:dyDescent="0.2">
      <c r="A428" s="951" t="s">
        <v>4</v>
      </c>
      <c r="B428" s="951"/>
    </row>
    <row r="429" spans="1:14" ht="20.25" x14ac:dyDescent="0.3">
      <c r="C429" s="153"/>
      <c r="D429" s="260"/>
    </row>
    <row r="430" spans="1:14" x14ac:dyDescent="0.2">
      <c r="C430" s="150"/>
      <c r="D430" s="261"/>
    </row>
    <row r="431" spans="1:14" ht="12.75" customHeight="1" x14ac:dyDescent="0.2">
      <c r="A431" s="1" t="s">
        <v>6</v>
      </c>
    </row>
    <row r="432" spans="1:14" ht="12.75" customHeight="1" x14ac:dyDescent="0.2">
      <c r="A432" s="1" t="s">
        <v>7</v>
      </c>
      <c r="C432" s="1" t="s">
        <v>1</v>
      </c>
      <c r="D432" s="1" t="s">
        <v>1</v>
      </c>
      <c r="E432" s="1" t="s">
        <v>1</v>
      </c>
      <c r="F432" s="1" t="s">
        <v>1</v>
      </c>
      <c r="G432" s="1" t="s">
        <v>1</v>
      </c>
      <c r="H432" s="1" t="s">
        <v>1</v>
      </c>
      <c r="I432" s="1" t="s">
        <v>1</v>
      </c>
      <c r="J432" s="1" t="s">
        <v>1</v>
      </c>
      <c r="K432" s="1" t="s">
        <v>1</v>
      </c>
      <c r="L432" s="1" t="s">
        <v>1</v>
      </c>
      <c r="M432" s="1" t="s">
        <v>1</v>
      </c>
      <c r="N432" s="1" t="s">
        <v>1</v>
      </c>
    </row>
    <row r="433" spans="1:14" ht="13.5" thickBot="1" x14ac:dyDescent="0.25"/>
    <row r="434" spans="1:14" ht="12.75" customHeight="1" x14ac:dyDescent="0.2">
      <c r="A434" s="938" t="s">
        <v>12</v>
      </c>
      <c r="B434" s="940" t="s">
        <v>13</v>
      </c>
      <c r="C434" s="152"/>
      <c r="D434" s="331"/>
    </row>
    <row r="435" spans="1:14" ht="12.75" customHeight="1" x14ac:dyDescent="0.2">
      <c r="A435" s="939"/>
      <c r="B435" s="941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customHeight="1" x14ac:dyDescent="0.2">
      <c r="A436" s="939"/>
      <c r="B436" s="941"/>
      <c r="C436" s="148" t="s">
        <v>18</v>
      </c>
      <c r="D436" s="259" t="s">
        <v>18</v>
      </c>
      <c r="E436" s="259" t="s">
        <v>18</v>
      </c>
      <c r="F436" s="344" t="s">
        <v>18</v>
      </c>
      <c r="G436" s="414" t="s">
        <v>18</v>
      </c>
      <c r="H436" s="484" t="s">
        <v>18</v>
      </c>
      <c r="I436" s="544" t="s">
        <v>18</v>
      </c>
      <c r="J436" s="625" t="s">
        <v>18</v>
      </c>
      <c r="K436" s="684" t="s">
        <v>18</v>
      </c>
      <c r="L436" s="767" t="s">
        <v>18</v>
      </c>
      <c r="M436" s="832" t="s">
        <v>18</v>
      </c>
      <c r="N436" s="907" t="s">
        <v>18</v>
      </c>
    </row>
    <row r="437" spans="1:14" ht="12.75" customHeight="1" x14ac:dyDescent="0.2">
      <c r="A437" s="939"/>
      <c r="B437" s="941"/>
      <c r="C437" s="149"/>
      <c r="D437" s="262"/>
      <c r="E437" s="262"/>
      <c r="F437" s="341"/>
      <c r="G437" s="411"/>
      <c r="H437" s="481"/>
      <c r="I437" s="545"/>
      <c r="J437" s="622"/>
      <c r="K437" s="685"/>
      <c r="L437" s="764"/>
      <c r="M437" s="833"/>
      <c r="N437" s="908"/>
    </row>
    <row r="438" spans="1:14" x14ac:dyDescent="0.2">
      <c r="A438" s="44" t="s">
        <v>24</v>
      </c>
      <c r="B438" s="45" t="s">
        <v>25</v>
      </c>
      <c r="C438" s="144" t="s">
        <v>28</v>
      </c>
      <c r="D438" s="263" t="s">
        <v>28</v>
      </c>
      <c r="E438" s="263" t="s">
        <v>28</v>
      </c>
      <c r="F438" s="342" t="s">
        <v>28</v>
      </c>
      <c r="G438" s="412" t="s">
        <v>28</v>
      </c>
      <c r="H438" s="482" t="s">
        <v>28</v>
      </c>
      <c r="I438" s="546" t="s">
        <v>28</v>
      </c>
      <c r="J438" s="623" t="s">
        <v>28</v>
      </c>
      <c r="K438" s="686" t="s">
        <v>28</v>
      </c>
      <c r="L438" s="765" t="s">
        <v>28</v>
      </c>
      <c r="M438" s="834" t="s">
        <v>28</v>
      </c>
      <c r="N438" s="909" t="s">
        <v>28</v>
      </c>
    </row>
    <row r="439" spans="1:14" ht="15.75" x14ac:dyDescent="0.2">
      <c r="A439" s="5"/>
      <c r="B439" s="6" t="s">
        <v>36</v>
      </c>
      <c r="C439" s="81">
        <f t="shared" ref="C439:H439" si="84">SUM(C15,C50,C85,C120,C155,C190,C225,C261,C296,C332,C368,C404)</f>
        <v>70</v>
      </c>
      <c r="D439" s="81">
        <f t="shared" si="84"/>
        <v>655</v>
      </c>
      <c r="E439" s="81">
        <f t="shared" si="84"/>
        <v>70</v>
      </c>
      <c r="F439" s="81">
        <f t="shared" si="84"/>
        <v>0</v>
      </c>
      <c r="G439" s="81">
        <f t="shared" si="84"/>
        <v>177</v>
      </c>
      <c r="H439" s="81">
        <f t="shared" si="84"/>
        <v>2064</v>
      </c>
      <c r="I439" s="81">
        <f t="shared" ref="I439:N439" si="85">SUM(I15,I50,I85,I120,I155,I190,I225,I261,I296,I332,I368,I404)</f>
        <v>532</v>
      </c>
      <c r="J439" s="81">
        <f t="shared" si="85"/>
        <v>342</v>
      </c>
      <c r="K439" s="81">
        <f t="shared" si="85"/>
        <v>565</v>
      </c>
      <c r="L439" s="81">
        <f t="shared" si="85"/>
        <v>50</v>
      </c>
      <c r="M439" s="81">
        <f t="shared" si="85"/>
        <v>15</v>
      </c>
      <c r="N439" s="81">
        <f t="shared" si="85"/>
        <v>212</v>
      </c>
    </row>
    <row r="440" spans="1:14" x14ac:dyDescent="0.2">
      <c r="A440" s="9">
        <v>1</v>
      </c>
      <c r="B440" s="10" t="s">
        <v>37</v>
      </c>
      <c r="C440" s="147"/>
      <c r="D440" s="269"/>
      <c r="E440" s="269"/>
      <c r="F440" s="339"/>
      <c r="G440" s="409"/>
      <c r="H440" s="479"/>
      <c r="I440" s="552"/>
      <c r="J440" s="620"/>
      <c r="K440" s="692"/>
      <c r="L440" s="762"/>
      <c r="M440" s="840"/>
      <c r="N440" s="915"/>
    </row>
    <row r="441" spans="1:14" ht="14.25" x14ac:dyDescent="0.2">
      <c r="A441" s="11"/>
      <c r="B441" s="10" t="s">
        <v>38</v>
      </c>
      <c r="C441" s="142">
        <f t="shared" ref="C441:N443" si="86">SUM(C87,C17,C298,C192,C122,C334,C227,C263,C157,C406,C370,C52)</f>
        <v>0</v>
      </c>
      <c r="D441" s="283">
        <f t="shared" si="86"/>
        <v>0</v>
      </c>
      <c r="E441" s="283">
        <f t="shared" si="86"/>
        <v>0</v>
      </c>
      <c r="F441" s="340">
        <f t="shared" si="86"/>
        <v>0</v>
      </c>
      <c r="G441" s="410">
        <f t="shared" si="86"/>
        <v>0</v>
      </c>
      <c r="H441" s="480">
        <f t="shared" si="86"/>
        <v>0</v>
      </c>
      <c r="I441" s="566">
        <f t="shared" si="86"/>
        <v>0</v>
      </c>
      <c r="J441" s="621">
        <f t="shared" si="86"/>
        <v>0</v>
      </c>
      <c r="K441" s="706">
        <f t="shared" si="86"/>
        <v>0</v>
      </c>
      <c r="L441" s="763">
        <f t="shared" si="86"/>
        <v>0</v>
      </c>
      <c r="M441" s="854">
        <f t="shared" si="86"/>
        <v>0</v>
      </c>
      <c r="N441" s="929">
        <f t="shared" si="86"/>
        <v>0</v>
      </c>
    </row>
    <row r="442" spans="1:14" ht="15" x14ac:dyDescent="0.2">
      <c r="A442" s="11"/>
      <c r="B442" s="12" t="s">
        <v>39</v>
      </c>
      <c r="C442" s="141">
        <f t="shared" si="86"/>
        <v>0</v>
      </c>
      <c r="D442" s="278">
        <f t="shared" si="86"/>
        <v>0</v>
      </c>
      <c r="E442" s="278">
        <f t="shared" si="86"/>
        <v>0</v>
      </c>
      <c r="F442" s="334">
        <f t="shared" si="86"/>
        <v>0</v>
      </c>
      <c r="G442" s="404">
        <f t="shared" si="86"/>
        <v>0</v>
      </c>
      <c r="H442" s="474">
        <f t="shared" si="86"/>
        <v>0</v>
      </c>
      <c r="I442" s="561">
        <f t="shared" si="86"/>
        <v>0</v>
      </c>
      <c r="J442" s="615">
        <f t="shared" si="86"/>
        <v>0</v>
      </c>
      <c r="K442" s="701">
        <f t="shared" si="86"/>
        <v>0</v>
      </c>
      <c r="L442" s="757">
        <f t="shared" si="86"/>
        <v>0</v>
      </c>
      <c r="M442" s="849">
        <f t="shared" si="86"/>
        <v>0</v>
      </c>
      <c r="N442" s="924">
        <f t="shared" si="86"/>
        <v>0</v>
      </c>
    </row>
    <row r="443" spans="1:14" ht="15" x14ac:dyDescent="0.2">
      <c r="A443" s="11"/>
      <c r="B443" s="12" t="s">
        <v>40</v>
      </c>
      <c r="C443" s="143">
        <f t="shared" si="86"/>
        <v>0</v>
      </c>
      <c r="D443" s="285">
        <f t="shared" si="86"/>
        <v>0</v>
      </c>
      <c r="E443" s="285">
        <f t="shared" si="86"/>
        <v>0</v>
      </c>
      <c r="F443" s="336">
        <f t="shared" si="86"/>
        <v>0</v>
      </c>
      <c r="G443" s="406">
        <f t="shared" si="86"/>
        <v>0</v>
      </c>
      <c r="H443" s="476">
        <f t="shared" si="86"/>
        <v>0</v>
      </c>
      <c r="I443" s="568">
        <f t="shared" si="86"/>
        <v>0</v>
      </c>
      <c r="J443" s="617">
        <f t="shared" si="86"/>
        <v>0</v>
      </c>
      <c r="K443" s="708">
        <f t="shared" si="86"/>
        <v>0</v>
      </c>
      <c r="L443" s="759">
        <f t="shared" si="86"/>
        <v>0</v>
      </c>
      <c r="M443" s="856">
        <f t="shared" si="86"/>
        <v>0</v>
      </c>
      <c r="N443" s="931">
        <f t="shared" si="86"/>
        <v>0</v>
      </c>
    </row>
    <row r="444" spans="1:14" ht="14.25" x14ac:dyDescent="0.2">
      <c r="A444" s="11"/>
      <c r="B444" s="10" t="s">
        <v>41</v>
      </c>
      <c r="C444" s="57">
        <f t="shared" ref="C444:N451" si="87">SUM(C20,C55,C90,C125,C160,C195,C230,C266,C301,C337,C373,C409)</f>
        <v>70</v>
      </c>
      <c r="D444" s="57">
        <f t="shared" si="87"/>
        <v>655</v>
      </c>
      <c r="E444" s="57">
        <f t="shared" si="87"/>
        <v>70</v>
      </c>
      <c r="F444" s="57">
        <f t="shared" si="87"/>
        <v>0</v>
      </c>
      <c r="G444" s="57">
        <f t="shared" si="87"/>
        <v>177</v>
      </c>
      <c r="H444" s="57">
        <f t="shared" si="87"/>
        <v>2064</v>
      </c>
      <c r="I444" s="57">
        <f t="shared" si="87"/>
        <v>532</v>
      </c>
      <c r="J444" s="57">
        <f t="shared" si="87"/>
        <v>342</v>
      </c>
      <c r="K444" s="57">
        <f t="shared" si="87"/>
        <v>565</v>
      </c>
      <c r="L444" s="57">
        <f t="shared" si="87"/>
        <v>50</v>
      </c>
      <c r="M444" s="57">
        <f t="shared" si="87"/>
        <v>15</v>
      </c>
      <c r="N444" s="57">
        <f t="shared" si="87"/>
        <v>212</v>
      </c>
    </row>
    <row r="445" spans="1:14" ht="15" x14ac:dyDescent="0.2">
      <c r="A445" s="11"/>
      <c r="B445" s="12" t="s">
        <v>39</v>
      </c>
      <c r="C445" s="61">
        <f t="shared" si="87"/>
        <v>50</v>
      </c>
      <c r="D445" s="61">
        <f t="shared" si="87"/>
        <v>270</v>
      </c>
      <c r="E445" s="61">
        <f t="shared" si="87"/>
        <v>25</v>
      </c>
      <c r="F445" s="61">
        <f t="shared" si="87"/>
        <v>0</v>
      </c>
      <c r="G445" s="61">
        <f t="shared" si="87"/>
        <v>72</v>
      </c>
      <c r="H445" s="61">
        <f t="shared" si="87"/>
        <v>1798</v>
      </c>
      <c r="I445" s="61">
        <f t="shared" si="87"/>
        <v>374</v>
      </c>
      <c r="J445" s="61">
        <f t="shared" si="87"/>
        <v>197</v>
      </c>
      <c r="K445" s="61">
        <f t="shared" si="87"/>
        <v>235</v>
      </c>
      <c r="L445" s="61">
        <f t="shared" si="87"/>
        <v>0</v>
      </c>
      <c r="M445" s="61">
        <f t="shared" si="87"/>
        <v>15</v>
      </c>
      <c r="N445" s="61">
        <f t="shared" si="87"/>
        <v>95</v>
      </c>
    </row>
    <row r="446" spans="1:14" ht="15" x14ac:dyDescent="0.2">
      <c r="A446" s="11"/>
      <c r="B446" s="12" t="s">
        <v>40</v>
      </c>
      <c r="C446" s="59">
        <f t="shared" si="87"/>
        <v>20</v>
      </c>
      <c r="D446" s="59">
        <f t="shared" si="87"/>
        <v>385</v>
      </c>
      <c r="E446" s="59">
        <f t="shared" si="87"/>
        <v>45</v>
      </c>
      <c r="F446" s="59">
        <f t="shared" si="87"/>
        <v>0</v>
      </c>
      <c r="G446" s="59">
        <f t="shared" si="87"/>
        <v>105</v>
      </c>
      <c r="H446" s="59">
        <f t="shared" si="87"/>
        <v>266</v>
      </c>
      <c r="I446" s="59">
        <f t="shared" si="87"/>
        <v>158</v>
      </c>
      <c r="J446" s="59">
        <f t="shared" si="87"/>
        <v>145</v>
      </c>
      <c r="K446" s="59">
        <f t="shared" si="87"/>
        <v>330</v>
      </c>
      <c r="L446" s="59">
        <f t="shared" si="87"/>
        <v>50</v>
      </c>
      <c r="M446" s="59">
        <f t="shared" si="87"/>
        <v>0</v>
      </c>
      <c r="N446" s="59">
        <f t="shared" si="87"/>
        <v>117</v>
      </c>
    </row>
    <row r="447" spans="1:14" x14ac:dyDescent="0.2">
      <c r="A447" s="9">
        <v>2</v>
      </c>
      <c r="B447" s="10" t="s">
        <v>42</v>
      </c>
      <c r="C447" s="147"/>
      <c r="D447" s="269"/>
      <c r="E447" s="269"/>
      <c r="F447" s="339"/>
      <c r="G447" s="409"/>
      <c r="H447" s="479"/>
      <c r="I447" s="552"/>
      <c r="J447" s="620"/>
      <c r="K447" s="692"/>
      <c r="L447" s="762"/>
      <c r="M447" s="840"/>
      <c r="N447" s="915"/>
    </row>
    <row r="448" spans="1:14" ht="15" x14ac:dyDescent="0.2">
      <c r="A448" s="11"/>
      <c r="B448" s="12" t="s">
        <v>43</v>
      </c>
      <c r="C448" s="59">
        <f t="shared" si="87"/>
        <v>65</v>
      </c>
      <c r="D448" s="59">
        <f t="shared" si="87"/>
        <v>0</v>
      </c>
      <c r="E448" s="59">
        <f t="shared" si="87"/>
        <v>0</v>
      </c>
      <c r="F448" s="59">
        <f t="shared" si="87"/>
        <v>0</v>
      </c>
      <c r="G448" s="59">
        <f t="shared" si="87"/>
        <v>0</v>
      </c>
      <c r="H448" s="59">
        <f t="shared" si="87"/>
        <v>90</v>
      </c>
      <c r="I448" s="59">
        <f t="shared" si="87"/>
        <v>30</v>
      </c>
      <c r="J448" s="59">
        <f t="shared" si="87"/>
        <v>0</v>
      </c>
      <c r="K448" s="59">
        <f t="shared" si="87"/>
        <v>300</v>
      </c>
      <c r="L448" s="59">
        <f t="shared" si="87"/>
        <v>50</v>
      </c>
      <c r="M448" s="59">
        <f t="shared" si="87"/>
        <v>0</v>
      </c>
      <c r="N448" s="59">
        <f t="shared" si="87"/>
        <v>0</v>
      </c>
    </row>
    <row r="449" spans="1:14" ht="15" x14ac:dyDescent="0.2">
      <c r="A449" s="11"/>
      <c r="B449" s="12" t="s">
        <v>44</v>
      </c>
      <c r="C449" s="59">
        <f t="shared" si="87"/>
        <v>5</v>
      </c>
      <c r="D449" s="59">
        <f t="shared" si="87"/>
        <v>630</v>
      </c>
      <c r="E449" s="59">
        <f t="shared" si="87"/>
        <v>70</v>
      </c>
      <c r="F449" s="59">
        <f t="shared" si="87"/>
        <v>0</v>
      </c>
      <c r="G449" s="59">
        <f t="shared" si="87"/>
        <v>177</v>
      </c>
      <c r="H449" s="59">
        <f t="shared" si="87"/>
        <v>1861</v>
      </c>
      <c r="I449" s="59">
        <f t="shared" si="87"/>
        <v>472</v>
      </c>
      <c r="J449" s="59">
        <f t="shared" si="87"/>
        <v>302</v>
      </c>
      <c r="K449" s="59">
        <f t="shared" si="87"/>
        <v>231</v>
      </c>
      <c r="L449" s="59">
        <f t="shared" si="87"/>
        <v>0</v>
      </c>
      <c r="M449" s="59">
        <f t="shared" si="87"/>
        <v>15</v>
      </c>
      <c r="N449" s="59">
        <f t="shared" si="87"/>
        <v>212</v>
      </c>
    </row>
    <row r="450" spans="1:14" ht="15" x14ac:dyDescent="0.2">
      <c r="A450" s="9"/>
      <c r="B450" s="12" t="s">
        <v>45</v>
      </c>
      <c r="C450" s="59">
        <f t="shared" si="87"/>
        <v>0</v>
      </c>
      <c r="D450" s="59">
        <f t="shared" si="87"/>
        <v>0</v>
      </c>
      <c r="E450" s="59">
        <f t="shared" si="87"/>
        <v>0</v>
      </c>
      <c r="F450" s="59">
        <f t="shared" si="87"/>
        <v>0</v>
      </c>
      <c r="G450" s="59">
        <f t="shared" si="87"/>
        <v>0</v>
      </c>
      <c r="H450" s="59">
        <f t="shared" si="87"/>
        <v>0</v>
      </c>
      <c r="I450" s="59">
        <f t="shared" si="87"/>
        <v>0</v>
      </c>
      <c r="J450" s="59">
        <f t="shared" si="87"/>
        <v>0</v>
      </c>
      <c r="K450" s="59">
        <f t="shared" si="87"/>
        <v>0</v>
      </c>
      <c r="L450" s="59">
        <f t="shared" si="87"/>
        <v>0</v>
      </c>
      <c r="M450" s="59">
        <f t="shared" si="87"/>
        <v>0</v>
      </c>
      <c r="N450" s="59">
        <f t="shared" si="87"/>
        <v>0</v>
      </c>
    </row>
    <row r="451" spans="1:14" ht="12.75" customHeight="1" x14ac:dyDescent="0.2">
      <c r="A451" s="14"/>
      <c r="B451" s="15" t="s">
        <v>46</v>
      </c>
      <c r="C451" s="59">
        <f t="shared" si="87"/>
        <v>0</v>
      </c>
      <c r="D451" s="59">
        <f t="shared" si="87"/>
        <v>25</v>
      </c>
      <c r="E451" s="59">
        <f t="shared" si="87"/>
        <v>0</v>
      </c>
      <c r="F451" s="59">
        <f t="shared" si="87"/>
        <v>0</v>
      </c>
      <c r="G451" s="59">
        <f t="shared" si="87"/>
        <v>0</v>
      </c>
      <c r="H451" s="59">
        <f t="shared" si="87"/>
        <v>113</v>
      </c>
      <c r="I451" s="59">
        <f t="shared" si="87"/>
        <v>30</v>
      </c>
      <c r="J451" s="59">
        <f t="shared" si="87"/>
        <v>40</v>
      </c>
      <c r="K451" s="59">
        <f t="shared" si="87"/>
        <v>34</v>
      </c>
      <c r="L451" s="59">
        <f t="shared" si="87"/>
        <v>0</v>
      </c>
      <c r="M451" s="59">
        <f t="shared" si="87"/>
        <v>0</v>
      </c>
      <c r="N451" s="59">
        <f t="shared" si="87"/>
        <v>0</v>
      </c>
    </row>
    <row r="452" spans="1:14" ht="12.75" customHeight="1" thickBot="1" x14ac:dyDescent="0.25">
      <c r="A452" s="21">
        <v>3</v>
      </c>
      <c r="B452" s="22" t="s">
        <v>47</v>
      </c>
      <c r="C452" s="26">
        <f t="shared" ref="C452:H452" si="88">SUM(C98,C28,C309,C203,C133,C345,C238,C274,C168,C417,C381,C63)</f>
        <v>0</v>
      </c>
      <c r="D452" s="26">
        <f t="shared" si="88"/>
        <v>0</v>
      </c>
      <c r="E452" s="26">
        <f t="shared" si="88"/>
        <v>0</v>
      </c>
      <c r="F452" s="26">
        <f t="shared" si="88"/>
        <v>0</v>
      </c>
      <c r="G452" s="26">
        <f t="shared" si="88"/>
        <v>0</v>
      </c>
      <c r="H452" s="26">
        <f t="shared" si="88"/>
        <v>0</v>
      </c>
      <c r="I452" s="26">
        <f t="shared" ref="I452:N452" si="89">SUM(I98,I28,I309,I203,I133,I345,I238,I274,I168,I417,I381,I63)</f>
        <v>0</v>
      </c>
      <c r="J452" s="26">
        <f t="shared" si="89"/>
        <v>0</v>
      </c>
      <c r="K452" s="26">
        <f t="shared" si="89"/>
        <v>0</v>
      </c>
      <c r="L452" s="26">
        <f t="shared" si="89"/>
        <v>0</v>
      </c>
      <c r="M452" s="26">
        <f t="shared" si="89"/>
        <v>0</v>
      </c>
      <c r="N452" s="26">
        <f t="shared" si="89"/>
        <v>0</v>
      </c>
    </row>
    <row r="453" spans="1:14" ht="12.75" customHeight="1" x14ac:dyDescent="0.2">
      <c r="B453" s="137"/>
      <c r="C453" s="24">
        <f t="shared" ref="C453:H453" si="90">SUM(C448:C451)-C439</f>
        <v>0</v>
      </c>
      <c r="D453" s="24">
        <f t="shared" si="90"/>
        <v>0</v>
      </c>
      <c r="E453" s="24">
        <f t="shared" si="90"/>
        <v>0</v>
      </c>
      <c r="F453" s="24">
        <f t="shared" si="90"/>
        <v>0</v>
      </c>
      <c r="G453" s="24">
        <f t="shared" si="90"/>
        <v>0</v>
      </c>
      <c r="H453" s="24">
        <f t="shared" si="90"/>
        <v>0</v>
      </c>
      <c r="I453" s="24">
        <f t="shared" ref="I453:N453" si="91">SUM(I448:I451)-I439</f>
        <v>0</v>
      </c>
      <c r="J453" s="24">
        <f t="shared" si="91"/>
        <v>0</v>
      </c>
      <c r="K453" s="24">
        <f t="shared" si="91"/>
        <v>0</v>
      </c>
      <c r="L453" s="24">
        <f t="shared" si="91"/>
        <v>0</v>
      </c>
      <c r="M453" s="24">
        <f t="shared" si="91"/>
        <v>0</v>
      </c>
      <c r="N453" s="24">
        <f t="shared" si="91"/>
        <v>0</v>
      </c>
    </row>
    <row r="454" spans="1:14" x14ac:dyDescent="0.2">
      <c r="A454" s="85" t="s">
        <v>65</v>
      </c>
      <c r="C454" s="1" t="s">
        <v>62</v>
      </c>
      <c r="D454" s="1" t="s">
        <v>62</v>
      </c>
      <c r="E454" s="1" t="s">
        <v>62</v>
      </c>
      <c r="F454" s="1" t="s">
        <v>62</v>
      </c>
      <c r="G454" s="1" t="s">
        <v>62</v>
      </c>
      <c r="H454" s="1" t="s">
        <v>62</v>
      </c>
      <c r="I454" s="1" t="s">
        <v>62</v>
      </c>
      <c r="J454" s="1" t="s">
        <v>62</v>
      </c>
      <c r="K454" s="1" t="s">
        <v>62</v>
      </c>
      <c r="L454" s="1" t="s">
        <v>62</v>
      </c>
      <c r="M454" s="1" t="s">
        <v>62</v>
      </c>
      <c r="N454" s="1" t="s">
        <v>62</v>
      </c>
    </row>
    <row r="457" spans="1:14" ht="20.100000000000001" customHeight="1" x14ac:dyDescent="0.2"/>
    <row r="458" spans="1:14" ht="20.100000000000001" customHeight="1" x14ac:dyDescent="0.2"/>
    <row r="459" spans="1:14" ht="20.100000000000001" customHeight="1" x14ac:dyDescent="0.2"/>
    <row r="460" spans="1:14" ht="20.100000000000001" customHeight="1" x14ac:dyDescent="0.2"/>
    <row r="461" spans="1:14" ht="20.100000000000001" customHeight="1" x14ac:dyDescent="0.2"/>
    <row r="462" spans="1:14" ht="20.100000000000001" customHeight="1" x14ac:dyDescent="0.2"/>
    <row r="463" spans="1:14" ht="26.25" customHeight="1" x14ac:dyDescent="0.2"/>
    <row r="464" spans="1:14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5">
    <mergeCell ref="A1:B1"/>
    <mergeCell ref="A2:B2"/>
    <mergeCell ref="A3:B3"/>
    <mergeCell ref="A38:B38"/>
    <mergeCell ref="A45:A48"/>
    <mergeCell ref="B45:B48"/>
    <mergeCell ref="B10:B13"/>
    <mergeCell ref="A10:A13"/>
    <mergeCell ref="A36:B36"/>
    <mergeCell ref="A37:B37"/>
    <mergeCell ref="A363:A366"/>
    <mergeCell ref="B363:B366"/>
    <mergeCell ref="A220:A223"/>
    <mergeCell ref="A115:A118"/>
    <mergeCell ref="B115:B118"/>
    <mergeCell ref="A178:B178"/>
    <mergeCell ref="A247:B247"/>
    <mergeCell ref="A248:B248"/>
    <mergeCell ref="A211:B211"/>
    <mergeCell ref="A212:B212"/>
    <mergeCell ref="A185:A188"/>
    <mergeCell ref="A356:B356"/>
    <mergeCell ref="A282:B282"/>
    <mergeCell ref="A283:B283"/>
    <mergeCell ref="A249:B249"/>
    <mergeCell ref="A256:A259"/>
    <mergeCell ref="A106:B106"/>
    <mergeCell ref="A176:B176"/>
    <mergeCell ref="A177:B177"/>
    <mergeCell ref="A141:B141"/>
    <mergeCell ref="A142:B142"/>
    <mergeCell ref="A143:B143"/>
    <mergeCell ref="A150:A153"/>
    <mergeCell ref="B150:B153"/>
    <mergeCell ref="A107:B107"/>
    <mergeCell ref="A108:B108"/>
    <mergeCell ref="A73:B73"/>
    <mergeCell ref="A80:A83"/>
    <mergeCell ref="B80:B83"/>
    <mergeCell ref="A71:B71"/>
    <mergeCell ref="A72:B72"/>
    <mergeCell ref="B185:B188"/>
    <mergeCell ref="B220:B223"/>
    <mergeCell ref="A354:B354"/>
    <mergeCell ref="A355:B355"/>
    <mergeCell ref="A327:A330"/>
    <mergeCell ref="B327:B330"/>
    <mergeCell ref="A319:B319"/>
    <mergeCell ref="A320:B320"/>
    <mergeCell ref="A213:B213"/>
    <mergeCell ref="B256:B259"/>
    <mergeCell ref="A284:B284"/>
    <mergeCell ref="A291:A294"/>
    <mergeCell ref="B291:B294"/>
    <mergeCell ref="A318:B318"/>
    <mergeCell ref="A434:A437"/>
    <mergeCell ref="B434:B437"/>
    <mergeCell ref="A427:B427"/>
    <mergeCell ref="A428:B428"/>
    <mergeCell ref="A390:B390"/>
    <mergeCell ref="A391:B391"/>
    <mergeCell ref="A426:B426"/>
    <mergeCell ref="A392:B392"/>
    <mergeCell ref="A399:A402"/>
    <mergeCell ref="B399:B402"/>
  </mergeCells>
  <pageMargins left="0.69930555555555596" right="0.69930555555555596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86"/>
  <sheetViews>
    <sheetView zoomScale="90" zoomScaleNormal="90" workbookViewId="0">
      <pane xSplit="2" topLeftCell="K1" activePane="topRight" state="frozen"/>
      <selection activeCell="O450" sqref="O450"/>
      <selection pane="topRight" activeCell="L4" sqref="L4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16384" width="9.140625" style="1"/>
  </cols>
  <sheetData>
    <row r="1" spans="1:14" ht="12.75" customHeight="1" x14ac:dyDescent="0.2">
      <c r="A1" s="951" t="s">
        <v>0</v>
      </c>
      <c r="B1" s="951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spans="1:14" ht="12.75" customHeight="1" x14ac:dyDescent="0.2">
      <c r="A2" s="951" t="s">
        <v>3</v>
      </c>
      <c r="B2" s="951"/>
    </row>
    <row r="3" spans="1:14" x14ac:dyDescent="0.2">
      <c r="A3" s="951" t="s">
        <v>4</v>
      </c>
      <c r="B3" s="951"/>
    </row>
    <row r="4" spans="1:14" ht="20.25" x14ac:dyDescent="0.3">
      <c r="C4" s="153" t="s">
        <v>5</v>
      </c>
    </row>
    <row r="5" spans="1:14" x14ac:dyDescent="0.2">
      <c r="C5" s="150" t="s">
        <v>64</v>
      </c>
    </row>
    <row r="6" spans="1:14" x14ac:dyDescent="0.2">
      <c r="A6" s="1" t="s">
        <v>6</v>
      </c>
    </row>
    <row r="7" spans="1:14" ht="12.75" customHeight="1" x14ac:dyDescent="0.2">
      <c r="A7" s="1" t="s">
        <v>7</v>
      </c>
    </row>
    <row r="8" spans="1:14" s="3" customFormat="1" ht="12.75" customHeight="1" x14ac:dyDescent="0.2">
      <c r="A8" s="19" t="s">
        <v>49</v>
      </c>
      <c r="B8" s="19"/>
    </row>
    <row r="9" spans="1:14" ht="7.5" customHeight="1" thickBot="1" x14ac:dyDescent="0.25">
      <c r="A9" s="3"/>
      <c r="B9" s="3"/>
    </row>
    <row r="10" spans="1:14" ht="18" customHeight="1" x14ac:dyDescent="0.2">
      <c r="A10" s="938" t="s">
        <v>12</v>
      </c>
      <c r="B10" s="940" t="s">
        <v>13</v>
      </c>
      <c r="C10" s="152"/>
    </row>
    <row r="11" spans="1:14" ht="12.75" customHeight="1" x14ac:dyDescent="0.2">
      <c r="A11" s="939"/>
      <c r="B11" s="94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2.75" customHeight="1" x14ac:dyDescent="0.2">
      <c r="A12" s="939"/>
      <c r="B12" s="941"/>
      <c r="C12" s="148" t="s">
        <v>17</v>
      </c>
      <c r="D12" s="259" t="s">
        <v>17</v>
      </c>
      <c r="E12" s="259" t="s">
        <v>17</v>
      </c>
      <c r="F12" s="344" t="s">
        <v>17</v>
      </c>
      <c r="G12" s="414" t="s">
        <v>17</v>
      </c>
      <c r="H12" s="484" t="s">
        <v>17</v>
      </c>
      <c r="I12" s="544" t="s">
        <v>17</v>
      </c>
      <c r="J12" s="625" t="s">
        <v>17</v>
      </c>
      <c r="K12" s="684" t="s">
        <v>17</v>
      </c>
      <c r="L12" s="767" t="s">
        <v>17</v>
      </c>
      <c r="M12" s="832" t="s">
        <v>17</v>
      </c>
      <c r="N12" s="907" t="s">
        <v>17</v>
      </c>
    </row>
    <row r="13" spans="1:14" ht="12.75" customHeight="1" x14ac:dyDescent="0.2">
      <c r="A13" s="939"/>
      <c r="B13" s="941"/>
      <c r="C13" s="149"/>
      <c r="D13" s="262"/>
      <c r="E13" s="262"/>
      <c r="F13" s="341"/>
      <c r="G13" s="411"/>
      <c r="H13" s="481"/>
      <c r="I13" s="545"/>
      <c r="J13" s="622"/>
      <c r="K13" s="685"/>
      <c r="L13" s="764"/>
      <c r="M13" s="833"/>
      <c r="N13" s="908"/>
    </row>
    <row r="14" spans="1:14" x14ac:dyDescent="0.2">
      <c r="A14" s="44" t="s">
        <v>24</v>
      </c>
      <c r="B14" s="45" t="s">
        <v>25</v>
      </c>
      <c r="C14" s="144" t="s">
        <v>27</v>
      </c>
      <c r="D14" s="263" t="s">
        <v>27</v>
      </c>
      <c r="E14" s="263" t="s">
        <v>27</v>
      </c>
      <c r="F14" s="342" t="s">
        <v>27</v>
      </c>
      <c r="G14" s="412" t="s">
        <v>27</v>
      </c>
      <c r="H14" s="482" t="s">
        <v>27</v>
      </c>
      <c r="I14" s="546" t="s">
        <v>27</v>
      </c>
      <c r="J14" s="623" t="s">
        <v>27</v>
      </c>
      <c r="K14" s="686" t="s">
        <v>27</v>
      </c>
      <c r="L14" s="765" t="s">
        <v>27</v>
      </c>
      <c r="M14" s="834" t="s">
        <v>27</v>
      </c>
      <c r="N14" s="909" t="s">
        <v>27</v>
      </c>
    </row>
    <row r="15" spans="1:14" ht="30" customHeight="1" x14ac:dyDescent="0.2">
      <c r="A15" s="5"/>
      <c r="B15" s="6" t="s">
        <v>36</v>
      </c>
      <c r="C15" s="164">
        <f t="shared" ref="C15:N15" si="0">SUM(C17,C20)</f>
        <v>86</v>
      </c>
      <c r="D15" s="264">
        <f t="shared" si="0"/>
        <v>0</v>
      </c>
      <c r="E15" s="264">
        <f t="shared" si="0"/>
        <v>42</v>
      </c>
      <c r="F15" s="352">
        <f t="shared" si="0"/>
        <v>0</v>
      </c>
      <c r="G15" s="422">
        <f t="shared" si="0"/>
        <v>168</v>
      </c>
      <c r="H15" s="492">
        <f t="shared" si="0"/>
        <v>0</v>
      </c>
      <c r="I15" s="547">
        <f t="shared" si="0"/>
        <v>0</v>
      </c>
      <c r="J15" s="633">
        <f t="shared" si="0"/>
        <v>20</v>
      </c>
      <c r="K15" s="687">
        <f t="shared" si="0"/>
        <v>287</v>
      </c>
      <c r="L15" s="775">
        <f t="shared" si="0"/>
        <v>290</v>
      </c>
      <c r="M15" s="835">
        <f t="shared" si="0"/>
        <v>66</v>
      </c>
      <c r="N15" s="910">
        <f t="shared" si="0"/>
        <v>86</v>
      </c>
    </row>
    <row r="16" spans="1:14" ht="25.5" customHeight="1" x14ac:dyDescent="0.2">
      <c r="A16" s="9">
        <v>1</v>
      </c>
      <c r="B16" s="10" t="s">
        <v>37</v>
      </c>
      <c r="C16" s="147"/>
      <c r="D16" s="269"/>
      <c r="E16" s="269"/>
      <c r="F16" s="339"/>
      <c r="G16" s="409"/>
      <c r="H16" s="479"/>
      <c r="I16" s="552"/>
      <c r="J16" s="620"/>
      <c r="K16" s="692"/>
      <c r="L16" s="762"/>
      <c r="M16" s="840"/>
      <c r="N16" s="915"/>
    </row>
    <row r="17" spans="1:14" ht="12.75" customHeight="1" x14ac:dyDescent="0.2">
      <c r="A17" s="11"/>
      <c r="B17" s="10" t="s">
        <v>38</v>
      </c>
      <c r="C17" s="163">
        <f t="shared" ref="C17:H17" si="1">SUM(C18:C19)</f>
        <v>0</v>
      </c>
      <c r="D17" s="267">
        <f t="shared" si="1"/>
        <v>0</v>
      </c>
      <c r="E17" s="267">
        <f t="shared" si="1"/>
        <v>0</v>
      </c>
      <c r="F17" s="351">
        <f t="shared" si="1"/>
        <v>0</v>
      </c>
      <c r="G17" s="421">
        <f t="shared" si="1"/>
        <v>0</v>
      </c>
      <c r="H17" s="491">
        <f t="shared" si="1"/>
        <v>0</v>
      </c>
      <c r="I17" s="550">
        <f t="shared" ref="I17:N17" si="2">SUM(I18:I19)</f>
        <v>0</v>
      </c>
      <c r="J17" s="632">
        <f t="shared" si="2"/>
        <v>0</v>
      </c>
      <c r="K17" s="690">
        <f t="shared" si="2"/>
        <v>0</v>
      </c>
      <c r="L17" s="774">
        <f t="shared" si="2"/>
        <v>0</v>
      </c>
      <c r="M17" s="838">
        <f t="shared" si="2"/>
        <v>0</v>
      </c>
      <c r="N17" s="913">
        <f t="shared" si="2"/>
        <v>0</v>
      </c>
    </row>
    <row r="18" spans="1:14" ht="12.75" customHeight="1" x14ac:dyDescent="0.2">
      <c r="A18" s="11"/>
      <c r="B18" s="12" t="s">
        <v>39</v>
      </c>
      <c r="C18" s="159">
        <v>0</v>
      </c>
      <c r="D18" s="265">
        <v>0</v>
      </c>
      <c r="E18" s="265">
        <v>0</v>
      </c>
      <c r="F18" s="350">
        <v>0</v>
      </c>
      <c r="G18" s="420">
        <v>0</v>
      </c>
      <c r="H18" s="490">
        <v>0</v>
      </c>
      <c r="I18" s="548">
        <v>0</v>
      </c>
      <c r="J18" s="631">
        <v>0</v>
      </c>
      <c r="K18" s="688">
        <v>0</v>
      </c>
      <c r="L18" s="773">
        <v>0</v>
      </c>
      <c r="M18" s="836">
        <v>0</v>
      </c>
      <c r="N18" s="911">
        <v>0</v>
      </c>
    </row>
    <row r="19" spans="1:14" ht="12.75" customHeight="1" x14ac:dyDescent="0.2">
      <c r="A19" s="11"/>
      <c r="B19" s="12" t="s">
        <v>40</v>
      </c>
      <c r="C19" s="159">
        <v>0</v>
      </c>
      <c r="D19" s="265">
        <v>0</v>
      </c>
      <c r="E19" s="265">
        <v>0</v>
      </c>
      <c r="F19" s="350">
        <v>0</v>
      </c>
      <c r="G19" s="420">
        <v>0</v>
      </c>
      <c r="H19" s="490">
        <v>0</v>
      </c>
      <c r="I19" s="548">
        <v>0</v>
      </c>
      <c r="J19" s="631">
        <v>0</v>
      </c>
      <c r="K19" s="688">
        <v>0</v>
      </c>
      <c r="L19" s="773">
        <v>0</v>
      </c>
      <c r="M19" s="836">
        <v>0</v>
      </c>
      <c r="N19" s="911">
        <v>0</v>
      </c>
    </row>
    <row r="20" spans="1:14" ht="12.75" customHeight="1" x14ac:dyDescent="0.2">
      <c r="A20" s="11"/>
      <c r="B20" s="10" t="s">
        <v>41</v>
      </c>
      <c r="C20" s="163">
        <f t="shared" ref="C20:H20" si="3">SUM(C21:C22)</f>
        <v>86</v>
      </c>
      <c r="D20" s="267">
        <f t="shared" si="3"/>
        <v>0</v>
      </c>
      <c r="E20" s="267">
        <f t="shared" si="3"/>
        <v>42</v>
      </c>
      <c r="F20" s="351">
        <f t="shared" si="3"/>
        <v>0</v>
      </c>
      <c r="G20" s="421">
        <f t="shared" si="3"/>
        <v>168</v>
      </c>
      <c r="H20" s="491">
        <f t="shared" si="3"/>
        <v>0</v>
      </c>
      <c r="I20" s="550">
        <f t="shared" ref="I20:N20" si="4">SUM(I21:I22)</f>
        <v>0</v>
      </c>
      <c r="J20" s="632">
        <f t="shared" si="4"/>
        <v>20</v>
      </c>
      <c r="K20" s="690">
        <f t="shared" si="4"/>
        <v>287</v>
      </c>
      <c r="L20" s="774">
        <f t="shared" si="4"/>
        <v>290</v>
      </c>
      <c r="M20" s="838">
        <f t="shared" si="4"/>
        <v>66</v>
      </c>
      <c r="N20" s="913">
        <f t="shared" si="4"/>
        <v>86</v>
      </c>
    </row>
    <row r="21" spans="1:14" ht="12.75" customHeight="1" x14ac:dyDescent="0.2">
      <c r="A21" s="11"/>
      <c r="B21" s="12" t="s">
        <v>39</v>
      </c>
      <c r="C21" s="159">
        <v>86</v>
      </c>
      <c r="D21" s="265">
        <v>0</v>
      </c>
      <c r="E21" s="265">
        <v>42</v>
      </c>
      <c r="F21" s="350">
        <v>0</v>
      </c>
      <c r="G21" s="420">
        <v>0</v>
      </c>
      <c r="H21" s="490">
        <v>0</v>
      </c>
      <c r="I21" s="548">
        <v>0</v>
      </c>
      <c r="J21" s="631">
        <v>20</v>
      </c>
      <c r="K21" s="688">
        <v>287</v>
      </c>
      <c r="L21" s="773">
        <v>85</v>
      </c>
      <c r="M21" s="836">
        <v>66</v>
      </c>
      <c r="N21" s="911">
        <v>86</v>
      </c>
    </row>
    <row r="22" spans="1:14" x14ac:dyDescent="0.2">
      <c r="A22" s="11"/>
      <c r="B22" s="12" t="s">
        <v>40</v>
      </c>
      <c r="C22" s="159">
        <v>0</v>
      </c>
      <c r="D22" s="265">
        <v>0</v>
      </c>
      <c r="E22" s="265">
        <v>0</v>
      </c>
      <c r="F22" s="350">
        <v>0</v>
      </c>
      <c r="G22" s="420">
        <v>168</v>
      </c>
      <c r="H22" s="490">
        <v>0</v>
      </c>
      <c r="I22" s="548">
        <v>0</v>
      </c>
      <c r="J22" s="631">
        <v>0</v>
      </c>
      <c r="K22" s="688">
        <v>0</v>
      </c>
      <c r="L22" s="773">
        <v>205</v>
      </c>
      <c r="M22" s="836">
        <v>0</v>
      </c>
      <c r="N22" s="911">
        <v>0</v>
      </c>
    </row>
    <row r="23" spans="1:14" x14ac:dyDescent="0.2">
      <c r="A23" s="9">
        <v>2</v>
      </c>
      <c r="B23" s="10" t="s">
        <v>42</v>
      </c>
      <c r="C23" s="161"/>
    </row>
    <row r="24" spans="1:14" x14ac:dyDescent="0.2">
      <c r="A24" s="11"/>
      <c r="B24" s="12" t="s">
        <v>43</v>
      </c>
      <c r="C24" s="159">
        <v>0</v>
      </c>
      <c r="D24" s="265">
        <v>0</v>
      </c>
      <c r="E24" s="265">
        <v>0</v>
      </c>
      <c r="F24" s="350">
        <v>0</v>
      </c>
      <c r="G24" s="420">
        <v>0</v>
      </c>
      <c r="H24" s="490">
        <v>0</v>
      </c>
      <c r="I24" s="548">
        <v>0</v>
      </c>
      <c r="J24" s="631">
        <v>0</v>
      </c>
      <c r="K24" s="688">
        <v>0</v>
      </c>
      <c r="L24" s="773">
        <v>0</v>
      </c>
      <c r="M24" s="836">
        <v>0</v>
      </c>
      <c r="N24" s="911">
        <v>0</v>
      </c>
    </row>
    <row r="25" spans="1:14" ht="12.75" customHeight="1" x14ac:dyDescent="0.2">
      <c r="A25" s="11"/>
      <c r="B25" s="12" t="s">
        <v>44</v>
      </c>
      <c r="C25" s="159">
        <v>86</v>
      </c>
      <c r="D25" s="265">
        <v>0</v>
      </c>
      <c r="E25" s="265">
        <v>42</v>
      </c>
      <c r="F25" s="350">
        <v>0</v>
      </c>
      <c r="G25" s="420">
        <v>168</v>
      </c>
      <c r="H25" s="490">
        <v>0</v>
      </c>
      <c r="I25" s="548">
        <v>0</v>
      </c>
      <c r="J25" s="631">
        <v>20</v>
      </c>
      <c r="K25" s="688">
        <v>287</v>
      </c>
      <c r="L25" s="773">
        <v>290</v>
      </c>
      <c r="M25" s="836">
        <v>66</v>
      </c>
      <c r="N25" s="911">
        <v>54</v>
      </c>
    </row>
    <row r="26" spans="1:14" ht="12.75" customHeight="1" x14ac:dyDescent="0.2">
      <c r="A26" s="9"/>
      <c r="B26" s="12" t="s">
        <v>45</v>
      </c>
      <c r="C26" s="159">
        <v>0</v>
      </c>
      <c r="D26" s="265">
        <v>0</v>
      </c>
      <c r="E26" s="265">
        <v>0</v>
      </c>
      <c r="F26" s="350">
        <v>0</v>
      </c>
      <c r="G26" s="420">
        <v>0</v>
      </c>
      <c r="H26" s="490">
        <v>0</v>
      </c>
      <c r="I26" s="548">
        <v>0</v>
      </c>
      <c r="J26" s="631">
        <v>0</v>
      </c>
      <c r="K26" s="688">
        <v>0</v>
      </c>
      <c r="L26" s="773">
        <v>0</v>
      </c>
      <c r="M26" s="836">
        <v>0</v>
      </c>
      <c r="N26" s="911">
        <v>0</v>
      </c>
    </row>
    <row r="27" spans="1:14" x14ac:dyDescent="0.2">
      <c r="A27" s="14"/>
      <c r="B27" s="15" t="s">
        <v>46</v>
      </c>
      <c r="C27" s="160">
        <v>0</v>
      </c>
      <c r="D27" s="270">
        <v>0</v>
      </c>
      <c r="E27" s="270">
        <v>0</v>
      </c>
      <c r="F27" s="349">
        <v>0</v>
      </c>
      <c r="G27" s="419">
        <v>0</v>
      </c>
      <c r="H27" s="489">
        <v>0</v>
      </c>
      <c r="I27" s="553">
        <v>0</v>
      </c>
      <c r="J27" s="630">
        <v>0</v>
      </c>
      <c r="K27" s="693">
        <v>0</v>
      </c>
      <c r="L27" s="772">
        <v>0</v>
      </c>
      <c r="M27" s="841">
        <v>0</v>
      </c>
      <c r="N27" s="916">
        <v>32</v>
      </c>
    </row>
    <row r="28" spans="1:14" ht="13.5" thickBot="1" x14ac:dyDescent="0.25">
      <c r="A28" s="17">
        <v>3</v>
      </c>
      <c r="B28" s="18" t="s">
        <v>47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</row>
    <row r="29" spans="1:14" x14ac:dyDescent="0.2">
      <c r="B29" s="137"/>
      <c r="C29" s="24">
        <f t="shared" ref="C29:H29" si="5">SUM(C24:C27)-C15</f>
        <v>0</v>
      </c>
      <c r="D29" s="24">
        <f t="shared" si="5"/>
        <v>0</v>
      </c>
      <c r="E29" s="24">
        <f t="shared" si="5"/>
        <v>0</v>
      </c>
      <c r="F29" s="24">
        <f t="shared" si="5"/>
        <v>0</v>
      </c>
      <c r="G29" s="24">
        <f t="shared" si="5"/>
        <v>0</v>
      </c>
      <c r="H29" s="24">
        <f t="shared" si="5"/>
        <v>0</v>
      </c>
      <c r="I29" s="24">
        <f t="shared" ref="I29:N29" si="6">SUM(I24:I27)-I15</f>
        <v>0</v>
      </c>
      <c r="J29" s="24">
        <f t="shared" si="6"/>
        <v>0</v>
      </c>
      <c r="K29" s="24">
        <f t="shared" si="6"/>
        <v>0</v>
      </c>
      <c r="L29" s="24">
        <f t="shared" si="6"/>
        <v>0</v>
      </c>
      <c r="M29" s="24">
        <f t="shared" si="6"/>
        <v>0</v>
      </c>
      <c r="N29" s="24">
        <f t="shared" si="6"/>
        <v>0</v>
      </c>
    </row>
    <row r="30" spans="1:14" x14ac:dyDescent="0.2">
      <c r="A30" s="85" t="s">
        <v>65</v>
      </c>
    </row>
    <row r="33" spans="1:14" ht="12.75" customHeight="1" x14ac:dyDescent="0.2"/>
    <row r="34" spans="1:14" ht="12.75" customHeight="1" x14ac:dyDescent="0.2"/>
    <row r="36" spans="1:14" ht="12.75" customHeight="1" x14ac:dyDescent="0.2">
      <c r="A36" s="951" t="s">
        <v>0</v>
      </c>
      <c r="B36" s="951"/>
      <c r="C36" s="1" t="s">
        <v>1</v>
      </c>
      <c r="D36" s="1" t="s">
        <v>1</v>
      </c>
      <c r="E36" s="1" t="s">
        <v>1</v>
      </c>
      <c r="F36" s="1" t="s">
        <v>1</v>
      </c>
      <c r="G36" s="1" t="s">
        <v>1</v>
      </c>
      <c r="H36" s="1" t="s">
        <v>1</v>
      </c>
      <c r="I36" s="1" t="s">
        <v>1</v>
      </c>
      <c r="J36" s="1" t="s">
        <v>1</v>
      </c>
      <c r="K36" s="1" t="s">
        <v>1</v>
      </c>
      <c r="L36" s="1" t="s">
        <v>1</v>
      </c>
      <c r="M36" s="1" t="s">
        <v>1</v>
      </c>
      <c r="N36" s="1" t="s">
        <v>1</v>
      </c>
    </row>
    <row r="37" spans="1:14" ht="12.75" customHeight="1" x14ac:dyDescent="0.2">
      <c r="A37" s="951" t="s">
        <v>3</v>
      </c>
      <c r="B37" s="951"/>
    </row>
    <row r="38" spans="1:14" x14ac:dyDescent="0.2">
      <c r="A38" s="951" t="s">
        <v>4</v>
      </c>
      <c r="B38" s="951"/>
    </row>
    <row r="39" spans="1:14" ht="12.75" customHeight="1" x14ac:dyDescent="0.3">
      <c r="C39" s="153" t="s">
        <v>5</v>
      </c>
    </row>
    <row r="40" spans="1:14" ht="12.75" customHeight="1" x14ac:dyDescent="0.2">
      <c r="C40" s="150" t="s">
        <v>64</v>
      </c>
    </row>
    <row r="41" spans="1:14" ht="15" customHeight="1" x14ac:dyDescent="0.2">
      <c r="A41" s="1" t="s">
        <v>6</v>
      </c>
    </row>
    <row r="42" spans="1:14" ht="18" customHeight="1" x14ac:dyDescent="0.2">
      <c r="A42" s="3" t="s">
        <v>7</v>
      </c>
      <c r="B42" s="3"/>
    </row>
    <row r="43" spans="1:14" s="3" customFormat="1" ht="12.75" customHeight="1" x14ac:dyDescent="0.2">
      <c r="A43" s="3" t="s">
        <v>60</v>
      </c>
    </row>
    <row r="44" spans="1:14" ht="13.5" thickBot="1" x14ac:dyDescent="0.25"/>
    <row r="45" spans="1:14" ht="12.75" customHeight="1" x14ac:dyDescent="0.2">
      <c r="A45" s="938" t="s">
        <v>12</v>
      </c>
      <c r="B45" s="940" t="s">
        <v>13</v>
      </c>
      <c r="C45" s="152"/>
    </row>
    <row r="46" spans="1:14" ht="12.75" customHeight="1" x14ac:dyDescent="0.2">
      <c r="A46" s="939"/>
      <c r="B46" s="94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 x14ac:dyDescent="0.2">
      <c r="A47" s="939"/>
      <c r="B47" s="941"/>
      <c r="C47" s="148" t="s">
        <v>17</v>
      </c>
      <c r="D47" s="259" t="s">
        <v>17</v>
      </c>
      <c r="E47" s="259" t="s">
        <v>17</v>
      </c>
      <c r="F47" s="344" t="s">
        <v>17</v>
      </c>
      <c r="G47" s="414" t="s">
        <v>17</v>
      </c>
      <c r="H47" s="484" t="s">
        <v>17</v>
      </c>
      <c r="I47" s="544" t="s">
        <v>17</v>
      </c>
      <c r="J47" s="625" t="s">
        <v>17</v>
      </c>
      <c r="K47" s="684" t="s">
        <v>17</v>
      </c>
      <c r="L47" s="767" t="s">
        <v>17</v>
      </c>
      <c r="M47" s="832" t="s">
        <v>17</v>
      </c>
      <c r="N47" s="907" t="s">
        <v>17</v>
      </c>
    </row>
    <row r="48" spans="1:14" ht="12.75" customHeight="1" x14ac:dyDescent="0.2">
      <c r="A48" s="939"/>
      <c r="B48" s="941"/>
      <c r="C48" s="149"/>
      <c r="D48" s="262"/>
      <c r="E48" s="262"/>
      <c r="F48" s="341"/>
      <c r="G48" s="411"/>
      <c r="H48" s="481"/>
      <c r="I48" s="545"/>
      <c r="J48" s="622"/>
      <c r="K48" s="685"/>
      <c r="L48" s="764"/>
      <c r="M48" s="833"/>
      <c r="N48" s="908"/>
    </row>
    <row r="49" spans="1:14" ht="12.75" customHeight="1" x14ac:dyDescent="0.2">
      <c r="A49" s="44" t="s">
        <v>24</v>
      </c>
      <c r="B49" s="45" t="s">
        <v>25</v>
      </c>
      <c r="C49" s="144" t="s">
        <v>27</v>
      </c>
      <c r="D49" s="263" t="s">
        <v>27</v>
      </c>
      <c r="E49" s="263" t="s">
        <v>27</v>
      </c>
      <c r="F49" s="342" t="s">
        <v>27</v>
      </c>
      <c r="G49" s="412" t="s">
        <v>27</v>
      </c>
      <c r="H49" s="482" t="s">
        <v>27</v>
      </c>
      <c r="I49" s="546" t="s">
        <v>27</v>
      </c>
      <c r="J49" s="623" t="s">
        <v>27</v>
      </c>
      <c r="K49" s="686" t="s">
        <v>27</v>
      </c>
      <c r="L49" s="765" t="s">
        <v>27</v>
      </c>
      <c r="M49" s="834" t="s">
        <v>27</v>
      </c>
      <c r="N49" s="909" t="s">
        <v>27</v>
      </c>
    </row>
    <row r="50" spans="1:14" ht="12.75" customHeight="1" x14ac:dyDescent="0.2">
      <c r="A50" s="5"/>
      <c r="B50" s="6" t="s">
        <v>36</v>
      </c>
      <c r="C50" s="145">
        <f t="shared" ref="C50:N50" si="7">SUM(C52,C55)</f>
        <v>0</v>
      </c>
      <c r="D50" s="272">
        <f t="shared" si="7"/>
        <v>0</v>
      </c>
      <c r="E50" s="272">
        <f t="shared" si="7"/>
        <v>0</v>
      </c>
      <c r="F50" s="343">
        <f t="shared" si="7"/>
        <v>0</v>
      </c>
      <c r="G50" s="413">
        <f t="shared" si="7"/>
        <v>0</v>
      </c>
      <c r="H50" s="483">
        <f t="shared" si="7"/>
        <v>0</v>
      </c>
      <c r="I50" s="555">
        <f t="shared" si="7"/>
        <v>0</v>
      </c>
      <c r="J50" s="624">
        <f t="shared" si="7"/>
        <v>0</v>
      </c>
      <c r="K50" s="695">
        <f t="shared" si="7"/>
        <v>85</v>
      </c>
      <c r="L50" s="766">
        <f t="shared" si="7"/>
        <v>20</v>
      </c>
      <c r="M50" s="843">
        <f t="shared" si="7"/>
        <v>0</v>
      </c>
      <c r="N50" s="918">
        <f t="shared" si="7"/>
        <v>0</v>
      </c>
    </row>
    <row r="51" spans="1:14" ht="12.75" customHeight="1" x14ac:dyDescent="0.2">
      <c r="A51" s="9">
        <v>1</v>
      </c>
      <c r="B51" s="10" t="s">
        <v>37</v>
      </c>
      <c r="C51" s="147"/>
      <c r="D51" s="269"/>
      <c r="E51" s="269"/>
      <c r="F51" s="339"/>
      <c r="G51" s="409"/>
      <c r="H51" s="479"/>
      <c r="I51" s="552"/>
      <c r="J51" s="620"/>
      <c r="K51" s="692"/>
      <c r="L51" s="762"/>
      <c r="M51" s="840"/>
      <c r="N51" s="915"/>
    </row>
    <row r="52" spans="1:14" ht="12.75" customHeight="1" x14ac:dyDescent="0.2">
      <c r="A52" s="11"/>
      <c r="B52" s="10" t="s">
        <v>38</v>
      </c>
      <c r="C52" s="157">
        <f t="shared" ref="C52:H52" si="8">SUM(C53:C54)</f>
        <v>0</v>
      </c>
      <c r="D52" s="273">
        <f t="shared" si="8"/>
        <v>0</v>
      </c>
      <c r="E52" s="273">
        <f t="shared" si="8"/>
        <v>0</v>
      </c>
      <c r="F52" s="348">
        <f t="shared" si="8"/>
        <v>0</v>
      </c>
      <c r="G52" s="418">
        <f t="shared" si="8"/>
        <v>0</v>
      </c>
      <c r="H52" s="488">
        <f t="shared" si="8"/>
        <v>0</v>
      </c>
      <c r="I52" s="556">
        <f t="shared" ref="I52:N52" si="9">SUM(I53:I54)</f>
        <v>0</v>
      </c>
      <c r="J52" s="629">
        <f t="shared" si="9"/>
        <v>0</v>
      </c>
      <c r="K52" s="696">
        <f t="shared" si="9"/>
        <v>0</v>
      </c>
      <c r="L52" s="771">
        <f t="shared" si="9"/>
        <v>0</v>
      </c>
      <c r="M52" s="844">
        <f t="shared" si="9"/>
        <v>0</v>
      </c>
      <c r="N52" s="919">
        <f t="shared" si="9"/>
        <v>0</v>
      </c>
    </row>
    <row r="53" spans="1:14" ht="12.75" customHeight="1" x14ac:dyDescent="0.2">
      <c r="A53" s="11"/>
      <c r="B53" s="12" t="s">
        <v>39</v>
      </c>
      <c r="C53" s="154">
        <v>0</v>
      </c>
      <c r="D53" s="274">
        <v>0</v>
      </c>
      <c r="E53" s="274">
        <v>0</v>
      </c>
      <c r="F53" s="346">
        <v>0</v>
      </c>
      <c r="G53" s="416">
        <v>0</v>
      </c>
      <c r="H53" s="486">
        <v>0</v>
      </c>
      <c r="I53" s="557">
        <v>0</v>
      </c>
      <c r="J53" s="627">
        <v>0</v>
      </c>
      <c r="K53" s="697">
        <v>0</v>
      </c>
      <c r="L53" s="769">
        <v>0</v>
      </c>
      <c r="M53" s="845">
        <v>0</v>
      </c>
      <c r="N53" s="920">
        <v>0</v>
      </c>
    </row>
    <row r="54" spans="1:14" ht="12.75" customHeight="1" x14ac:dyDescent="0.2">
      <c r="A54" s="11"/>
      <c r="B54" s="12" t="s">
        <v>40</v>
      </c>
      <c r="C54" s="154">
        <v>0</v>
      </c>
      <c r="D54" s="274">
        <v>0</v>
      </c>
      <c r="E54" s="274">
        <v>0</v>
      </c>
      <c r="F54" s="346">
        <v>0</v>
      </c>
      <c r="G54" s="416">
        <v>0</v>
      </c>
      <c r="H54" s="486">
        <v>0</v>
      </c>
      <c r="I54" s="557">
        <v>0</v>
      </c>
      <c r="J54" s="627">
        <v>0</v>
      </c>
      <c r="K54" s="697">
        <v>0</v>
      </c>
      <c r="L54" s="769">
        <v>0</v>
      </c>
      <c r="M54" s="845">
        <v>0</v>
      </c>
      <c r="N54" s="920">
        <v>0</v>
      </c>
    </row>
    <row r="55" spans="1:14" ht="12.75" customHeight="1" x14ac:dyDescent="0.2">
      <c r="A55" s="11"/>
      <c r="B55" s="10" t="s">
        <v>41</v>
      </c>
      <c r="C55" s="157">
        <f t="shared" ref="C55:H55" si="10">SUM(C56:C57)</f>
        <v>0</v>
      </c>
      <c r="D55" s="273">
        <f t="shared" si="10"/>
        <v>0</v>
      </c>
      <c r="E55" s="273">
        <f t="shared" si="10"/>
        <v>0</v>
      </c>
      <c r="F55" s="348">
        <f t="shared" si="10"/>
        <v>0</v>
      </c>
      <c r="G55" s="418">
        <f t="shared" si="10"/>
        <v>0</v>
      </c>
      <c r="H55" s="488">
        <f t="shared" si="10"/>
        <v>0</v>
      </c>
      <c r="I55" s="556">
        <f t="shared" ref="I55:N55" si="11">SUM(I56:I57)</f>
        <v>0</v>
      </c>
      <c r="J55" s="629">
        <f t="shared" si="11"/>
        <v>0</v>
      </c>
      <c r="K55" s="696">
        <f t="shared" si="11"/>
        <v>85</v>
      </c>
      <c r="L55" s="771">
        <f t="shared" si="11"/>
        <v>20</v>
      </c>
      <c r="M55" s="844">
        <f t="shared" si="11"/>
        <v>0</v>
      </c>
      <c r="N55" s="919">
        <f t="shared" si="11"/>
        <v>0</v>
      </c>
    </row>
    <row r="56" spans="1:14" ht="12.75" customHeight="1" x14ac:dyDescent="0.2">
      <c r="A56" s="11"/>
      <c r="B56" s="12" t="s">
        <v>39</v>
      </c>
      <c r="C56" s="154">
        <v>0</v>
      </c>
      <c r="D56" s="274">
        <v>0</v>
      </c>
      <c r="E56" s="274">
        <v>0</v>
      </c>
      <c r="F56" s="346">
        <v>0</v>
      </c>
      <c r="G56" s="416">
        <v>0</v>
      </c>
      <c r="H56" s="486">
        <v>0</v>
      </c>
      <c r="I56" s="557">
        <v>0</v>
      </c>
      <c r="J56" s="627">
        <v>0</v>
      </c>
      <c r="K56" s="697">
        <v>70</v>
      </c>
      <c r="L56" s="769">
        <v>0</v>
      </c>
      <c r="M56" s="845">
        <v>0</v>
      </c>
      <c r="N56" s="920">
        <v>0</v>
      </c>
    </row>
    <row r="57" spans="1:14" ht="12.75" customHeight="1" x14ac:dyDescent="0.2">
      <c r="A57" s="11"/>
      <c r="B57" s="12" t="s">
        <v>40</v>
      </c>
      <c r="C57" s="154">
        <v>0</v>
      </c>
      <c r="D57" s="274">
        <v>0</v>
      </c>
      <c r="E57" s="274">
        <v>0</v>
      </c>
      <c r="F57" s="346">
        <v>0</v>
      </c>
      <c r="G57" s="416">
        <v>0</v>
      </c>
      <c r="H57" s="486">
        <v>0</v>
      </c>
      <c r="I57" s="557">
        <v>0</v>
      </c>
      <c r="J57" s="627">
        <v>0</v>
      </c>
      <c r="K57" s="697">
        <v>15</v>
      </c>
      <c r="L57" s="769">
        <v>20</v>
      </c>
      <c r="M57" s="845">
        <v>0</v>
      </c>
      <c r="N57" s="920">
        <v>0</v>
      </c>
    </row>
    <row r="58" spans="1:14" ht="12.75" customHeight="1" x14ac:dyDescent="0.2">
      <c r="A58" s="9">
        <v>2</v>
      </c>
      <c r="B58" s="10" t="s">
        <v>42</v>
      </c>
      <c r="C58" s="147"/>
      <c r="D58" s="269"/>
      <c r="E58" s="269"/>
      <c r="F58" s="339"/>
      <c r="G58" s="409"/>
      <c r="H58" s="479"/>
      <c r="I58" s="552"/>
      <c r="J58" s="620"/>
      <c r="K58" s="692"/>
      <c r="L58" s="762"/>
      <c r="M58" s="840"/>
      <c r="N58" s="915"/>
    </row>
    <row r="59" spans="1:14" ht="12.75" customHeight="1" x14ac:dyDescent="0.2">
      <c r="A59" s="11"/>
      <c r="B59" s="12" t="s">
        <v>43</v>
      </c>
      <c r="C59" s="154">
        <v>0</v>
      </c>
      <c r="D59" s="274">
        <v>0</v>
      </c>
      <c r="E59" s="274">
        <v>0</v>
      </c>
      <c r="F59" s="346">
        <v>0</v>
      </c>
      <c r="G59" s="416">
        <v>0</v>
      </c>
      <c r="H59" s="486">
        <v>0</v>
      </c>
      <c r="I59" s="557">
        <v>0</v>
      </c>
      <c r="J59" s="627">
        <v>0</v>
      </c>
      <c r="K59" s="697">
        <v>0</v>
      </c>
      <c r="L59" s="769">
        <v>0</v>
      </c>
      <c r="M59" s="845">
        <v>0</v>
      </c>
      <c r="N59" s="920">
        <v>0</v>
      </c>
    </row>
    <row r="60" spans="1:14" ht="12.75" customHeight="1" x14ac:dyDescent="0.2">
      <c r="A60" s="11"/>
      <c r="B60" s="12" t="s">
        <v>44</v>
      </c>
      <c r="C60" s="154">
        <v>0</v>
      </c>
      <c r="D60" s="274">
        <v>0</v>
      </c>
      <c r="E60" s="274">
        <v>0</v>
      </c>
      <c r="F60" s="346">
        <v>0</v>
      </c>
      <c r="G60" s="416">
        <v>0</v>
      </c>
      <c r="H60" s="486">
        <v>0</v>
      </c>
      <c r="I60" s="557">
        <v>0</v>
      </c>
      <c r="J60" s="627">
        <v>0</v>
      </c>
      <c r="K60" s="697">
        <v>85</v>
      </c>
      <c r="L60" s="769">
        <v>20</v>
      </c>
      <c r="M60" s="845">
        <v>0</v>
      </c>
      <c r="N60" s="920">
        <v>0</v>
      </c>
    </row>
    <row r="61" spans="1:14" ht="12.75" customHeight="1" x14ac:dyDescent="0.2">
      <c r="A61" s="9"/>
      <c r="B61" s="12" t="s">
        <v>45</v>
      </c>
      <c r="C61" s="154">
        <v>0</v>
      </c>
      <c r="D61" s="274">
        <v>0</v>
      </c>
      <c r="E61" s="274">
        <v>0</v>
      </c>
      <c r="F61" s="346">
        <v>0</v>
      </c>
      <c r="G61" s="416">
        <v>0</v>
      </c>
      <c r="H61" s="486">
        <v>0</v>
      </c>
      <c r="I61" s="557">
        <v>0</v>
      </c>
      <c r="J61" s="627">
        <v>0</v>
      </c>
      <c r="K61" s="697">
        <v>0</v>
      </c>
      <c r="L61" s="769">
        <v>0</v>
      </c>
      <c r="M61" s="845">
        <v>0</v>
      </c>
      <c r="N61" s="920">
        <v>0</v>
      </c>
    </row>
    <row r="62" spans="1:14" x14ac:dyDescent="0.2">
      <c r="A62" s="14"/>
      <c r="B62" s="15" t="s">
        <v>46</v>
      </c>
      <c r="C62" s="155">
        <v>0</v>
      </c>
      <c r="D62" s="275">
        <v>0</v>
      </c>
      <c r="E62" s="275">
        <v>0</v>
      </c>
      <c r="F62" s="347">
        <v>0</v>
      </c>
      <c r="G62" s="417">
        <v>0</v>
      </c>
      <c r="H62" s="487">
        <v>0</v>
      </c>
      <c r="I62" s="558">
        <v>0</v>
      </c>
      <c r="J62" s="628">
        <v>0</v>
      </c>
      <c r="K62" s="698">
        <v>0</v>
      </c>
      <c r="L62" s="770">
        <v>0</v>
      </c>
      <c r="M62" s="846">
        <v>0</v>
      </c>
      <c r="N62" s="921">
        <v>0</v>
      </c>
    </row>
    <row r="63" spans="1:14" ht="13.5" thickBot="1" x14ac:dyDescent="0.25">
      <c r="A63" s="17">
        <v>3</v>
      </c>
      <c r="B63" s="18" t="s">
        <v>47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</row>
    <row r="64" spans="1:14" x14ac:dyDescent="0.2">
      <c r="B64" s="137"/>
      <c r="C64" s="24">
        <f t="shared" ref="C64:H64" si="12">SUM(C59:C62)-C50</f>
        <v>0</v>
      </c>
      <c r="D64" s="24">
        <f t="shared" si="12"/>
        <v>0</v>
      </c>
      <c r="E64" s="24">
        <f t="shared" si="12"/>
        <v>0</v>
      </c>
      <c r="F64" s="24">
        <f t="shared" si="12"/>
        <v>0</v>
      </c>
      <c r="G64" s="24">
        <f t="shared" si="12"/>
        <v>0</v>
      </c>
      <c r="H64" s="24">
        <f t="shared" si="12"/>
        <v>0</v>
      </c>
      <c r="I64" s="24">
        <f t="shared" ref="I64:N64" si="13">SUM(I59:I62)-I50</f>
        <v>0</v>
      </c>
      <c r="J64" s="24">
        <f t="shared" si="13"/>
        <v>0</v>
      </c>
      <c r="K64" s="24">
        <f t="shared" si="13"/>
        <v>0</v>
      </c>
      <c r="L64" s="24">
        <f t="shared" si="13"/>
        <v>0</v>
      </c>
      <c r="M64" s="24">
        <f t="shared" si="13"/>
        <v>0</v>
      </c>
      <c r="N64" s="24">
        <f t="shared" si="13"/>
        <v>0</v>
      </c>
    </row>
    <row r="65" spans="1:14" ht="12.75" customHeight="1" x14ac:dyDescent="0.2">
      <c r="A65" s="85" t="s">
        <v>65</v>
      </c>
      <c r="B65" s="137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</row>
    <row r="66" spans="1:14" ht="12.75" customHeight="1" x14ac:dyDescent="0.2">
      <c r="B66" s="137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71" spans="1:14" ht="12.75" customHeight="1" x14ac:dyDescent="0.2">
      <c r="A71" s="951" t="s">
        <v>0</v>
      </c>
      <c r="B71" s="951"/>
      <c r="C71" s="1" t="s">
        <v>1</v>
      </c>
      <c r="D71" s="1" t="s">
        <v>1</v>
      </c>
      <c r="E71" s="1" t="s">
        <v>1</v>
      </c>
      <c r="F71" s="1" t="s">
        <v>1</v>
      </c>
      <c r="G71" s="1" t="s">
        <v>1</v>
      </c>
      <c r="H71" s="1" t="s">
        <v>1</v>
      </c>
      <c r="I71" s="1" t="s">
        <v>1</v>
      </c>
      <c r="J71" s="1" t="s">
        <v>1</v>
      </c>
      <c r="K71" s="1" t="s">
        <v>1</v>
      </c>
      <c r="L71" s="1" t="s">
        <v>1</v>
      </c>
      <c r="M71" s="1" t="s">
        <v>1</v>
      </c>
      <c r="N71" s="1" t="s">
        <v>1</v>
      </c>
    </row>
    <row r="72" spans="1:14" ht="12.75" customHeight="1" x14ac:dyDescent="0.2">
      <c r="A72" s="951" t="s">
        <v>3</v>
      </c>
      <c r="B72" s="951"/>
    </row>
    <row r="73" spans="1:14" ht="7.5" customHeight="1" x14ac:dyDescent="0.2">
      <c r="A73" s="951" t="s">
        <v>4</v>
      </c>
      <c r="B73" s="951"/>
    </row>
    <row r="74" spans="1:14" ht="18" customHeight="1" x14ac:dyDescent="0.3">
      <c r="C74" s="153" t="s">
        <v>5</v>
      </c>
    </row>
    <row r="75" spans="1:14" ht="12.75" customHeight="1" x14ac:dyDescent="0.2">
      <c r="C75" s="150" t="s">
        <v>64</v>
      </c>
    </row>
    <row r="76" spans="1:14" ht="12.75" customHeight="1" x14ac:dyDescent="0.2">
      <c r="A76" s="1" t="s">
        <v>6</v>
      </c>
    </row>
    <row r="77" spans="1:14" ht="12.75" customHeight="1" x14ac:dyDescent="0.2">
      <c r="A77" s="3" t="s">
        <v>7</v>
      </c>
      <c r="B77" s="3"/>
    </row>
    <row r="78" spans="1:14" s="3" customFormat="1" ht="12.75" customHeight="1" x14ac:dyDescent="0.2">
      <c r="A78" s="3" t="s">
        <v>10</v>
      </c>
    </row>
    <row r="79" spans="1:14" ht="30" customHeight="1" thickBot="1" x14ac:dyDescent="0.25"/>
    <row r="80" spans="1:14" ht="25.5" customHeight="1" x14ac:dyDescent="0.2">
      <c r="A80" s="938" t="s">
        <v>12</v>
      </c>
      <c r="B80" s="940" t="s">
        <v>13</v>
      </c>
      <c r="C80" s="152"/>
    </row>
    <row r="81" spans="1:14" ht="20.100000000000001" customHeight="1" x14ac:dyDescent="0.2">
      <c r="A81" s="939"/>
      <c r="B81" s="941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 x14ac:dyDescent="0.2">
      <c r="A82" s="939"/>
      <c r="B82" s="941"/>
      <c r="C82" s="148" t="s">
        <v>17</v>
      </c>
      <c r="D82" s="259" t="s">
        <v>17</v>
      </c>
      <c r="E82" s="259" t="s">
        <v>17</v>
      </c>
      <c r="F82" s="344" t="s">
        <v>17</v>
      </c>
      <c r="G82" s="414" t="s">
        <v>17</v>
      </c>
      <c r="H82" s="484" t="s">
        <v>17</v>
      </c>
      <c r="I82" s="544" t="s">
        <v>17</v>
      </c>
      <c r="J82" s="625" t="s">
        <v>17</v>
      </c>
      <c r="K82" s="684" t="s">
        <v>17</v>
      </c>
      <c r="L82" s="767" t="s">
        <v>17</v>
      </c>
      <c r="M82" s="832" t="s">
        <v>17</v>
      </c>
      <c r="N82" s="907" t="s">
        <v>17</v>
      </c>
    </row>
    <row r="83" spans="1:14" ht="20.100000000000001" customHeight="1" x14ac:dyDescent="0.2">
      <c r="A83" s="939"/>
      <c r="B83" s="941"/>
      <c r="C83" s="149"/>
      <c r="D83" s="262"/>
      <c r="E83" s="262"/>
      <c r="F83" s="341"/>
      <c r="G83" s="411"/>
      <c r="H83" s="481"/>
      <c r="I83" s="545"/>
      <c r="J83" s="622"/>
      <c r="K83" s="685"/>
      <c r="L83" s="764"/>
      <c r="M83" s="833"/>
      <c r="N83" s="908"/>
    </row>
    <row r="84" spans="1:14" ht="20.100000000000001" customHeight="1" x14ac:dyDescent="0.2">
      <c r="A84" s="44" t="s">
        <v>24</v>
      </c>
      <c r="B84" s="45" t="s">
        <v>25</v>
      </c>
      <c r="C84" s="144" t="s">
        <v>27</v>
      </c>
      <c r="D84" s="263" t="s">
        <v>27</v>
      </c>
      <c r="E84" s="263" t="s">
        <v>27</v>
      </c>
      <c r="F84" s="342" t="s">
        <v>27</v>
      </c>
      <c r="G84" s="412" t="s">
        <v>27</v>
      </c>
      <c r="H84" s="482" t="s">
        <v>27</v>
      </c>
      <c r="I84" s="546" t="s">
        <v>27</v>
      </c>
      <c r="J84" s="623" t="s">
        <v>27</v>
      </c>
      <c r="K84" s="686" t="s">
        <v>27</v>
      </c>
      <c r="L84" s="765" t="s">
        <v>27</v>
      </c>
      <c r="M84" s="834" t="s">
        <v>27</v>
      </c>
      <c r="N84" s="909" t="s">
        <v>27</v>
      </c>
    </row>
    <row r="85" spans="1:14" ht="20.100000000000001" customHeight="1" x14ac:dyDescent="0.2">
      <c r="A85" s="5"/>
      <c r="B85" s="6" t="s">
        <v>36</v>
      </c>
      <c r="C85" s="145">
        <f t="shared" ref="C85:N85" si="14">SUM(C87,C90)</f>
        <v>10</v>
      </c>
      <c r="D85" s="272">
        <f t="shared" si="14"/>
        <v>15</v>
      </c>
      <c r="E85" s="272">
        <f t="shared" si="14"/>
        <v>0</v>
      </c>
      <c r="F85" s="343">
        <f t="shared" si="14"/>
        <v>0</v>
      </c>
      <c r="G85" s="413">
        <f t="shared" si="14"/>
        <v>220</v>
      </c>
      <c r="H85" s="483">
        <f t="shared" si="14"/>
        <v>0</v>
      </c>
      <c r="I85" s="555">
        <f t="shared" si="14"/>
        <v>0</v>
      </c>
      <c r="J85" s="624">
        <f t="shared" si="14"/>
        <v>42</v>
      </c>
      <c r="K85" s="695">
        <f t="shared" si="14"/>
        <v>578</v>
      </c>
      <c r="L85" s="766">
        <f t="shared" si="14"/>
        <v>0</v>
      </c>
      <c r="M85" s="843">
        <f t="shared" si="14"/>
        <v>0</v>
      </c>
      <c r="N85" s="918">
        <f t="shared" si="14"/>
        <v>0</v>
      </c>
    </row>
    <row r="86" spans="1:14" ht="20.100000000000001" customHeight="1" x14ac:dyDescent="0.2">
      <c r="A86" s="9">
        <v>1</v>
      </c>
      <c r="B86" s="10" t="s">
        <v>37</v>
      </c>
      <c r="C86" s="147"/>
      <c r="D86" s="269"/>
      <c r="E86" s="269"/>
      <c r="F86" s="339"/>
      <c r="G86" s="409"/>
      <c r="H86" s="479"/>
      <c r="I86" s="552"/>
      <c r="J86" s="620"/>
      <c r="K86" s="692"/>
      <c r="L86" s="762"/>
      <c r="M86" s="840"/>
      <c r="N86" s="915"/>
    </row>
    <row r="87" spans="1:14" ht="20.100000000000001" customHeight="1" x14ac:dyDescent="0.2">
      <c r="A87" s="11"/>
      <c r="B87" s="10" t="s">
        <v>38</v>
      </c>
      <c r="C87" s="157">
        <f t="shared" ref="C87:H87" si="15">SUM(C88:C89)</f>
        <v>0</v>
      </c>
      <c r="D87" s="273">
        <f t="shared" si="15"/>
        <v>0</v>
      </c>
      <c r="E87" s="273">
        <f t="shared" si="15"/>
        <v>0</v>
      </c>
      <c r="F87" s="348">
        <f t="shared" si="15"/>
        <v>0</v>
      </c>
      <c r="G87" s="418">
        <f t="shared" si="15"/>
        <v>0</v>
      </c>
      <c r="H87" s="488">
        <f t="shared" si="15"/>
        <v>0</v>
      </c>
      <c r="I87" s="556">
        <f t="shared" ref="I87:N87" si="16">SUM(I88:I89)</f>
        <v>0</v>
      </c>
      <c r="J87" s="629">
        <f t="shared" si="16"/>
        <v>0</v>
      </c>
      <c r="K87" s="696">
        <f t="shared" si="16"/>
        <v>0</v>
      </c>
      <c r="L87" s="771">
        <f t="shared" si="16"/>
        <v>0</v>
      </c>
      <c r="M87" s="844">
        <f t="shared" si="16"/>
        <v>0</v>
      </c>
      <c r="N87" s="919">
        <f t="shared" si="16"/>
        <v>0</v>
      </c>
    </row>
    <row r="88" spans="1:14" ht="26.25" customHeight="1" x14ac:dyDescent="0.2">
      <c r="A88" s="11"/>
      <c r="B88" s="12" t="s">
        <v>39</v>
      </c>
      <c r="C88" s="154">
        <v>0</v>
      </c>
      <c r="D88" s="274">
        <v>0</v>
      </c>
      <c r="E88" s="274">
        <v>0</v>
      </c>
      <c r="F88" s="346">
        <v>0</v>
      </c>
      <c r="G88" s="416">
        <v>0</v>
      </c>
      <c r="H88" s="486">
        <v>0</v>
      </c>
      <c r="I88" s="557">
        <v>0</v>
      </c>
      <c r="J88" s="627">
        <v>0</v>
      </c>
      <c r="K88" s="697">
        <v>0</v>
      </c>
      <c r="L88" s="769">
        <v>0</v>
      </c>
      <c r="M88" s="845">
        <v>0</v>
      </c>
      <c r="N88" s="920">
        <v>0</v>
      </c>
    </row>
    <row r="89" spans="1:14" ht="20.100000000000001" customHeight="1" x14ac:dyDescent="0.2">
      <c r="A89" s="11"/>
      <c r="B89" s="12" t="s">
        <v>40</v>
      </c>
      <c r="C89" s="154">
        <v>0</v>
      </c>
      <c r="D89" s="274">
        <v>0</v>
      </c>
      <c r="E89" s="274">
        <v>0</v>
      </c>
      <c r="F89" s="346">
        <v>0</v>
      </c>
      <c r="G89" s="416">
        <v>0</v>
      </c>
      <c r="H89" s="486">
        <v>0</v>
      </c>
      <c r="I89" s="557">
        <v>0</v>
      </c>
      <c r="J89" s="627">
        <v>0</v>
      </c>
      <c r="K89" s="697">
        <v>0</v>
      </c>
      <c r="L89" s="769">
        <v>0</v>
      </c>
      <c r="M89" s="845">
        <v>0</v>
      </c>
      <c r="N89" s="920">
        <v>0</v>
      </c>
    </row>
    <row r="90" spans="1:14" ht="12.75" customHeight="1" x14ac:dyDescent="0.2">
      <c r="A90" s="11"/>
      <c r="B90" s="10" t="s">
        <v>41</v>
      </c>
      <c r="C90" s="163">
        <f t="shared" ref="C90:H90" si="17">SUM(C91:C92)</f>
        <v>10</v>
      </c>
      <c r="D90" s="267">
        <f t="shared" si="17"/>
        <v>15</v>
      </c>
      <c r="E90" s="267">
        <f t="shared" si="17"/>
        <v>0</v>
      </c>
      <c r="F90" s="351">
        <f t="shared" si="17"/>
        <v>0</v>
      </c>
      <c r="G90" s="421">
        <f t="shared" si="17"/>
        <v>220</v>
      </c>
      <c r="H90" s="491">
        <f t="shared" si="17"/>
        <v>0</v>
      </c>
      <c r="I90" s="550">
        <f t="shared" ref="I90:N90" si="18">SUM(I91:I92)</f>
        <v>0</v>
      </c>
      <c r="J90" s="632">
        <f t="shared" si="18"/>
        <v>42</v>
      </c>
      <c r="K90" s="690">
        <f t="shared" si="18"/>
        <v>578</v>
      </c>
      <c r="L90" s="774">
        <f t="shared" si="18"/>
        <v>0</v>
      </c>
      <c r="M90" s="838">
        <f t="shared" si="18"/>
        <v>0</v>
      </c>
      <c r="N90" s="913">
        <f t="shared" si="18"/>
        <v>0</v>
      </c>
    </row>
    <row r="91" spans="1:14" ht="12.75" customHeight="1" x14ac:dyDescent="0.2">
      <c r="A91" s="11"/>
      <c r="B91" s="12" t="s">
        <v>39</v>
      </c>
      <c r="C91" s="154">
        <v>10</v>
      </c>
      <c r="D91" s="274">
        <v>15</v>
      </c>
      <c r="E91" s="274">
        <v>0</v>
      </c>
      <c r="F91" s="346">
        <v>0</v>
      </c>
      <c r="G91" s="416">
        <v>210</v>
      </c>
      <c r="H91" s="486">
        <v>0</v>
      </c>
      <c r="I91" s="557">
        <v>0</v>
      </c>
      <c r="J91" s="627">
        <v>42</v>
      </c>
      <c r="K91" s="697">
        <v>578</v>
      </c>
      <c r="L91" s="769">
        <v>0</v>
      </c>
      <c r="M91" s="845">
        <v>0</v>
      </c>
      <c r="N91" s="920">
        <v>0</v>
      </c>
    </row>
    <row r="92" spans="1:14" ht="12.75" customHeight="1" x14ac:dyDescent="0.2">
      <c r="A92" s="11"/>
      <c r="B92" s="12" t="s">
        <v>40</v>
      </c>
      <c r="C92" s="154">
        <v>0</v>
      </c>
      <c r="D92" s="274">
        <v>0</v>
      </c>
      <c r="E92" s="274">
        <v>0</v>
      </c>
      <c r="F92" s="346">
        <v>0</v>
      </c>
      <c r="G92" s="416">
        <v>10</v>
      </c>
      <c r="H92" s="486">
        <v>0</v>
      </c>
      <c r="I92" s="557">
        <v>0</v>
      </c>
      <c r="J92" s="627">
        <v>0</v>
      </c>
      <c r="K92" s="697">
        <v>0</v>
      </c>
      <c r="L92" s="769">
        <v>0</v>
      </c>
      <c r="M92" s="845">
        <v>0</v>
      </c>
      <c r="N92" s="920">
        <v>0</v>
      </c>
    </row>
    <row r="93" spans="1:14" ht="12.75" customHeight="1" x14ac:dyDescent="0.2">
      <c r="A93" s="9">
        <v>2</v>
      </c>
      <c r="B93" s="10" t="s">
        <v>42</v>
      </c>
      <c r="C93" s="147"/>
      <c r="D93" s="269"/>
      <c r="E93" s="269"/>
      <c r="F93" s="339"/>
      <c r="G93" s="409"/>
      <c r="H93" s="479"/>
      <c r="I93" s="552"/>
      <c r="J93" s="620"/>
      <c r="K93" s="692"/>
      <c r="L93" s="762"/>
      <c r="M93" s="840"/>
      <c r="N93" s="915"/>
    </row>
    <row r="94" spans="1:14" x14ac:dyDescent="0.2">
      <c r="A94" s="11"/>
      <c r="B94" s="12" t="s">
        <v>43</v>
      </c>
      <c r="C94" s="154">
        <v>0</v>
      </c>
      <c r="D94" s="274">
        <v>0</v>
      </c>
      <c r="E94" s="274">
        <v>0</v>
      </c>
      <c r="F94" s="346">
        <v>0</v>
      </c>
      <c r="G94" s="416">
        <v>0</v>
      </c>
      <c r="H94" s="486">
        <v>0</v>
      </c>
      <c r="I94" s="557">
        <v>0</v>
      </c>
      <c r="J94" s="627">
        <v>0</v>
      </c>
      <c r="K94" s="697">
        <v>50</v>
      </c>
      <c r="L94" s="769">
        <v>0</v>
      </c>
      <c r="M94" s="845">
        <v>0</v>
      </c>
      <c r="N94" s="920">
        <v>0</v>
      </c>
    </row>
    <row r="95" spans="1:14" x14ac:dyDescent="0.2">
      <c r="A95" s="11"/>
      <c r="B95" s="12" t="s">
        <v>44</v>
      </c>
      <c r="C95" s="154">
        <v>10</v>
      </c>
      <c r="D95" s="274">
        <v>15</v>
      </c>
      <c r="E95" s="274">
        <v>0</v>
      </c>
      <c r="F95" s="346">
        <v>0</v>
      </c>
      <c r="G95" s="416">
        <v>220</v>
      </c>
      <c r="H95" s="486">
        <v>0</v>
      </c>
      <c r="I95" s="557">
        <v>0</v>
      </c>
      <c r="J95" s="627">
        <v>42</v>
      </c>
      <c r="K95" s="697">
        <v>528</v>
      </c>
      <c r="L95" s="769">
        <v>0</v>
      </c>
      <c r="M95" s="845">
        <v>0</v>
      </c>
      <c r="N95" s="920">
        <v>0</v>
      </c>
    </row>
    <row r="96" spans="1:14" x14ac:dyDescent="0.2">
      <c r="A96" s="9"/>
      <c r="B96" s="12" t="s">
        <v>45</v>
      </c>
      <c r="C96" s="154">
        <v>0</v>
      </c>
      <c r="D96" s="274">
        <v>0</v>
      </c>
      <c r="E96" s="274">
        <v>0</v>
      </c>
      <c r="F96" s="346">
        <v>0</v>
      </c>
      <c r="G96" s="416">
        <v>0</v>
      </c>
      <c r="H96" s="486">
        <v>0</v>
      </c>
      <c r="I96" s="557">
        <v>0</v>
      </c>
      <c r="J96" s="627">
        <v>0</v>
      </c>
      <c r="K96" s="697">
        <v>0</v>
      </c>
      <c r="L96" s="769">
        <v>0</v>
      </c>
      <c r="M96" s="845">
        <v>0</v>
      </c>
      <c r="N96" s="920">
        <v>0</v>
      </c>
    </row>
    <row r="97" spans="1:14" ht="12.75" customHeight="1" x14ac:dyDescent="0.2">
      <c r="A97" s="14"/>
      <c r="B97" s="15" t="s">
        <v>46</v>
      </c>
      <c r="C97" s="155">
        <v>0</v>
      </c>
      <c r="D97" s="275">
        <v>0</v>
      </c>
      <c r="E97" s="275">
        <v>0</v>
      </c>
      <c r="F97" s="347">
        <v>0</v>
      </c>
      <c r="G97" s="417">
        <v>0</v>
      </c>
      <c r="H97" s="487">
        <v>0</v>
      </c>
      <c r="I97" s="558">
        <v>0</v>
      </c>
      <c r="J97" s="628">
        <v>0</v>
      </c>
      <c r="K97" s="698">
        <v>0</v>
      </c>
      <c r="L97" s="770">
        <v>0</v>
      </c>
      <c r="M97" s="846">
        <v>0</v>
      </c>
      <c r="N97" s="921">
        <v>0</v>
      </c>
    </row>
    <row r="98" spans="1:14" ht="12.75" customHeight="1" thickBot="1" x14ac:dyDescent="0.25">
      <c r="A98" s="17">
        <v>3</v>
      </c>
      <c r="B98" s="18" t="s">
        <v>47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</row>
    <row r="99" spans="1:14" x14ac:dyDescent="0.2">
      <c r="B99" s="137"/>
      <c r="C99" s="24">
        <f t="shared" ref="C99:H99" si="19">SUM(C87+C90)-(C94+C95+C96+C97)</f>
        <v>0</v>
      </c>
      <c r="D99" s="24">
        <f t="shared" si="19"/>
        <v>0</v>
      </c>
      <c r="E99" s="24">
        <f t="shared" si="19"/>
        <v>0</v>
      </c>
      <c r="F99" s="24">
        <f t="shared" si="19"/>
        <v>0</v>
      </c>
      <c r="G99" s="24">
        <f t="shared" si="19"/>
        <v>0</v>
      </c>
      <c r="H99" s="24">
        <f t="shared" si="19"/>
        <v>0</v>
      </c>
      <c r="I99" s="24">
        <f t="shared" ref="I99:N99" si="20">SUM(I87+I90)-(I94+I95+I96+I97)</f>
        <v>0</v>
      </c>
      <c r="J99" s="24">
        <f t="shared" si="20"/>
        <v>0</v>
      </c>
      <c r="K99" s="24">
        <f t="shared" si="20"/>
        <v>0</v>
      </c>
      <c r="L99" s="24">
        <f t="shared" si="20"/>
        <v>0</v>
      </c>
      <c r="M99" s="24">
        <f t="shared" si="20"/>
        <v>0</v>
      </c>
      <c r="N99" s="24">
        <f t="shared" si="20"/>
        <v>0</v>
      </c>
    </row>
    <row r="100" spans="1:14" x14ac:dyDescent="0.2">
      <c r="A100" s="85" t="s">
        <v>65</v>
      </c>
    </row>
    <row r="103" spans="1:14" ht="12.75" customHeight="1" x14ac:dyDescent="0.2"/>
    <row r="104" spans="1:14" ht="12.75" customHeight="1" x14ac:dyDescent="0.2"/>
    <row r="105" spans="1:14" ht="12.75" customHeight="1" x14ac:dyDescent="0.2"/>
    <row r="106" spans="1:14" ht="12.75" customHeight="1" x14ac:dyDescent="0.2">
      <c r="A106" s="951" t="s">
        <v>0</v>
      </c>
      <c r="B106" s="951"/>
      <c r="C106" s="1" t="s">
        <v>1</v>
      </c>
      <c r="D106" s="1" t="s">
        <v>1</v>
      </c>
      <c r="E106" s="1" t="s">
        <v>1</v>
      </c>
      <c r="F106" s="1" t="s">
        <v>1</v>
      </c>
      <c r="G106" s="1" t="s">
        <v>1</v>
      </c>
      <c r="H106" s="1" t="s">
        <v>1</v>
      </c>
      <c r="I106" s="1" t="s">
        <v>1</v>
      </c>
      <c r="J106" s="1" t="s">
        <v>1</v>
      </c>
      <c r="K106" s="1" t="s">
        <v>1</v>
      </c>
      <c r="L106" s="1" t="s">
        <v>1</v>
      </c>
      <c r="M106" s="1" t="s">
        <v>1</v>
      </c>
      <c r="N106" s="1" t="s">
        <v>1</v>
      </c>
    </row>
    <row r="107" spans="1:14" ht="12.75" customHeight="1" x14ac:dyDescent="0.2">
      <c r="A107" s="951" t="s">
        <v>3</v>
      </c>
      <c r="B107" s="951"/>
    </row>
    <row r="108" spans="1:14" ht="13.5" customHeight="1" x14ac:dyDescent="0.2">
      <c r="A108" s="951" t="s">
        <v>4</v>
      </c>
      <c r="B108" s="951"/>
    </row>
    <row r="109" spans="1:14" ht="12.75" customHeight="1" x14ac:dyDescent="0.3">
      <c r="C109" s="153" t="s">
        <v>5</v>
      </c>
    </row>
    <row r="110" spans="1:14" x14ac:dyDescent="0.2">
      <c r="C110" s="150" t="s">
        <v>64</v>
      </c>
    </row>
    <row r="111" spans="1:14" ht="30" customHeight="1" x14ac:dyDescent="0.2">
      <c r="A111" s="1" t="s">
        <v>6</v>
      </c>
    </row>
    <row r="112" spans="1:14" ht="25.5" customHeight="1" x14ac:dyDescent="0.2">
      <c r="A112" s="1" t="s">
        <v>7</v>
      </c>
    </row>
    <row r="113" spans="1:14" s="3" customFormat="1" ht="20.100000000000001" customHeight="1" x14ac:dyDescent="0.2">
      <c r="A113" s="3" t="s">
        <v>52</v>
      </c>
    </row>
    <row r="114" spans="1:14" ht="20.100000000000001" customHeight="1" thickBot="1" x14ac:dyDescent="0.25">
      <c r="A114" s="3"/>
      <c r="B114" s="3"/>
    </row>
    <row r="115" spans="1:14" ht="20.100000000000001" customHeight="1" x14ac:dyDescent="0.2">
      <c r="A115" s="938" t="s">
        <v>12</v>
      </c>
      <c r="B115" s="940" t="s">
        <v>13</v>
      </c>
      <c r="C115" s="152"/>
    </row>
    <row r="116" spans="1:14" ht="20.100000000000001" customHeight="1" x14ac:dyDescent="0.2">
      <c r="A116" s="939"/>
      <c r="B116" s="941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 x14ac:dyDescent="0.2">
      <c r="A117" s="939"/>
      <c r="B117" s="941"/>
      <c r="C117" s="148" t="s">
        <v>17</v>
      </c>
      <c r="D117" s="259" t="s">
        <v>17</v>
      </c>
      <c r="E117" s="259" t="s">
        <v>17</v>
      </c>
      <c r="F117" s="344" t="s">
        <v>17</v>
      </c>
      <c r="G117" s="414" t="s">
        <v>17</v>
      </c>
      <c r="H117" s="484" t="s">
        <v>17</v>
      </c>
      <c r="I117" s="544" t="s">
        <v>17</v>
      </c>
      <c r="J117" s="625" t="s">
        <v>17</v>
      </c>
      <c r="K117" s="684" t="s">
        <v>17</v>
      </c>
      <c r="L117" s="767" t="s">
        <v>17</v>
      </c>
      <c r="M117" s="832" t="s">
        <v>17</v>
      </c>
      <c r="N117" s="907" t="s">
        <v>17</v>
      </c>
    </row>
    <row r="118" spans="1:14" ht="20.100000000000001" customHeight="1" x14ac:dyDescent="0.2">
      <c r="A118" s="939"/>
      <c r="B118" s="941"/>
      <c r="C118" s="149"/>
      <c r="D118" s="262"/>
      <c r="E118" s="262"/>
      <c r="F118" s="341"/>
      <c r="G118" s="411"/>
      <c r="H118" s="481"/>
      <c r="I118" s="545"/>
      <c r="J118" s="622"/>
      <c r="K118" s="685"/>
      <c r="L118" s="764"/>
      <c r="M118" s="833"/>
      <c r="N118" s="908"/>
    </row>
    <row r="119" spans="1:14" ht="20.100000000000001" customHeight="1" x14ac:dyDescent="0.2">
      <c r="A119" s="44" t="s">
        <v>24</v>
      </c>
      <c r="B119" s="45" t="s">
        <v>25</v>
      </c>
      <c r="C119" s="144" t="s">
        <v>27</v>
      </c>
      <c r="D119" s="263" t="s">
        <v>27</v>
      </c>
      <c r="E119" s="263" t="s">
        <v>27</v>
      </c>
      <c r="F119" s="342" t="s">
        <v>27</v>
      </c>
      <c r="G119" s="412" t="s">
        <v>27</v>
      </c>
      <c r="H119" s="482" t="s">
        <v>27</v>
      </c>
      <c r="I119" s="546" t="s">
        <v>27</v>
      </c>
      <c r="J119" s="623" t="s">
        <v>27</v>
      </c>
      <c r="K119" s="686" t="s">
        <v>27</v>
      </c>
      <c r="L119" s="765" t="s">
        <v>27</v>
      </c>
      <c r="M119" s="834" t="s">
        <v>27</v>
      </c>
      <c r="N119" s="909" t="s">
        <v>27</v>
      </c>
    </row>
    <row r="120" spans="1:14" ht="26.25" customHeight="1" x14ac:dyDescent="0.2">
      <c r="A120" s="5"/>
      <c r="B120" s="6" t="s">
        <v>36</v>
      </c>
      <c r="C120" s="145">
        <f t="shared" ref="C120:N120" si="21">SUM(C122,C125)</f>
        <v>70</v>
      </c>
      <c r="D120" s="272">
        <f t="shared" si="21"/>
        <v>35</v>
      </c>
      <c r="E120" s="272">
        <f t="shared" si="21"/>
        <v>45</v>
      </c>
      <c r="F120" s="343">
        <f t="shared" si="21"/>
        <v>51</v>
      </c>
      <c r="G120" s="413">
        <f t="shared" si="21"/>
        <v>115</v>
      </c>
      <c r="H120" s="483">
        <f t="shared" si="21"/>
        <v>0</v>
      </c>
      <c r="I120" s="555">
        <f t="shared" si="21"/>
        <v>0</v>
      </c>
      <c r="J120" s="624">
        <f t="shared" si="21"/>
        <v>60</v>
      </c>
      <c r="K120" s="695">
        <f t="shared" si="21"/>
        <v>123</v>
      </c>
      <c r="L120" s="766">
        <f t="shared" si="21"/>
        <v>119</v>
      </c>
      <c r="M120" s="843">
        <f t="shared" si="21"/>
        <v>52</v>
      </c>
      <c r="N120" s="918">
        <f t="shared" si="21"/>
        <v>0</v>
      </c>
    </row>
    <row r="121" spans="1:14" ht="20.100000000000001" customHeight="1" x14ac:dyDescent="0.25">
      <c r="A121" s="9">
        <v>1</v>
      </c>
      <c r="B121" s="10" t="s">
        <v>37</v>
      </c>
      <c r="C121" s="170"/>
      <c r="D121" s="276"/>
      <c r="E121" s="276"/>
      <c r="F121" s="358"/>
      <c r="G121" s="428"/>
      <c r="H121" s="498"/>
      <c r="I121" s="559"/>
      <c r="J121" s="639"/>
      <c r="K121" s="699"/>
      <c r="L121" s="781"/>
      <c r="M121" s="847"/>
      <c r="N121" s="922"/>
    </row>
    <row r="122" spans="1:14" ht="20.100000000000001" customHeight="1" x14ac:dyDescent="0.2">
      <c r="A122" s="11"/>
      <c r="B122" s="10" t="s">
        <v>38</v>
      </c>
      <c r="C122" s="140">
        <f t="shared" ref="C122:H122" si="22">SUM(C123:C124)</f>
        <v>0</v>
      </c>
      <c r="D122" s="266">
        <f t="shared" si="22"/>
        <v>0</v>
      </c>
      <c r="E122" s="266">
        <f t="shared" si="22"/>
        <v>0</v>
      </c>
      <c r="F122" s="337">
        <f t="shared" si="22"/>
        <v>0</v>
      </c>
      <c r="G122" s="407">
        <f t="shared" si="22"/>
        <v>0</v>
      </c>
      <c r="H122" s="477">
        <f t="shared" si="22"/>
        <v>0</v>
      </c>
      <c r="I122" s="549">
        <f t="shared" ref="I122:N122" si="23">SUM(I123:I124)</f>
        <v>0</v>
      </c>
      <c r="J122" s="618">
        <f t="shared" si="23"/>
        <v>0</v>
      </c>
      <c r="K122" s="689">
        <f t="shared" si="23"/>
        <v>0</v>
      </c>
      <c r="L122" s="760">
        <f t="shared" si="23"/>
        <v>0</v>
      </c>
      <c r="M122" s="837">
        <f t="shared" si="23"/>
        <v>0</v>
      </c>
      <c r="N122" s="912">
        <f t="shared" si="23"/>
        <v>0</v>
      </c>
    </row>
    <row r="123" spans="1:14" ht="20.100000000000001" customHeight="1" x14ac:dyDescent="0.2">
      <c r="A123" s="11"/>
      <c r="B123" s="12" t="s">
        <v>39</v>
      </c>
      <c r="C123" s="141">
        <v>0</v>
      </c>
      <c r="D123" s="278">
        <v>0</v>
      </c>
      <c r="E123" s="278">
        <v>0</v>
      </c>
      <c r="F123" s="334">
        <v>0</v>
      </c>
      <c r="G123" s="404">
        <v>0</v>
      </c>
      <c r="H123" s="474">
        <v>0</v>
      </c>
      <c r="I123" s="561">
        <v>0</v>
      </c>
      <c r="J123" s="615">
        <v>0</v>
      </c>
      <c r="K123" s="701">
        <v>0</v>
      </c>
      <c r="L123" s="757">
        <v>0</v>
      </c>
      <c r="M123" s="849">
        <v>0</v>
      </c>
      <c r="N123" s="924">
        <v>0</v>
      </c>
    </row>
    <row r="124" spans="1:14" ht="20.100000000000001" customHeight="1" x14ac:dyDescent="0.2">
      <c r="A124" s="11"/>
      <c r="B124" s="12" t="s">
        <v>40</v>
      </c>
      <c r="C124" s="141">
        <v>0</v>
      </c>
      <c r="D124" s="278">
        <v>0</v>
      </c>
      <c r="E124" s="278">
        <v>0</v>
      </c>
      <c r="F124" s="334">
        <v>0</v>
      </c>
      <c r="G124" s="404">
        <v>0</v>
      </c>
      <c r="H124" s="474">
        <v>0</v>
      </c>
      <c r="I124" s="561">
        <v>0</v>
      </c>
      <c r="J124" s="615">
        <v>0</v>
      </c>
      <c r="K124" s="701">
        <v>0</v>
      </c>
      <c r="L124" s="757">
        <v>0</v>
      </c>
      <c r="M124" s="849">
        <v>0</v>
      </c>
      <c r="N124" s="924">
        <v>0</v>
      </c>
    </row>
    <row r="125" spans="1:14" ht="24" customHeight="1" x14ac:dyDescent="0.2">
      <c r="A125" s="11"/>
      <c r="B125" s="10" t="s">
        <v>41</v>
      </c>
      <c r="C125" s="140">
        <f t="shared" ref="C125:H125" si="24">SUM(C126:C127)</f>
        <v>70</v>
      </c>
      <c r="D125" s="266">
        <f t="shared" si="24"/>
        <v>35</v>
      </c>
      <c r="E125" s="266">
        <f t="shared" si="24"/>
        <v>45</v>
      </c>
      <c r="F125" s="337">
        <f t="shared" si="24"/>
        <v>51</v>
      </c>
      <c r="G125" s="407">
        <f t="shared" si="24"/>
        <v>115</v>
      </c>
      <c r="H125" s="477">
        <f t="shared" si="24"/>
        <v>0</v>
      </c>
      <c r="I125" s="549">
        <f t="shared" ref="I125:N125" si="25">SUM(I126:I127)</f>
        <v>0</v>
      </c>
      <c r="J125" s="618">
        <f t="shared" si="25"/>
        <v>60</v>
      </c>
      <c r="K125" s="689">
        <f t="shared" si="25"/>
        <v>123</v>
      </c>
      <c r="L125" s="760">
        <f t="shared" si="25"/>
        <v>119</v>
      </c>
      <c r="M125" s="837">
        <f t="shared" si="25"/>
        <v>52</v>
      </c>
      <c r="N125" s="912">
        <f t="shared" si="25"/>
        <v>0</v>
      </c>
    </row>
    <row r="126" spans="1:14" ht="15" x14ac:dyDescent="0.2">
      <c r="A126" s="11"/>
      <c r="B126" s="12" t="s">
        <v>39</v>
      </c>
      <c r="C126" s="141">
        <v>70</v>
      </c>
      <c r="D126" s="278">
        <v>25</v>
      </c>
      <c r="E126" s="278">
        <v>45</v>
      </c>
      <c r="F126" s="334">
        <v>46</v>
      </c>
      <c r="G126" s="404">
        <v>0</v>
      </c>
      <c r="H126" s="474">
        <v>0</v>
      </c>
      <c r="I126" s="561">
        <v>0</v>
      </c>
      <c r="J126" s="615">
        <v>60</v>
      </c>
      <c r="K126" s="701">
        <v>123</v>
      </c>
      <c r="L126" s="757">
        <v>119</v>
      </c>
      <c r="M126" s="849">
        <v>52</v>
      </c>
      <c r="N126" s="924">
        <v>0</v>
      </c>
    </row>
    <row r="127" spans="1:14" ht="12.75" customHeight="1" x14ac:dyDescent="0.2">
      <c r="A127" s="11"/>
      <c r="B127" s="12" t="s">
        <v>40</v>
      </c>
      <c r="C127" s="167">
        <v>0</v>
      </c>
      <c r="D127" s="277">
        <v>10</v>
      </c>
      <c r="E127" s="277">
        <v>0</v>
      </c>
      <c r="F127" s="357">
        <v>5</v>
      </c>
      <c r="G127" s="427">
        <v>115</v>
      </c>
      <c r="H127" s="497">
        <v>0</v>
      </c>
      <c r="I127" s="560">
        <v>0</v>
      </c>
      <c r="J127" s="638">
        <v>0</v>
      </c>
      <c r="K127" s="700">
        <v>0</v>
      </c>
      <c r="L127" s="780">
        <v>0</v>
      </c>
      <c r="M127" s="848">
        <v>0</v>
      </c>
      <c r="N127" s="923">
        <v>0</v>
      </c>
    </row>
    <row r="128" spans="1:14" ht="12.75" customHeight="1" x14ac:dyDescent="0.25">
      <c r="A128" s="9">
        <v>2</v>
      </c>
      <c r="B128" s="10" t="s">
        <v>42</v>
      </c>
      <c r="C128" s="170"/>
      <c r="D128" s="276"/>
      <c r="E128" s="276"/>
      <c r="F128" s="358"/>
      <c r="G128" s="428"/>
      <c r="H128" s="498"/>
      <c r="I128" s="559"/>
      <c r="J128" s="639"/>
      <c r="K128" s="699"/>
      <c r="L128" s="781"/>
      <c r="M128" s="847"/>
      <c r="N128" s="922"/>
    </row>
    <row r="129" spans="1:14" ht="12.75" customHeight="1" x14ac:dyDescent="0.2">
      <c r="A129" s="11"/>
      <c r="B129" s="12" t="s">
        <v>43</v>
      </c>
      <c r="C129" s="141">
        <v>0</v>
      </c>
      <c r="D129" s="278">
        <v>0</v>
      </c>
      <c r="E129" s="278">
        <v>0</v>
      </c>
      <c r="F129" s="334">
        <v>0</v>
      </c>
      <c r="G129" s="404">
        <v>0</v>
      </c>
      <c r="H129" s="474">
        <v>0</v>
      </c>
      <c r="I129" s="561">
        <v>0</v>
      </c>
      <c r="J129" s="615">
        <v>0</v>
      </c>
      <c r="K129" s="701">
        <v>0</v>
      </c>
      <c r="L129" s="757">
        <v>0</v>
      </c>
      <c r="M129" s="849">
        <v>0</v>
      </c>
      <c r="N129" s="924">
        <v>0</v>
      </c>
    </row>
    <row r="130" spans="1:14" ht="12.75" customHeight="1" x14ac:dyDescent="0.2">
      <c r="A130" s="11"/>
      <c r="B130" s="12" t="s">
        <v>44</v>
      </c>
      <c r="C130" s="167">
        <v>70</v>
      </c>
      <c r="D130" s="277">
        <v>35</v>
      </c>
      <c r="E130" s="277">
        <v>45</v>
      </c>
      <c r="F130" s="357">
        <v>51</v>
      </c>
      <c r="G130" s="427">
        <v>115</v>
      </c>
      <c r="H130" s="497">
        <v>0</v>
      </c>
      <c r="I130" s="560">
        <v>0</v>
      </c>
      <c r="J130" s="638">
        <v>60</v>
      </c>
      <c r="K130" s="700">
        <v>123</v>
      </c>
      <c r="L130" s="780">
        <v>119</v>
      </c>
      <c r="M130" s="848">
        <v>52</v>
      </c>
      <c r="N130" s="923">
        <v>0</v>
      </c>
    </row>
    <row r="131" spans="1:14" ht="12.75" customHeight="1" x14ac:dyDescent="0.2">
      <c r="A131" s="9"/>
      <c r="B131" s="12" t="s">
        <v>45</v>
      </c>
      <c r="C131" s="167">
        <v>0</v>
      </c>
      <c r="D131" s="277">
        <v>0</v>
      </c>
      <c r="E131" s="277">
        <v>0</v>
      </c>
      <c r="F131" s="357">
        <v>0</v>
      </c>
      <c r="G131" s="427">
        <v>0</v>
      </c>
      <c r="H131" s="497">
        <v>0</v>
      </c>
      <c r="I131" s="560">
        <v>0</v>
      </c>
      <c r="J131" s="638">
        <v>0</v>
      </c>
      <c r="K131" s="700">
        <v>0</v>
      </c>
      <c r="L131" s="780">
        <v>0</v>
      </c>
      <c r="M131" s="848">
        <v>0</v>
      </c>
      <c r="N131" s="923">
        <v>0</v>
      </c>
    </row>
    <row r="132" spans="1:14" ht="12.75" customHeight="1" x14ac:dyDescent="0.2">
      <c r="A132" s="14"/>
      <c r="B132" s="15" t="s">
        <v>46</v>
      </c>
      <c r="C132" s="168">
        <v>0</v>
      </c>
      <c r="D132" s="279">
        <v>0</v>
      </c>
      <c r="E132" s="279">
        <v>0</v>
      </c>
      <c r="F132" s="355">
        <v>0</v>
      </c>
      <c r="G132" s="425">
        <v>0</v>
      </c>
      <c r="H132" s="495">
        <v>0</v>
      </c>
      <c r="I132" s="562">
        <v>0</v>
      </c>
      <c r="J132" s="636">
        <v>0</v>
      </c>
      <c r="K132" s="702">
        <v>0</v>
      </c>
      <c r="L132" s="778">
        <v>0</v>
      </c>
      <c r="M132" s="850">
        <v>0</v>
      </c>
      <c r="N132" s="925">
        <v>0</v>
      </c>
    </row>
    <row r="133" spans="1:14" ht="12.75" customHeight="1" thickBot="1" x14ac:dyDescent="0.25">
      <c r="A133" s="17">
        <v>3</v>
      </c>
      <c r="B133" s="18" t="s">
        <v>47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</row>
    <row r="134" spans="1:14" x14ac:dyDescent="0.2">
      <c r="B134" s="137"/>
      <c r="C134" s="24">
        <f t="shared" ref="C134:H134" si="26">SUM(C129:C132)-C120</f>
        <v>0</v>
      </c>
      <c r="D134" s="24">
        <f t="shared" si="26"/>
        <v>0</v>
      </c>
      <c r="E134" s="24">
        <f t="shared" si="26"/>
        <v>0</v>
      </c>
      <c r="F134" s="24">
        <f t="shared" si="26"/>
        <v>0</v>
      </c>
      <c r="G134" s="24">
        <f t="shared" si="26"/>
        <v>0</v>
      </c>
      <c r="H134" s="24">
        <f t="shared" si="26"/>
        <v>0</v>
      </c>
      <c r="I134" s="24">
        <f t="shared" ref="I134:N134" si="27">SUM(I129:I132)-I120</f>
        <v>0</v>
      </c>
      <c r="J134" s="24">
        <f t="shared" si="27"/>
        <v>0</v>
      </c>
      <c r="K134" s="24">
        <f t="shared" si="27"/>
        <v>0</v>
      </c>
      <c r="L134" s="24">
        <f t="shared" si="27"/>
        <v>0</v>
      </c>
      <c r="M134" s="24">
        <f t="shared" si="27"/>
        <v>0</v>
      </c>
      <c r="N134" s="24">
        <f t="shared" si="27"/>
        <v>0</v>
      </c>
    </row>
    <row r="135" spans="1:14" ht="12.75" customHeight="1" x14ac:dyDescent="0.2">
      <c r="A135" s="85" t="s">
        <v>65</v>
      </c>
      <c r="B135" s="137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</row>
    <row r="136" spans="1:14" ht="12.75" customHeight="1" x14ac:dyDescent="0.2">
      <c r="B136" s="137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</row>
    <row r="137" spans="1:14" ht="7.5" customHeight="1" x14ac:dyDescent="0.2"/>
    <row r="138" spans="1:14" ht="18" customHeight="1" x14ac:dyDescent="0.2"/>
    <row r="139" spans="1:14" ht="12.75" customHeight="1" x14ac:dyDescent="0.2"/>
    <row r="140" spans="1:14" ht="12.75" customHeight="1" x14ac:dyDescent="0.2"/>
    <row r="141" spans="1:14" ht="12.75" customHeight="1" x14ac:dyDescent="0.2">
      <c r="A141" s="951" t="s">
        <v>0</v>
      </c>
      <c r="B141" s="951"/>
      <c r="C141" s="1" t="s">
        <v>1</v>
      </c>
      <c r="D141" s="1" t="s">
        <v>1</v>
      </c>
      <c r="E141" s="1" t="s">
        <v>1</v>
      </c>
      <c r="F141" s="1" t="s">
        <v>1</v>
      </c>
      <c r="G141" s="1" t="s">
        <v>1</v>
      </c>
      <c r="H141" s="1" t="s">
        <v>1</v>
      </c>
      <c r="I141" s="1" t="s">
        <v>1</v>
      </c>
      <c r="J141" s="1" t="s">
        <v>1</v>
      </c>
      <c r="K141" s="1" t="s">
        <v>1</v>
      </c>
      <c r="L141" s="1" t="s">
        <v>1</v>
      </c>
      <c r="M141" s="1" t="s">
        <v>1</v>
      </c>
      <c r="N141" s="1" t="s">
        <v>1</v>
      </c>
    </row>
    <row r="142" spans="1:14" ht="12.75" customHeight="1" x14ac:dyDescent="0.2">
      <c r="A142" s="951" t="s">
        <v>3</v>
      </c>
      <c r="B142" s="951"/>
    </row>
    <row r="143" spans="1:14" ht="30" customHeight="1" x14ac:dyDescent="0.2">
      <c r="A143" s="951" t="s">
        <v>4</v>
      </c>
      <c r="B143" s="951"/>
    </row>
    <row r="144" spans="1:14" ht="25.5" customHeight="1" x14ac:dyDescent="0.3">
      <c r="C144" s="153" t="s">
        <v>5</v>
      </c>
    </row>
    <row r="145" spans="1:14" ht="20.100000000000001" customHeight="1" x14ac:dyDescent="0.2">
      <c r="C145" s="150" t="s">
        <v>64</v>
      </c>
    </row>
    <row r="146" spans="1:14" ht="20.100000000000001" customHeight="1" x14ac:dyDescent="0.2">
      <c r="A146" s="1" t="s">
        <v>6</v>
      </c>
    </row>
    <row r="147" spans="1:14" ht="20.100000000000001" customHeight="1" x14ac:dyDescent="0.2">
      <c r="A147" s="1" t="s">
        <v>7</v>
      </c>
    </row>
    <row r="148" spans="1:14" s="3" customFormat="1" ht="20.100000000000001" customHeight="1" x14ac:dyDescent="0.2">
      <c r="A148" s="3" t="s">
        <v>57</v>
      </c>
    </row>
    <row r="149" spans="1:14" ht="20.100000000000001" customHeight="1" thickBot="1" x14ac:dyDescent="0.25"/>
    <row r="150" spans="1:14" ht="20.100000000000001" customHeight="1" x14ac:dyDescent="0.2">
      <c r="A150" s="938" t="s">
        <v>12</v>
      </c>
      <c r="B150" s="940" t="s">
        <v>13</v>
      </c>
      <c r="C150" s="152"/>
    </row>
    <row r="151" spans="1:14" ht="20.100000000000001" customHeight="1" x14ac:dyDescent="0.2">
      <c r="A151" s="939"/>
      <c r="B151" s="941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 x14ac:dyDescent="0.2">
      <c r="A152" s="939"/>
      <c r="B152" s="941"/>
      <c r="C152" s="148" t="s">
        <v>17</v>
      </c>
      <c r="D152" s="259" t="s">
        <v>17</v>
      </c>
      <c r="E152" s="259" t="s">
        <v>17</v>
      </c>
      <c r="F152" s="344" t="s">
        <v>17</v>
      </c>
      <c r="G152" s="414" t="s">
        <v>17</v>
      </c>
      <c r="H152" s="484" t="s">
        <v>17</v>
      </c>
      <c r="I152" s="544" t="s">
        <v>17</v>
      </c>
      <c r="J152" s="625" t="s">
        <v>17</v>
      </c>
      <c r="K152" s="684" t="s">
        <v>17</v>
      </c>
      <c r="L152" s="767" t="s">
        <v>17</v>
      </c>
      <c r="M152" s="832" t="s">
        <v>17</v>
      </c>
      <c r="N152" s="907" t="s">
        <v>17</v>
      </c>
    </row>
    <row r="153" spans="1:14" ht="20.100000000000001" customHeight="1" x14ac:dyDescent="0.2">
      <c r="A153" s="939"/>
      <c r="B153" s="941"/>
      <c r="C153" s="149"/>
      <c r="D153" s="262"/>
      <c r="E153" s="262"/>
      <c r="F153" s="341"/>
      <c r="G153" s="411"/>
      <c r="H153" s="481"/>
      <c r="I153" s="545"/>
      <c r="J153" s="622"/>
      <c r="K153" s="685"/>
      <c r="L153" s="764"/>
      <c r="M153" s="833"/>
      <c r="N153" s="908"/>
    </row>
    <row r="154" spans="1:14" ht="20.100000000000001" customHeight="1" x14ac:dyDescent="0.2">
      <c r="A154" s="44" t="s">
        <v>24</v>
      </c>
      <c r="B154" s="45" t="s">
        <v>25</v>
      </c>
      <c r="C154" s="144" t="s">
        <v>27</v>
      </c>
      <c r="D154" s="263" t="s">
        <v>27</v>
      </c>
      <c r="E154" s="263" t="s">
        <v>27</v>
      </c>
      <c r="F154" s="342" t="s">
        <v>27</v>
      </c>
      <c r="G154" s="412" t="s">
        <v>27</v>
      </c>
      <c r="H154" s="482" t="s">
        <v>27</v>
      </c>
      <c r="I154" s="546" t="s">
        <v>27</v>
      </c>
      <c r="J154" s="623" t="s">
        <v>27</v>
      </c>
      <c r="K154" s="686" t="s">
        <v>27</v>
      </c>
      <c r="L154" s="765" t="s">
        <v>27</v>
      </c>
      <c r="M154" s="834" t="s">
        <v>27</v>
      </c>
      <c r="N154" s="909" t="s">
        <v>27</v>
      </c>
    </row>
    <row r="155" spans="1:14" ht="20.100000000000001" customHeight="1" x14ac:dyDescent="0.2">
      <c r="A155" s="5"/>
      <c r="B155" s="6" t="s">
        <v>36</v>
      </c>
      <c r="C155" s="145">
        <f t="shared" ref="C155:N155" si="28">SUM(C157,C160)</f>
        <v>30</v>
      </c>
      <c r="D155" s="272">
        <f t="shared" si="28"/>
        <v>0</v>
      </c>
      <c r="E155" s="272">
        <f t="shared" si="28"/>
        <v>0</v>
      </c>
      <c r="F155" s="343">
        <f t="shared" si="28"/>
        <v>0</v>
      </c>
      <c r="G155" s="413">
        <f t="shared" si="28"/>
        <v>0</v>
      </c>
      <c r="H155" s="483">
        <f t="shared" si="28"/>
        <v>0</v>
      </c>
      <c r="I155" s="555">
        <f t="shared" si="28"/>
        <v>0</v>
      </c>
      <c r="J155" s="624">
        <f t="shared" si="28"/>
        <v>0</v>
      </c>
      <c r="K155" s="695">
        <f t="shared" si="28"/>
        <v>130</v>
      </c>
      <c r="L155" s="766">
        <f t="shared" si="28"/>
        <v>50</v>
      </c>
      <c r="M155" s="843">
        <f t="shared" si="28"/>
        <v>80</v>
      </c>
      <c r="N155" s="918">
        <f t="shared" si="28"/>
        <v>0</v>
      </c>
    </row>
    <row r="156" spans="1:14" ht="20.100000000000001" customHeight="1" x14ac:dyDescent="0.2">
      <c r="A156" s="9">
        <v>1</v>
      </c>
      <c r="B156" s="10" t="s">
        <v>37</v>
      </c>
      <c r="C156" s="147"/>
      <c r="D156" s="269"/>
      <c r="E156" s="269"/>
      <c r="F156" s="339"/>
      <c r="G156" s="409"/>
      <c r="H156" s="479"/>
      <c r="I156" s="552"/>
      <c r="J156" s="620"/>
      <c r="K156" s="692"/>
      <c r="L156" s="762"/>
      <c r="M156" s="840"/>
      <c r="N156" s="915"/>
    </row>
    <row r="157" spans="1:14" ht="24" customHeight="1" x14ac:dyDescent="0.2">
      <c r="A157" s="11"/>
      <c r="B157" s="10" t="s">
        <v>38</v>
      </c>
      <c r="C157" s="157">
        <f t="shared" ref="C157:H157" si="29">SUM(C158:C159)</f>
        <v>0</v>
      </c>
      <c r="D157" s="273">
        <f t="shared" si="29"/>
        <v>0</v>
      </c>
      <c r="E157" s="273">
        <f t="shared" si="29"/>
        <v>0</v>
      </c>
      <c r="F157" s="348">
        <f t="shared" si="29"/>
        <v>0</v>
      </c>
      <c r="G157" s="418">
        <f t="shared" si="29"/>
        <v>0</v>
      </c>
      <c r="H157" s="488">
        <f t="shared" si="29"/>
        <v>0</v>
      </c>
      <c r="I157" s="556">
        <f t="shared" ref="I157:N157" si="30">SUM(I158:I159)</f>
        <v>0</v>
      </c>
      <c r="J157" s="629">
        <f t="shared" si="30"/>
        <v>0</v>
      </c>
      <c r="K157" s="696">
        <f t="shared" si="30"/>
        <v>0</v>
      </c>
      <c r="L157" s="771">
        <f t="shared" si="30"/>
        <v>0</v>
      </c>
      <c r="M157" s="844">
        <f t="shared" si="30"/>
        <v>0</v>
      </c>
      <c r="N157" s="919">
        <f t="shared" si="30"/>
        <v>0</v>
      </c>
    </row>
    <row r="158" spans="1:14" x14ac:dyDescent="0.2">
      <c r="A158" s="11"/>
      <c r="B158" s="12" t="s">
        <v>39</v>
      </c>
      <c r="C158" s="154">
        <v>0</v>
      </c>
      <c r="D158" s="274">
        <v>0</v>
      </c>
      <c r="E158" s="274">
        <v>0</v>
      </c>
      <c r="F158" s="346">
        <v>0</v>
      </c>
      <c r="G158" s="416">
        <v>0</v>
      </c>
      <c r="H158" s="486">
        <v>0</v>
      </c>
      <c r="I158" s="557">
        <v>0</v>
      </c>
      <c r="J158" s="627">
        <v>0</v>
      </c>
      <c r="K158" s="697">
        <v>0</v>
      </c>
      <c r="L158" s="769">
        <v>0</v>
      </c>
      <c r="M158" s="845">
        <v>0</v>
      </c>
      <c r="N158" s="920">
        <v>0</v>
      </c>
    </row>
    <row r="159" spans="1:14" x14ac:dyDescent="0.2">
      <c r="A159" s="11"/>
      <c r="B159" s="12" t="s">
        <v>40</v>
      </c>
      <c r="C159" s="154">
        <v>0</v>
      </c>
      <c r="D159" s="274">
        <v>0</v>
      </c>
      <c r="E159" s="274">
        <v>0</v>
      </c>
      <c r="F159" s="346">
        <v>0</v>
      </c>
      <c r="G159" s="416">
        <v>0</v>
      </c>
      <c r="H159" s="486">
        <v>0</v>
      </c>
      <c r="I159" s="557">
        <v>0</v>
      </c>
      <c r="J159" s="627">
        <v>0</v>
      </c>
      <c r="K159" s="697">
        <v>0</v>
      </c>
      <c r="L159" s="769">
        <v>0</v>
      </c>
      <c r="M159" s="845">
        <v>0</v>
      </c>
      <c r="N159" s="920">
        <v>0</v>
      </c>
    </row>
    <row r="160" spans="1:14" x14ac:dyDescent="0.2">
      <c r="A160" s="11"/>
      <c r="B160" s="10" t="s">
        <v>41</v>
      </c>
      <c r="C160" s="157">
        <f t="shared" ref="C160:H160" si="31">SUM(C161:C162)</f>
        <v>30</v>
      </c>
      <c r="D160" s="273">
        <f t="shared" si="31"/>
        <v>0</v>
      </c>
      <c r="E160" s="273">
        <f t="shared" si="31"/>
        <v>0</v>
      </c>
      <c r="F160" s="348">
        <f t="shared" si="31"/>
        <v>0</v>
      </c>
      <c r="G160" s="418">
        <f t="shared" si="31"/>
        <v>0</v>
      </c>
      <c r="H160" s="488">
        <f t="shared" si="31"/>
        <v>0</v>
      </c>
      <c r="I160" s="556">
        <f t="shared" ref="I160:N160" si="32">SUM(I161:I162)</f>
        <v>0</v>
      </c>
      <c r="J160" s="629">
        <f t="shared" si="32"/>
        <v>0</v>
      </c>
      <c r="K160" s="696">
        <f t="shared" si="32"/>
        <v>130</v>
      </c>
      <c r="L160" s="771">
        <f t="shared" si="32"/>
        <v>50</v>
      </c>
      <c r="M160" s="844">
        <f t="shared" si="32"/>
        <v>80</v>
      </c>
      <c r="N160" s="919">
        <f t="shared" si="32"/>
        <v>0</v>
      </c>
    </row>
    <row r="161" spans="1:14" ht="12.75" customHeight="1" x14ac:dyDescent="0.2">
      <c r="A161" s="11"/>
      <c r="B161" s="12" t="s">
        <v>39</v>
      </c>
      <c r="C161" s="154">
        <v>30</v>
      </c>
      <c r="D161" s="274">
        <v>0</v>
      </c>
      <c r="E161" s="274">
        <v>0</v>
      </c>
      <c r="F161" s="346">
        <v>0</v>
      </c>
      <c r="G161" s="416">
        <v>0</v>
      </c>
      <c r="H161" s="486">
        <v>0</v>
      </c>
      <c r="I161" s="557">
        <v>0</v>
      </c>
      <c r="J161" s="627">
        <v>0</v>
      </c>
      <c r="K161" s="697">
        <v>50</v>
      </c>
      <c r="L161" s="769">
        <v>50</v>
      </c>
      <c r="M161" s="845">
        <v>0</v>
      </c>
      <c r="N161" s="920">
        <v>0</v>
      </c>
    </row>
    <row r="162" spans="1:14" ht="12.75" customHeight="1" x14ac:dyDescent="0.2">
      <c r="A162" s="11"/>
      <c r="B162" s="12" t="s">
        <v>40</v>
      </c>
      <c r="C162" s="154">
        <v>0</v>
      </c>
      <c r="D162" s="274">
        <v>0</v>
      </c>
      <c r="E162" s="274">
        <v>0</v>
      </c>
      <c r="F162" s="346">
        <v>0</v>
      </c>
      <c r="G162" s="416">
        <v>0</v>
      </c>
      <c r="H162" s="486">
        <v>0</v>
      </c>
      <c r="I162" s="557">
        <v>0</v>
      </c>
      <c r="J162" s="627">
        <v>0</v>
      </c>
      <c r="K162" s="697">
        <v>80</v>
      </c>
      <c r="L162" s="769">
        <v>0</v>
      </c>
      <c r="M162" s="845">
        <v>80</v>
      </c>
      <c r="N162" s="920">
        <v>0</v>
      </c>
    </row>
    <row r="163" spans="1:14" x14ac:dyDescent="0.2">
      <c r="A163" s="9">
        <v>2</v>
      </c>
      <c r="B163" s="10" t="s">
        <v>42</v>
      </c>
      <c r="C163" s="147"/>
      <c r="D163" s="269"/>
      <c r="E163" s="269"/>
      <c r="F163" s="339"/>
      <c r="G163" s="409"/>
      <c r="H163" s="479"/>
      <c r="I163" s="552"/>
      <c r="J163" s="620"/>
      <c r="K163" s="692"/>
      <c r="L163" s="762"/>
      <c r="M163" s="840"/>
      <c r="N163" s="915"/>
    </row>
    <row r="164" spans="1:14" x14ac:dyDescent="0.2">
      <c r="A164" s="11"/>
      <c r="B164" s="12" t="s">
        <v>43</v>
      </c>
      <c r="C164" s="154">
        <v>0</v>
      </c>
      <c r="D164" s="274">
        <v>0</v>
      </c>
      <c r="E164" s="274">
        <v>0</v>
      </c>
      <c r="F164" s="346">
        <v>0</v>
      </c>
      <c r="G164" s="416">
        <v>0</v>
      </c>
      <c r="H164" s="486">
        <v>0</v>
      </c>
      <c r="I164" s="557">
        <v>0</v>
      </c>
      <c r="J164" s="627">
        <v>0</v>
      </c>
      <c r="K164" s="697">
        <v>0</v>
      </c>
      <c r="L164" s="769">
        <v>0</v>
      </c>
      <c r="M164" s="845">
        <v>0</v>
      </c>
      <c r="N164" s="920">
        <v>0</v>
      </c>
    </row>
    <row r="165" spans="1:14" x14ac:dyDescent="0.2">
      <c r="A165" s="11"/>
      <c r="B165" s="12" t="s">
        <v>44</v>
      </c>
      <c r="C165" s="154">
        <v>30</v>
      </c>
      <c r="D165" s="274">
        <v>0</v>
      </c>
      <c r="E165" s="274">
        <v>0</v>
      </c>
      <c r="F165" s="346">
        <v>0</v>
      </c>
      <c r="G165" s="416">
        <v>0</v>
      </c>
      <c r="H165" s="486">
        <v>0</v>
      </c>
      <c r="I165" s="557">
        <v>0</v>
      </c>
      <c r="J165" s="627">
        <v>0</v>
      </c>
      <c r="K165" s="697">
        <v>130</v>
      </c>
      <c r="L165" s="769">
        <v>50</v>
      </c>
      <c r="M165" s="845">
        <v>80</v>
      </c>
      <c r="N165" s="920">
        <v>0</v>
      </c>
    </row>
    <row r="166" spans="1:14" x14ac:dyDescent="0.2">
      <c r="A166" s="9"/>
      <c r="B166" s="12" t="s">
        <v>45</v>
      </c>
      <c r="C166" s="154">
        <v>0</v>
      </c>
      <c r="D166" s="274">
        <v>0</v>
      </c>
      <c r="E166" s="274">
        <v>0</v>
      </c>
      <c r="F166" s="346">
        <v>0</v>
      </c>
      <c r="G166" s="416">
        <v>0</v>
      </c>
      <c r="H166" s="486">
        <v>0</v>
      </c>
      <c r="I166" s="557">
        <v>0</v>
      </c>
      <c r="J166" s="627">
        <v>0</v>
      </c>
      <c r="K166" s="697">
        <v>0</v>
      </c>
      <c r="L166" s="769">
        <v>0</v>
      </c>
      <c r="M166" s="845">
        <v>0</v>
      </c>
      <c r="N166" s="920">
        <v>0</v>
      </c>
    </row>
    <row r="167" spans="1:14" ht="12.75" customHeight="1" x14ac:dyDescent="0.2">
      <c r="A167" s="14"/>
      <c r="B167" s="15" t="s">
        <v>46</v>
      </c>
      <c r="C167" s="155">
        <v>0</v>
      </c>
      <c r="D167" s="275">
        <v>0</v>
      </c>
      <c r="E167" s="275">
        <v>0</v>
      </c>
      <c r="F167" s="347">
        <v>0</v>
      </c>
      <c r="G167" s="417">
        <v>0</v>
      </c>
      <c r="H167" s="487">
        <v>0</v>
      </c>
      <c r="I167" s="558">
        <v>0</v>
      </c>
      <c r="J167" s="628">
        <v>0</v>
      </c>
      <c r="K167" s="698">
        <v>0</v>
      </c>
      <c r="L167" s="770">
        <v>0</v>
      </c>
      <c r="M167" s="846">
        <v>0</v>
      </c>
      <c r="N167" s="921">
        <v>0</v>
      </c>
    </row>
    <row r="168" spans="1:14" ht="12.75" customHeight="1" thickBot="1" x14ac:dyDescent="0.25">
      <c r="A168" s="17">
        <v>3</v>
      </c>
      <c r="B168" s="18" t="s">
        <v>47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</row>
    <row r="169" spans="1:14" ht="7.5" customHeight="1" x14ac:dyDescent="0.2">
      <c r="B169" s="137"/>
      <c r="C169" s="24">
        <f t="shared" ref="C169:H169" si="33">SUM(C164:C167)-C155</f>
        <v>0</v>
      </c>
      <c r="D169" s="24">
        <f t="shared" si="33"/>
        <v>0</v>
      </c>
      <c r="E169" s="24">
        <f t="shared" si="33"/>
        <v>0</v>
      </c>
      <c r="F169" s="24">
        <f t="shared" si="33"/>
        <v>0</v>
      </c>
      <c r="G169" s="24">
        <f t="shared" si="33"/>
        <v>0</v>
      </c>
      <c r="H169" s="24">
        <f t="shared" si="33"/>
        <v>0</v>
      </c>
      <c r="I169" s="24">
        <f t="shared" ref="I169:N169" si="34">SUM(I164:I167)-I155</f>
        <v>0</v>
      </c>
      <c r="J169" s="24">
        <f t="shared" si="34"/>
        <v>0</v>
      </c>
      <c r="K169" s="24">
        <f t="shared" si="34"/>
        <v>0</v>
      </c>
      <c r="L169" s="24">
        <f t="shared" si="34"/>
        <v>0</v>
      </c>
      <c r="M169" s="24">
        <f t="shared" si="34"/>
        <v>0</v>
      </c>
      <c r="N169" s="24">
        <f t="shared" si="34"/>
        <v>0</v>
      </c>
    </row>
    <row r="170" spans="1:14" ht="18" customHeight="1" x14ac:dyDescent="0.2">
      <c r="A170" s="85" t="s">
        <v>65</v>
      </c>
      <c r="B170" s="137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</row>
    <row r="171" spans="1:14" ht="12.75" customHeight="1" x14ac:dyDescent="0.2">
      <c r="B171" s="137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</row>
    <row r="172" spans="1:14" ht="12.75" customHeight="1" x14ac:dyDescent="0.2">
      <c r="B172" s="137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</row>
    <row r="173" spans="1:14" ht="12.75" customHeight="1" x14ac:dyDescent="0.2"/>
    <row r="175" spans="1:14" ht="30" customHeight="1" x14ac:dyDescent="0.2"/>
    <row r="176" spans="1:14" ht="25.5" customHeight="1" x14ac:dyDescent="0.2">
      <c r="A176" s="951" t="s">
        <v>0</v>
      </c>
      <c r="B176" s="951"/>
      <c r="C176" s="1" t="s">
        <v>1</v>
      </c>
      <c r="D176" s="1" t="s">
        <v>1</v>
      </c>
      <c r="E176" s="1" t="s">
        <v>1</v>
      </c>
      <c r="F176" s="1" t="s">
        <v>1</v>
      </c>
      <c r="G176" s="1" t="s">
        <v>1</v>
      </c>
      <c r="H176" s="1" t="s">
        <v>1</v>
      </c>
      <c r="I176" s="1" t="s">
        <v>1</v>
      </c>
      <c r="J176" s="1" t="s">
        <v>1</v>
      </c>
      <c r="K176" s="1" t="s">
        <v>1</v>
      </c>
      <c r="L176" s="1" t="s">
        <v>1</v>
      </c>
      <c r="M176" s="1" t="s">
        <v>1</v>
      </c>
      <c r="N176" s="1" t="s">
        <v>1</v>
      </c>
    </row>
    <row r="177" spans="1:14" ht="20.100000000000001" customHeight="1" x14ac:dyDescent="0.2">
      <c r="A177" s="951" t="s">
        <v>3</v>
      </c>
      <c r="B177" s="951"/>
    </row>
    <row r="178" spans="1:14" ht="20.100000000000001" customHeight="1" x14ac:dyDescent="0.2">
      <c r="A178" s="951" t="s">
        <v>4</v>
      </c>
      <c r="B178" s="951"/>
    </row>
    <row r="179" spans="1:14" ht="20.100000000000001" customHeight="1" x14ac:dyDescent="0.3">
      <c r="C179" s="153" t="s">
        <v>5</v>
      </c>
    </row>
    <row r="180" spans="1:14" ht="20.100000000000001" customHeight="1" x14ac:dyDescent="0.2">
      <c r="C180" s="150" t="s">
        <v>64</v>
      </c>
    </row>
    <row r="181" spans="1:14" ht="20.100000000000001" customHeight="1" x14ac:dyDescent="0.2">
      <c r="A181" s="1" t="s">
        <v>6</v>
      </c>
    </row>
    <row r="182" spans="1:14" ht="20.100000000000001" customHeight="1" x14ac:dyDescent="0.2">
      <c r="A182" s="1" t="s">
        <v>7</v>
      </c>
    </row>
    <row r="183" spans="1:14" s="3" customFormat="1" ht="20.100000000000001" customHeight="1" x14ac:dyDescent="0.2">
      <c r="A183" s="19" t="s">
        <v>51</v>
      </c>
      <c r="B183" s="19"/>
    </row>
    <row r="184" spans="1:14" ht="26.25" customHeight="1" thickBot="1" x14ac:dyDescent="0.25">
      <c r="A184" s="3"/>
      <c r="B184" s="3"/>
    </row>
    <row r="185" spans="1:14" ht="20.100000000000001" customHeight="1" x14ac:dyDescent="0.2">
      <c r="A185" s="938" t="s">
        <v>12</v>
      </c>
      <c r="B185" s="940" t="s">
        <v>13</v>
      </c>
      <c r="C185" s="152"/>
    </row>
    <row r="186" spans="1:14" ht="20.100000000000001" customHeight="1" x14ac:dyDescent="0.2">
      <c r="A186" s="939"/>
      <c r="B186" s="941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 x14ac:dyDescent="0.2">
      <c r="A187" s="939"/>
      <c r="B187" s="941"/>
      <c r="C187" s="148" t="s">
        <v>17</v>
      </c>
      <c r="D187" s="259" t="s">
        <v>17</v>
      </c>
      <c r="E187" s="259" t="s">
        <v>17</v>
      </c>
      <c r="F187" s="344" t="s">
        <v>17</v>
      </c>
      <c r="G187" s="414" t="s">
        <v>17</v>
      </c>
      <c r="H187" s="484" t="s">
        <v>17</v>
      </c>
      <c r="I187" s="544" t="s">
        <v>17</v>
      </c>
      <c r="J187" s="625" t="s">
        <v>17</v>
      </c>
      <c r="K187" s="684" t="s">
        <v>17</v>
      </c>
      <c r="L187" s="767" t="s">
        <v>17</v>
      </c>
      <c r="M187" s="832" t="s">
        <v>17</v>
      </c>
      <c r="N187" s="907" t="s">
        <v>17</v>
      </c>
    </row>
    <row r="188" spans="1:14" ht="20.100000000000001" customHeight="1" x14ac:dyDescent="0.2">
      <c r="A188" s="939"/>
      <c r="B188" s="941"/>
      <c r="C188" s="149"/>
      <c r="D188" s="262"/>
      <c r="E188" s="262"/>
      <c r="F188" s="341"/>
      <c r="G188" s="411"/>
      <c r="H188" s="481"/>
      <c r="I188" s="545"/>
      <c r="J188" s="622"/>
      <c r="K188" s="685"/>
      <c r="L188" s="764"/>
      <c r="M188" s="833"/>
      <c r="N188" s="908"/>
    </row>
    <row r="189" spans="1:14" ht="24" customHeight="1" x14ac:dyDescent="0.2">
      <c r="A189" s="44" t="s">
        <v>24</v>
      </c>
      <c r="B189" s="45" t="s">
        <v>25</v>
      </c>
      <c r="C189" s="144" t="s">
        <v>27</v>
      </c>
      <c r="D189" s="263" t="s">
        <v>27</v>
      </c>
      <c r="E189" s="263" t="s">
        <v>27</v>
      </c>
      <c r="F189" s="342" t="s">
        <v>27</v>
      </c>
      <c r="G189" s="412" t="s">
        <v>27</v>
      </c>
      <c r="H189" s="482" t="s">
        <v>27</v>
      </c>
      <c r="I189" s="546" t="s">
        <v>27</v>
      </c>
      <c r="J189" s="623" t="s">
        <v>27</v>
      </c>
      <c r="K189" s="686" t="s">
        <v>27</v>
      </c>
      <c r="L189" s="765" t="s">
        <v>27</v>
      </c>
      <c r="M189" s="834" t="s">
        <v>27</v>
      </c>
      <c r="N189" s="909" t="s">
        <v>27</v>
      </c>
    </row>
    <row r="190" spans="1:14" ht="15.75" x14ac:dyDescent="0.2">
      <c r="A190" s="5"/>
      <c r="B190" s="6" t="s">
        <v>36</v>
      </c>
      <c r="C190" s="145">
        <f t="shared" ref="C190:N190" si="35">SUM(C192,C195)</f>
        <v>0</v>
      </c>
      <c r="D190" s="272">
        <f t="shared" si="35"/>
        <v>0</v>
      </c>
      <c r="E190" s="272">
        <f t="shared" si="35"/>
        <v>0</v>
      </c>
      <c r="F190" s="343">
        <f t="shared" si="35"/>
        <v>0</v>
      </c>
      <c r="G190" s="413">
        <f t="shared" si="35"/>
        <v>0</v>
      </c>
      <c r="H190" s="483">
        <f t="shared" si="35"/>
        <v>0</v>
      </c>
      <c r="I190" s="555">
        <f t="shared" si="35"/>
        <v>0</v>
      </c>
      <c r="J190" s="624">
        <f t="shared" si="35"/>
        <v>0</v>
      </c>
      <c r="K190" s="695">
        <f t="shared" si="35"/>
        <v>0</v>
      </c>
      <c r="L190" s="766">
        <f t="shared" si="35"/>
        <v>0</v>
      </c>
      <c r="M190" s="843">
        <f t="shared" si="35"/>
        <v>0</v>
      </c>
      <c r="N190" s="918">
        <f t="shared" si="35"/>
        <v>0</v>
      </c>
    </row>
    <row r="191" spans="1:14" x14ac:dyDescent="0.2">
      <c r="A191" s="9">
        <v>1</v>
      </c>
      <c r="B191" s="10" t="s">
        <v>37</v>
      </c>
      <c r="C191" s="147"/>
      <c r="D191" s="269"/>
      <c r="E191" s="269"/>
      <c r="F191" s="339"/>
      <c r="G191" s="409"/>
      <c r="H191" s="479"/>
      <c r="I191" s="552"/>
      <c r="J191" s="620"/>
      <c r="K191" s="692"/>
      <c r="L191" s="762"/>
      <c r="M191" s="840"/>
      <c r="N191" s="915"/>
    </row>
    <row r="192" spans="1:14" x14ac:dyDescent="0.2">
      <c r="A192" s="11"/>
      <c r="B192" s="10" t="s">
        <v>38</v>
      </c>
      <c r="C192" s="157">
        <f t="shared" ref="C192:H192" si="36">SUM(C193:C194)</f>
        <v>0</v>
      </c>
      <c r="D192" s="273">
        <f t="shared" si="36"/>
        <v>0</v>
      </c>
      <c r="E192" s="273">
        <f t="shared" si="36"/>
        <v>0</v>
      </c>
      <c r="F192" s="348">
        <f t="shared" si="36"/>
        <v>0</v>
      </c>
      <c r="G192" s="418">
        <f t="shared" si="36"/>
        <v>0</v>
      </c>
      <c r="H192" s="488">
        <f t="shared" si="36"/>
        <v>0</v>
      </c>
      <c r="I192" s="556">
        <f t="shared" ref="I192:N192" si="37">SUM(I193:I194)</f>
        <v>0</v>
      </c>
      <c r="J192" s="629">
        <f t="shared" si="37"/>
        <v>0</v>
      </c>
      <c r="K192" s="696">
        <f t="shared" si="37"/>
        <v>0</v>
      </c>
      <c r="L192" s="771">
        <f t="shared" si="37"/>
        <v>0</v>
      </c>
      <c r="M192" s="844">
        <f t="shared" si="37"/>
        <v>0</v>
      </c>
      <c r="N192" s="919">
        <f t="shared" si="37"/>
        <v>0</v>
      </c>
    </row>
    <row r="193" spans="1:14" ht="12.75" customHeight="1" x14ac:dyDescent="0.2">
      <c r="A193" s="11"/>
      <c r="B193" s="12" t="s">
        <v>39</v>
      </c>
      <c r="C193" s="154">
        <v>0</v>
      </c>
      <c r="D193" s="274">
        <v>0</v>
      </c>
      <c r="E193" s="274">
        <v>0</v>
      </c>
      <c r="F193" s="346">
        <v>0</v>
      </c>
      <c r="G193" s="416">
        <v>0</v>
      </c>
      <c r="H193" s="486">
        <v>0</v>
      </c>
      <c r="I193" s="557">
        <v>0</v>
      </c>
      <c r="J193" s="627">
        <v>0</v>
      </c>
      <c r="K193" s="697">
        <v>0</v>
      </c>
      <c r="L193" s="769">
        <v>0</v>
      </c>
      <c r="M193" s="845">
        <v>0</v>
      </c>
      <c r="N193" s="920">
        <v>0</v>
      </c>
    </row>
    <row r="194" spans="1:14" ht="12.75" customHeight="1" x14ac:dyDescent="0.2">
      <c r="A194" s="11"/>
      <c r="B194" s="12" t="s">
        <v>40</v>
      </c>
      <c r="C194" s="154">
        <v>0</v>
      </c>
      <c r="D194" s="274">
        <v>0</v>
      </c>
      <c r="E194" s="274">
        <v>0</v>
      </c>
      <c r="F194" s="346">
        <v>0</v>
      </c>
      <c r="G194" s="416">
        <v>0</v>
      </c>
      <c r="H194" s="486">
        <v>0</v>
      </c>
      <c r="I194" s="557">
        <v>0</v>
      </c>
      <c r="J194" s="627">
        <v>0</v>
      </c>
      <c r="K194" s="697">
        <v>0</v>
      </c>
      <c r="L194" s="769">
        <v>0</v>
      </c>
      <c r="M194" s="845">
        <v>0</v>
      </c>
      <c r="N194" s="920">
        <v>0</v>
      </c>
    </row>
    <row r="195" spans="1:14" x14ac:dyDescent="0.2">
      <c r="A195" s="11"/>
      <c r="B195" s="10" t="s">
        <v>41</v>
      </c>
      <c r="C195" s="157">
        <f t="shared" ref="C195:H195" si="38">SUM(C196:C197)</f>
        <v>0</v>
      </c>
      <c r="D195" s="273">
        <f t="shared" si="38"/>
        <v>0</v>
      </c>
      <c r="E195" s="273">
        <f t="shared" si="38"/>
        <v>0</v>
      </c>
      <c r="F195" s="348">
        <f t="shared" si="38"/>
        <v>0</v>
      </c>
      <c r="G195" s="418">
        <f t="shared" si="38"/>
        <v>0</v>
      </c>
      <c r="H195" s="488">
        <f t="shared" si="38"/>
        <v>0</v>
      </c>
      <c r="I195" s="556">
        <f t="shared" ref="I195:N195" si="39">SUM(I196:I197)</f>
        <v>0</v>
      </c>
      <c r="J195" s="629">
        <f t="shared" si="39"/>
        <v>0</v>
      </c>
      <c r="K195" s="696">
        <f t="shared" si="39"/>
        <v>0</v>
      </c>
      <c r="L195" s="771">
        <f t="shared" si="39"/>
        <v>0</v>
      </c>
      <c r="M195" s="844">
        <f t="shared" si="39"/>
        <v>0</v>
      </c>
      <c r="N195" s="919">
        <f t="shared" si="39"/>
        <v>0</v>
      </c>
    </row>
    <row r="196" spans="1:14" x14ac:dyDescent="0.2">
      <c r="A196" s="11"/>
      <c r="B196" s="12" t="s">
        <v>39</v>
      </c>
      <c r="C196" s="154">
        <v>0</v>
      </c>
      <c r="D196" s="274">
        <v>0</v>
      </c>
      <c r="E196" s="274">
        <v>0</v>
      </c>
      <c r="F196" s="346">
        <v>0</v>
      </c>
      <c r="G196" s="416">
        <v>0</v>
      </c>
      <c r="H196" s="486">
        <v>0</v>
      </c>
      <c r="I196" s="557">
        <v>0</v>
      </c>
      <c r="J196" s="627">
        <v>0</v>
      </c>
      <c r="K196" s="697">
        <v>0</v>
      </c>
      <c r="L196" s="769">
        <v>0</v>
      </c>
      <c r="M196" s="845">
        <v>0</v>
      </c>
      <c r="N196" s="920">
        <v>0</v>
      </c>
    </row>
    <row r="197" spans="1:14" x14ac:dyDescent="0.2">
      <c r="A197" s="11"/>
      <c r="B197" s="12" t="s">
        <v>40</v>
      </c>
      <c r="C197" s="154">
        <v>0</v>
      </c>
      <c r="D197" s="274">
        <v>0</v>
      </c>
      <c r="E197" s="274">
        <v>0</v>
      </c>
      <c r="F197" s="346">
        <v>0</v>
      </c>
      <c r="G197" s="416">
        <v>0</v>
      </c>
      <c r="H197" s="486">
        <v>0</v>
      </c>
      <c r="I197" s="557">
        <v>0</v>
      </c>
      <c r="J197" s="627">
        <v>0</v>
      </c>
      <c r="K197" s="697">
        <v>0</v>
      </c>
      <c r="L197" s="769">
        <v>0</v>
      </c>
      <c r="M197" s="845">
        <v>0</v>
      </c>
      <c r="N197" s="920">
        <v>0</v>
      </c>
    </row>
    <row r="198" spans="1:14" x14ac:dyDescent="0.2">
      <c r="A198" s="9">
        <v>2</v>
      </c>
      <c r="B198" s="10" t="s">
        <v>42</v>
      </c>
      <c r="C198" s="147"/>
      <c r="D198" s="269"/>
      <c r="E198" s="269"/>
      <c r="F198" s="339"/>
      <c r="G198" s="409"/>
      <c r="H198" s="479"/>
      <c r="I198" s="552"/>
      <c r="J198" s="620"/>
      <c r="K198" s="692"/>
      <c r="L198" s="762"/>
      <c r="M198" s="840"/>
      <c r="N198" s="915"/>
    </row>
    <row r="199" spans="1:14" ht="12.75" customHeight="1" x14ac:dyDescent="0.2">
      <c r="A199" s="11"/>
      <c r="B199" s="12" t="s">
        <v>43</v>
      </c>
      <c r="C199" s="154">
        <v>0</v>
      </c>
      <c r="D199" s="274">
        <v>0</v>
      </c>
      <c r="E199" s="274">
        <v>0</v>
      </c>
      <c r="F199" s="346">
        <v>0</v>
      </c>
      <c r="G199" s="416">
        <v>0</v>
      </c>
      <c r="H199" s="486">
        <v>0</v>
      </c>
      <c r="I199" s="557">
        <v>0</v>
      </c>
      <c r="J199" s="627">
        <v>0</v>
      </c>
      <c r="K199" s="697">
        <v>0</v>
      </c>
      <c r="L199" s="769">
        <v>0</v>
      </c>
      <c r="M199" s="845">
        <v>0</v>
      </c>
      <c r="N199" s="920">
        <v>0</v>
      </c>
    </row>
    <row r="200" spans="1:14" ht="12.75" customHeight="1" x14ac:dyDescent="0.2">
      <c r="A200" s="11"/>
      <c r="B200" s="12" t="s">
        <v>44</v>
      </c>
      <c r="C200" s="154">
        <v>0</v>
      </c>
      <c r="D200" s="274">
        <v>0</v>
      </c>
      <c r="E200" s="274">
        <v>0</v>
      </c>
      <c r="F200" s="346">
        <v>0</v>
      </c>
      <c r="G200" s="416">
        <v>0</v>
      </c>
      <c r="H200" s="486">
        <v>0</v>
      </c>
      <c r="I200" s="557">
        <v>0</v>
      </c>
      <c r="J200" s="627">
        <v>0</v>
      </c>
      <c r="K200" s="697">
        <v>0</v>
      </c>
      <c r="L200" s="769">
        <v>0</v>
      </c>
      <c r="M200" s="845">
        <v>0</v>
      </c>
      <c r="N200" s="920">
        <v>0</v>
      </c>
    </row>
    <row r="201" spans="1:14" ht="7.5" customHeight="1" x14ac:dyDescent="0.2">
      <c r="A201" s="9"/>
      <c r="B201" s="12" t="s">
        <v>45</v>
      </c>
      <c r="C201" s="154">
        <v>0</v>
      </c>
      <c r="D201" s="274">
        <v>0</v>
      </c>
      <c r="E201" s="274">
        <v>0</v>
      </c>
      <c r="F201" s="346">
        <v>0</v>
      </c>
      <c r="G201" s="416">
        <v>0</v>
      </c>
      <c r="H201" s="486">
        <v>0</v>
      </c>
      <c r="I201" s="557">
        <v>0</v>
      </c>
      <c r="J201" s="627">
        <v>0</v>
      </c>
      <c r="K201" s="697">
        <v>0</v>
      </c>
      <c r="L201" s="769">
        <v>0</v>
      </c>
      <c r="M201" s="845">
        <v>0</v>
      </c>
      <c r="N201" s="920">
        <v>0</v>
      </c>
    </row>
    <row r="202" spans="1:14" ht="18" customHeight="1" x14ac:dyDescent="0.2">
      <c r="A202" s="14"/>
      <c r="B202" s="15" t="s">
        <v>46</v>
      </c>
      <c r="C202" s="155">
        <v>0</v>
      </c>
      <c r="D202" s="275">
        <v>0</v>
      </c>
      <c r="E202" s="275">
        <v>0</v>
      </c>
      <c r="F202" s="347">
        <v>0</v>
      </c>
      <c r="G202" s="417">
        <v>0</v>
      </c>
      <c r="H202" s="487">
        <v>0</v>
      </c>
      <c r="I202" s="558">
        <v>0</v>
      </c>
      <c r="J202" s="628">
        <v>0</v>
      </c>
      <c r="K202" s="698">
        <v>0</v>
      </c>
      <c r="L202" s="770">
        <v>0</v>
      </c>
      <c r="M202" s="846">
        <v>0</v>
      </c>
      <c r="N202" s="921">
        <v>0</v>
      </c>
    </row>
    <row r="203" spans="1:14" ht="12.75" customHeight="1" thickBot="1" x14ac:dyDescent="0.25">
      <c r="A203" s="17">
        <v>3</v>
      </c>
      <c r="B203" s="18" t="s">
        <v>47</v>
      </c>
      <c r="C203" s="25">
        <v>0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</row>
    <row r="204" spans="1:14" x14ac:dyDescent="0.2">
      <c r="B204" s="137"/>
      <c r="C204" s="24">
        <f t="shared" ref="C204:H204" si="40">SUM(C199:C202)-C190</f>
        <v>0</v>
      </c>
      <c r="D204" s="24">
        <f t="shared" si="40"/>
        <v>0</v>
      </c>
      <c r="E204" s="24">
        <f t="shared" si="40"/>
        <v>0</v>
      </c>
      <c r="F204" s="24">
        <f t="shared" si="40"/>
        <v>0</v>
      </c>
      <c r="G204" s="24">
        <f t="shared" si="40"/>
        <v>0</v>
      </c>
      <c r="H204" s="24">
        <f t="shared" si="40"/>
        <v>0</v>
      </c>
      <c r="I204" s="24">
        <f t="shared" ref="I204:N204" si="41">SUM(I199:I202)-I190</f>
        <v>0</v>
      </c>
      <c r="J204" s="24">
        <f t="shared" si="41"/>
        <v>0</v>
      </c>
      <c r="K204" s="24">
        <f t="shared" si="41"/>
        <v>0</v>
      </c>
      <c r="L204" s="24">
        <f t="shared" si="41"/>
        <v>0</v>
      </c>
      <c r="M204" s="24">
        <f t="shared" si="41"/>
        <v>0</v>
      </c>
      <c r="N204" s="24">
        <f t="shared" si="41"/>
        <v>0</v>
      </c>
    </row>
    <row r="205" spans="1:14" x14ac:dyDescent="0.2">
      <c r="A205" s="85" t="s">
        <v>65</v>
      </c>
      <c r="B205" s="137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</row>
    <row r="206" spans="1:14" x14ac:dyDescent="0.2">
      <c r="B206" s="137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</row>
    <row r="207" spans="1:14" ht="30" customHeight="1" x14ac:dyDescent="0.2">
      <c r="B207" s="137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</row>
    <row r="208" spans="1:14" ht="25.5" customHeight="1" x14ac:dyDescent="0.2"/>
    <row r="209" spans="1:14" ht="20.100000000000001" customHeight="1" x14ac:dyDescent="0.2"/>
    <row r="210" spans="1:14" ht="20.100000000000001" customHeight="1" x14ac:dyDescent="0.2"/>
    <row r="211" spans="1:14" ht="20.100000000000001" customHeight="1" x14ac:dyDescent="0.2">
      <c r="A211" s="951" t="s">
        <v>0</v>
      </c>
      <c r="B211" s="951"/>
      <c r="C211" s="1" t="s">
        <v>1</v>
      </c>
      <c r="D211" s="1" t="s">
        <v>1</v>
      </c>
      <c r="E211" s="1" t="s">
        <v>1</v>
      </c>
      <c r="F211" s="1" t="s">
        <v>1</v>
      </c>
      <c r="G211" s="1" t="s">
        <v>1</v>
      </c>
      <c r="H211" s="1" t="s">
        <v>1</v>
      </c>
      <c r="I211" s="1" t="s">
        <v>1</v>
      </c>
      <c r="J211" s="1" t="s">
        <v>1</v>
      </c>
      <c r="K211" s="1" t="s">
        <v>1</v>
      </c>
      <c r="L211" s="1" t="s">
        <v>1</v>
      </c>
      <c r="M211" s="1" t="s">
        <v>1</v>
      </c>
      <c r="N211" s="1" t="s">
        <v>1</v>
      </c>
    </row>
    <row r="212" spans="1:14" ht="20.100000000000001" customHeight="1" x14ac:dyDescent="0.2">
      <c r="A212" s="951" t="s">
        <v>3</v>
      </c>
      <c r="B212" s="951"/>
    </row>
    <row r="213" spans="1:14" ht="20.100000000000001" customHeight="1" x14ac:dyDescent="0.2">
      <c r="A213" s="951" t="s">
        <v>4</v>
      </c>
      <c r="B213" s="951"/>
    </row>
    <row r="214" spans="1:14" ht="20.100000000000001" customHeight="1" x14ac:dyDescent="0.3">
      <c r="C214" s="153" t="s">
        <v>5</v>
      </c>
    </row>
    <row r="215" spans="1:14" ht="20.100000000000001" customHeight="1" x14ac:dyDescent="0.2">
      <c r="C215" s="150" t="s">
        <v>64</v>
      </c>
    </row>
    <row r="216" spans="1:14" ht="26.25" customHeight="1" x14ac:dyDescent="0.2">
      <c r="A216" s="1" t="s">
        <v>6</v>
      </c>
    </row>
    <row r="217" spans="1:14" ht="20.100000000000001" customHeight="1" x14ac:dyDescent="0.2">
      <c r="A217" s="1" t="s">
        <v>7</v>
      </c>
    </row>
    <row r="218" spans="1:14" s="3" customFormat="1" ht="20.100000000000001" customHeight="1" x14ac:dyDescent="0.2">
      <c r="A218" s="19" t="s">
        <v>55</v>
      </c>
      <c r="B218" s="20"/>
    </row>
    <row r="219" spans="1:14" ht="20.100000000000001" customHeight="1" thickBot="1" x14ac:dyDescent="0.25"/>
    <row r="220" spans="1:14" ht="20.100000000000001" customHeight="1" x14ac:dyDescent="0.2">
      <c r="A220" s="938" t="s">
        <v>12</v>
      </c>
      <c r="B220" s="940" t="s">
        <v>13</v>
      </c>
      <c r="C220" s="152"/>
    </row>
    <row r="221" spans="1:14" ht="24" customHeight="1" x14ac:dyDescent="0.2">
      <c r="A221" s="939"/>
      <c r="B221" s="941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customHeight="1" x14ac:dyDescent="0.2">
      <c r="A222" s="939"/>
      <c r="B222" s="941"/>
      <c r="C222" s="148" t="s">
        <v>17</v>
      </c>
      <c r="D222" s="259" t="s">
        <v>17</v>
      </c>
      <c r="E222" s="259" t="s">
        <v>17</v>
      </c>
      <c r="F222" s="344" t="s">
        <v>17</v>
      </c>
      <c r="G222" s="414" t="s">
        <v>17</v>
      </c>
      <c r="H222" s="484" t="s">
        <v>17</v>
      </c>
      <c r="I222" s="544" t="s">
        <v>17</v>
      </c>
      <c r="J222" s="625" t="s">
        <v>17</v>
      </c>
      <c r="K222" s="684" t="s">
        <v>17</v>
      </c>
      <c r="L222" s="767" t="s">
        <v>17</v>
      </c>
      <c r="M222" s="832" t="s">
        <v>17</v>
      </c>
      <c r="N222" s="907" t="s">
        <v>17</v>
      </c>
    </row>
    <row r="223" spans="1:14" ht="12.75" customHeight="1" x14ac:dyDescent="0.2">
      <c r="A223" s="939"/>
      <c r="B223" s="941"/>
      <c r="C223" s="149"/>
      <c r="D223" s="262"/>
      <c r="E223" s="262"/>
      <c r="F223" s="341"/>
      <c r="G223" s="411"/>
      <c r="H223" s="481"/>
      <c r="I223" s="545"/>
      <c r="J223" s="622"/>
      <c r="K223" s="685"/>
      <c r="L223" s="764"/>
      <c r="M223" s="833"/>
      <c r="N223" s="908"/>
    </row>
    <row r="224" spans="1:14" x14ac:dyDescent="0.2">
      <c r="A224" s="44" t="s">
        <v>24</v>
      </c>
      <c r="B224" s="45" t="s">
        <v>25</v>
      </c>
      <c r="C224" s="144" t="s">
        <v>27</v>
      </c>
      <c r="D224" s="263" t="s">
        <v>27</v>
      </c>
      <c r="E224" s="263" t="s">
        <v>27</v>
      </c>
      <c r="F224" s="342" t="s">
        <v>27</v>
      </c>
      <c r="G224" s="412" t="s">
        <v>27</v>
      </c>
      <c r="H224" s="482" t="s">
        <v>27</v>
      </c>
      <c r="I224" s="546" t="s">
        <v>27</v>
      </c>
      <c r="J224" s="623" t="s">
        <v>27</v>
      </c>
      <c r="K224" s="686" t="s">
        <v>27</v>
      </c>
      <c r="L224" s="765" t="s">
        <v>27</v>
      </c>
      <c r="M224" s="834" t="s">
        <v>27</v>
      </c>
      <c r="N224" s="909" t="s">
        <v>27</v>
      </c>
    </row>
    <row r="225" spans="1:14" ht="12.75" customHeight="1" x14ac:dyDescent="0.2">
      <c r="A225" s="5"/>
      <c r="B225" s="6" t="s">
        <v>36</v>
      </c>
      <c r="C225" s="145">
        <f t="shared" ref="C225:N225" si="42">SUM(C227,C230)</f>
        <v>0</v>
      </c>
      <c r="D225" s="272">
        <f t="shared" si="42"/>
        <v>0</v>
      </c>
      <c r="E225" s="272">
        <f t="shared" si="42"/>
        <v>0</v>
      </c>
      <c r="F225" s="343">
        <f t="shared" si="42"/>
        <v>0</v>
      </c>
      <c r="G225" s="413">
        <f t="shared" si="42"/>
        <v>0</v>
      </c>
      <c r="H225" s="483">
        <f t="shared" si="42"/>
        <v>0</v>
      </c>
      <c r="I225" s="555">
        <f t="shared" si="42"/>
        <v>0</v>
      </c>
      <c r="J225" s="624">
        <f t="shared" si="42"/>
        <v>0</v>
      </c>
      <c r="K225" s="695">
        <f t="shared" si="42"/>
        <v>0</v>
      </c>
      <c r="L225" s="766">
        <f t="shared" si="42"/>
        <v>0</v>
      </c>
      <c r="M225" s="843">
        <f t="shared" si="42"/>
        <v>0</v>
      </c>
      <c r="N225" s="918">
        <f t="shared" si="42"/>
        <v>0</v>
      </c>
    </row>
    <row r="226" spans="1:14" ht="12.75" customHeight="1" x14ac:dyDescent="0.2">
      <c r="A226" s="9">
        <v>1</v>
      </c>
      <c r="B226" s="10" t="s">
        <v>37</v>
      </c>
      <c r="C226" s="147"/>
      <c r="D226" s="269"/>
      <c r="E226" s="269"/>
      <c r="F226" s="339"/>
      <c r="G226" s="409"/>
      <c r="H226" s="479"/>
      <c r="I226" s="552"/>
      <c r="J226" s="620"/>
      <c r="K226" s="692"/>
      <c r="L226" s="762"/>
      <c r="M226" s="840"/>
      <c r="N226" s="915"/>
    </row>
    <row r="227" spans="1:14" x14ac:dyDescent="0.2">
      <c r="A227" s="11"/>
      <c r="B227" s="10" t="s">
        <v>38</v>
      </c>
      <c r="C227" s="157">
        <f t="shared" ref="C227:H227" si="43">SUM(C228:C229)</f>
        <v>0</v>
      </c>
      <c r="D227" s="273">
        <f t="shared" si="43"/>
        <v>0</v>
      </c>
      <c r="E227" s="273">
        <f t="shared" si="43"/>
        <v>0</v>
      </c>
      <c r="F227" s="348">
        <f t="shared" si="43"/>
        <v>0</v>
      </c>
      <c r="G227" s="418">
        <f t="shared" si="43"/>
        <v>0</v>
      </c>
      <c r="H227" s="488">
        <f t="shared" si="43"/>
        <v>0</v>
      </c>
      <c r="I227" s="556">
        <f t="shared" ref="I227:N227" si="44">SUM(I228:I229)</f>
        <v>0</v>
      </c>
      <c r="J227" s="629">
        <f t="shared" si="44"/>
        <v>0</v>
      </c>
      <c r="K227" s="696">
        <f t="shared" si="44"/>
        <v>0</v>
      </c>
      <c r="L227" s="771">
        <f t="shared" si="44"/>
        <v>0</v>
      </c>
      <c r="M227" s="844">
        <f t="shared" si="44"/>
        <v>0</v>
      </c>
      <c r="N227" s="919">
        <f t="shared" si="44"/>
        <v>0</v>
      </c>
    </row>
    <row r="228" spans="1:14" x14ac:dyDescent="0.2">
      <c r="A228" s="11"/>
      <c r="B228" s="12" t="s">
        <v>39</v>
      </c>
      <c r="C228" s="154">
        <v>0</v>
      </c>
      <c r="D228" s="274">
        <v>0</v>
      </c>
      <c r="E228" s="274">
        <v>0</v>
      </c>
      <c r="F228" s="346">
        <v>0</v>
      </c>
      <c r="G228" s="416">
        <v>0</v>
      </c>
      <c r="H228" s="486">
        <v>0</v>
      </c>
      <c r="I228" s="557">
        <v>0</v>
      </c>
      <c r="J228" s="627">
        <v>0</v>
      </c>
      <c r="K228" s="697">
        <v>0</v>
      </c>
      <c r="L228" s="769">
        <v>0</v>
      </c>
      <c r="M228" s="845">
        <v>0</v>
      </c>
      <c r="N228" s="920">
        <v>0</v>
      </c>
    </row>
    <row r="229" spans="1:14" x14ac:dyDescent="0.2">
      <c r="A229" s="11"/>
      <c r="B229" s="12" t="s">
        <v>40</v>
      </c>
      <c r="C229" s="154">
        <v>0</v>
      </c>
      <c r="D229" s="274">
        <v>0</v>
      </c>
      <c r="E229" s="274">
        <v>0</v>
      </c>
      <c r="F229" s="346">
        <v>0</v>
      </c>
      <c r="G229" s="416">
        <v>0</v>
      </c>
      <c r="H229" s="486">
        <v>0</v>
      </c>
      <c r="I229" s="557">
        <v>0</v>
      </c>
      <c r="J229" s="627">
        <v>0</v>
      </c>
      <c r="K229" s="697">
        <v>0</v>
      </c>
      <c r="L229" s="769">
        <v>0</v>
      </c>
      <c r="M229" s="845">
        <v>0</v>
      </c>
      <c r="N229" s="920">
        <v>0</v>
      </c>
    </row>
    <row r="230" spans="1:14" x14ac:dyDescent="0.2">
      <c r="A230" s="11"/>
      <c r="B230" s="10" t="s">
        <v>41</v>
      </c>
      <c r="C230" s="157">
        <f t="shared" ref="C230:H230" si="45">SUM(C231:C232)</f>
        <v>0</v>
      </c>
      <c r="D230" s="273">
        <f t="shared" si="45"/>
        <v>0</v>
      </c>
      <c r="E230" s="273">
        <f t="shared" si="45"/>
        <v>0</v>
      </c>
      <c r="F230" s="348">
        <f t="shared" si="45"/>
        <v>0</v>
      </c>
      <c r="G230" s="418">
        <f t="shared" si="45"/>
        <v>0</v>
      </c>
      <c r="H230" s="488">
        <f t="shared" si="45"/>
        <v>0</v>
      </c>
      <c r="I230" s="556">
        <f t="shared" ref="I230:N230" si="46">SUM(I231:I232)</f>
        <v>0</v>
      </c>
      <c r="J230" s="629">
        <f t="shared" si="46"/>
        <v>0</v>
      </c>
      <c r="K230" s="696">
        <f t="shared" si="46"/>
        <v>0</v>
      </c>
      <c r="L230" s="771">
        <f t="shared" si="46"/>
        <v>0</v>
      </c>
      <c r="M230" s="844">
        <f t="shared" si="46"/>
        <v>0</v>
      </c>
      <c r="N230" s="919">
        <f t="shared" si="46"/>
        <v>0</v>
      </c>
    </row>
    <row r="231" spans="1:14" ht="12.75" customHeight="1" x14ac:dyDescent="0.2">
      <c r="A231" s="11"/>
      <c r="B231" s="12" t="s">
        <v>39</v>
      </c>
      <c r="C231" s="154">
        <v>0</v>
      </c>
      <c r="D231" s="274">
        <v>0</v>
      </c>
      <c r="E231" s="274">
        <v>0</v>
      </c>
      <c r="F231" s="346">
        <v>0</v>
      </c>
      <c r="G231" s="416">
        <v>0</v>
      </c>
      <c r="H231" s="486">
        <v>0</v>
      </c>
      <c r="I231" s="557">
        <v>0</v>
      </c>
      <c r="J231" s="627">
        <v>0</v>
      </c>
      <c r="K231" s="697">
        <v>0</v>
      </c>
      <c r="L231" s="769">
        <v>0</v>
      </c>
      <c r="M231" s="845">
        <v>0</v>
      </c>
      <c r="N231" s="920">
        <v>0</v>
      </c>
    </row>
    <row r="232" spans="1:14" ht="12.75" customHeight="1" x14ac:dyDescent="0.2">
      <c r="A232" s="11"/>
      <c r="B232" s="12" t="s">
        <v>40</v>
      </c>
      <c r="C232" s="154">
        <v>0</v>
      </c>
      <c r="D232" s="274">
        <v>0</v>
      </c>
      <c r="E232" s="274">
        <v>0</v>
      </c>
      <c r="F232" s="346">
        <v>0</v>
      </c>
      <c r="G232" s="416">
        <v>0</v>
      </c>
      <c r="H232" s="486">
        <v>0</v>
      </c>
      <c r="I232" s="557">
        <v>0</v>
      </c>
      <c r="J232" s="627">
        <v>0</v>
      </c>
      <c r="K232" s="697">
        <v>0</v>
      </c>
      <c r="L232" s="769">
        <v>0</v>
      </c>
      <c r="M232" s="845">
        <v>0</v>
      </c>
      <c r="N232" s="920">
        <v>0</v>
      </c>
    </row>
    <row r="233" spans="1:14" ht="7.5" customHeight="1" x14ac:dyDescent="0.2">
      <c r="A233" s="9">
        <v>2</v>
      </c>
      <c r="B233" s="10" t="s">
        <v>42</v>
      </c>
      <c r="C233" s="147"/>
      <c r="D233" s="269"/>
      <c r="E233" s="269"/>
      <c r="F233" s="339"/>
      <c r="G233" s="409"/>
      <c r="H233" s="479"/>
      <c r="I233" s="552"/>
      <c r="J233" s="620"/>
      <c r="K233" s="692"/>
      <c r="L233" s="762"/>
      <c r="M233" s="840"/>
      <c r="N233" s="915"/>
    </row>
    <row r="234" spans="1:14" ht="18" customHeight="1" x14ac:dyDescent="0.2">
      <c r="A234" s="11"/>
      <c r="B234" s="12" t="s">
        <v>43</v>
      </c>
      <c r="C234" s="154">
        <v>0</v>
      </c>
      <c r="D234" s="274">
        <v>0</v>
      </c>
      <c r="E234" s="274">
        <v>0</v>
      </c>
      <c r="F234" s="346">
        <v>0</v>
      </c>
      <c r="G234" s="416">
        <v>0</v>
      </c>
      <c r="H234" s="486">
        <v>0</v>
      </c>
      <c r="I234" s="557">
        <v>0</v>
      </c>
      <c r="J234" s="627">
        <v>0</v>
      </c>
      <c r="K234" s="697">
        <v>0</v>
      </c>
      <c r="L234" s="769">
        <v>0</v>
      </c>
      <c r="M234" s="845">
        <v>0</v>
      </c>
      <c r="N234" s="920">
        <v>0</v>
      </c>
    </row>
    <row r="235" spans="1:14" ht="12.75" customHeight="1" x14ac:dyDescent="0.2">
      <c r="A235" s="11"/>
      <c r="B235" s="12" t="s">
        <v>44</v>
      </c>
      <c r="C235" s="154">
        <v>0</v>
      </c>
      <c r="D235" s="274">
        <v>0</v>
      </c>
      <c r="E235" s="274">
        <v>0</v>
      </c>
      <c r="F235" s="346">
        <v>0</v>
      </c>
      <c r="G235" s="416">
        <v>0</v>
      </c>
      <c r="H235" s="486">
        <v>0</v>
      </c>
      <c r="I235" s="557">
        <v>0</v>
      </c>
      <c r="J235" s="627">
        <v>0</v>
      </c>
      <c r="K235" s="697">
        <v>0</v>
      </c>
      <c r="L235" s="769">
        <v>0</v>
      </c>
      <c r="M235" s="845">
        <v>0</v>
      </c>
      <c r="N235" s="920">
        <v>0</v>
      </c>
    </row>
    <row r="236" spans="1:14" ht="12.75" customHeight="1" x14ac:dyDescent="0.2">
      <c r="A236" s="9"/>
      <c r="B236" s="12" t="s">
        <v>45</v>
      </c>
      <c r="C236" s="154">
        <v>0</v>
      </c>
      <c r="D236" s="274">
        <v>0</v>
      </c>
      <c r="E236" s="274">
        <v>0</v>
      </c>
      <c r="F236" s="346">
        <v>0</v>
      </c>
      <c r="G236" s="416">
        <v>0</v>
      </c>
      <c r="H236" s="486">
        <v>0</v>
      </c>
      <c r="I236" s="557">
        <v>0</v>
      </c>
      <c r="J236" s="627">
        <v>0</v>
      </c>
      <c r="K236" s="697">
        <v>0</v>
      </c>
      <c r="L236" s="769">
        <v>0</v>
      </c>
      <c r="M236" s="845">
        <v>0</v>
      </c>
      <c r="N236" s="920">
        <v>0</v>
      </c>
    </row>
    <row r="237" spans="1:14" ht="12.75" customHeight="1" x14ac:dyDescent="0.2">
      <c r="A237" s="14"/>
      <c r="B237" s="15" t="s">
        <v>46</v>
      </c>
      <c r="C237" s="155">
        <v>0</v>
      </c>
      <c r="D237" s="275">
        <v>0</v>
      </c>
      <c r="E237" s="275">
        <v>0</v>
      </c>
      <c r="F237" s="347">
        <v>0</v>
      </c>
      <c r="G237" s="417">
        <v>0</v>
      </c>
      <c r="H237" s="487">
        <v>0</v>
      </c>
      <c r="I237" s="558">
        <v>0</v>
      </c>
      <c r="J237" s="628">
        <v>0</v>
      </c>
      <c r="K237" s="698">
        <v>0</v>
      </c>
      <c r="L237" s="770">
        <v>0</v>
      </c>
      <c r="M237" s="846">
        <v>0</v>
      </c>
      <c r="N237" s="921">
        <v>0</v>
      </c>
    </row>
    <row r="238" spans="1:14" ht="13.5" thickBot="1" x14ac:dyDescent="0.25">
      <c r="A238" s="17">
        <v>3</v>
      </c>
      <c r="B238" s="18" t="s">
        <v>47</v>
      </c>
      <c r="C238" s="25">
        <v>0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</row>
    <row r="239" spans="1:14" ht="30" customHeight="1" x14ac:dyDescent="0.2">
      <c r="B239" s="137"/>
      <c r="C239" s="24">
        <f t="shared" ref="C239:H239" si="47">SUM(C234:C237)-C225</f>
        <v>0</v>
      </c>
      <c r="D239" s="24">
        <f t="shared" si="47"/>
        <v>0</v>
      </c>
      <c r="E239" s="24">
        <f t="shared" si="47"/>
        <v>0</v>
      </c>
      <c r="F239" s="24">
        <f t="shared" si="47"/>
        <v>0</v>
      </c>
      <c r="G239" s="24">
        <f t="shared" si="47"/>
        <v>0</v>
      </c>
      <c r="H239" s="24">
        <f t="shared" si="47"/>
        <v>0</v>
      </c>
      <c r="I239" s="24">
        <f t="shared" ref="I239:N239" si="48">SUM(I234:I237)-I225</f>
        <v>0</v>
      </c>
      <c r="J239" s="24">
        <f t="shared" si="48"/>
        <v>0</v>
      </c>
      <c r="K239" s="24">
        <f t="shared" si="48"/>
        <v>0</v>
      </c>
      <c r="L239" s="24">
        <f t="shared" si="48"/>
        <v>0</v>
      </c>
      <c r="M239" s="24">
        <f t="shared" si="48"/>
        <v>0</v>
      </c>
      <c r="N239" s="24">
        <f t="shared" si="48"/>
        <v>0</v>
      </c>
    </row>
    <row r="240" spans="1:14" ht="25.5" customHeight="1" x14ac:dyDescent="0.2">
      <c r="A240" s="85" t="s">
        <v>65</v>
      </c>
      <c r="B240" s="137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</row>
    <row r="241" spans="1:14" ht="20.100000000000001" customHeight="1" x14ac:dyDescent="0.2">
      <c r="B241" s="137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</row>
    <row r="242" spans="1:14" ht="20.100000000000001" customHeight="1" x14ac:dyDescent="0.2">
      <c r="B242" s="137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</row>
    <row r="243" spans="1:14" ht="20.100000000000001" customHeight="1" x14ac:dyDescent="0.2"/>
    <row r="244" spans="1:14" ht="20.100000000000001" customHeight="1" x14ac:dyDescent="0.2"/>
    <row r="245" spans="1:14" ht="20.100000000000001" customHeight="1" x14ac:dyDescent="0.2"/>
    <row r="246" spans="1:14" ht="20.100000000000001" customHeight="1" x14ac:dyDescent="0.2"/>
    <row r="247" spans="1:14" ht="20.100000000000001" customHeight="1" x14ac:dyDescent="0.2">
      <c r="A247" s="951" t="s">
        <v>0</v>
      </c>
      <c r="B247" s="951"/>
      <c r="C247" s="1" t="s">
        <v>1</v>
      </c>
      <c r="D247" s="1" t="s">
        <v>1</v>
      </c>
      <c r="E247" s="1" t="s">
        <v>1</v>
      </c>
      <c r="F247" s="1" t="s">
        <v>1</v>
      </c>
      <c r="G247" s="1" t="s">
        <v>1</v>
      </c>
      <c r="H247" s="1" t="s">
        <v>1</v>
      </c>
      <c r="I247" s="1" t="s">
        <v>1</v>
      </c>
      <c r="J247" s="1" t="s">
        <v>1</v>
      </c>
      <c r="K247" s="1" t="s">
        <v>1</v>
      </c>
      <c r="L247" s="1" t="s">
        <v>1</v>
      </c>
      <c r="M247" s="1" t="s">
        <v>1</v>
      </c>
      <c r="N247" s="1" t="s">
        <v>1</v>
      </c>
    </row>
    <row r="248" spans="1:14" ht="26.25" customHeight="1" x14ac:dyDescent="0.2">
      <c r="A248" s="951" t="s">
        <v>3</v>
      </c>
      <c r="B248" s="951"/>
    </row>
    <row r="249" spans="1:14" ht="20.100000000000001" customHeight="1" x14ac:dyDescent="0.2">
      <c r="A249" s="951" t="s">
        <v>4</v>
      </c>
      <c r="B249" s="951"/>
    </row>
    <row r="250" spans="1:14" ht="20.100000000000001" customHeight="1" x14ac:dyDescent="0.3">
      <c r="C250" s="153" t="s">
        <v>5</v>
      </c>
    </row>
    <row r="251" spans="1:14" ht="20.100000000000001" customHeight="1" x14ac:dyDescent="0.2">
      <c r="C251" s="150" t="s">
        <v>64</v>
      </c>
    </row>
    <row r="252" spans="1:14" ht="20.100000000000001" customHeight="1" x14ac:dyDescent="0.2">
      <c r="A252" s="1" t="s">
        <v>6</v>
      </c>
    </row>
    <row r="253" spans="1:14" ht="14.25" customHeight="1" x14ac:dyDescent="0.2">
      <c r="A253" s="1" t="s">
        <v>7</v>
      </c>
    </row>
    <row r="254" spans="1:14" ht="12.75" customHeight="1" x14ac:dyDescent="0.2">
      <c r="A254" s="19" t="s">
        <v>56</v>
      </c>
      <c r="B254" s="19"/>
    </row>
    <row r="255" spans="1:14" ht="13.5" thickBot="1" x14ac:dyDescent="0.25">
      <c r="A255" s="3"/>
      <c r="B255" s="3"/>
    </row>
    <row r="256" spans="1:14" ht="12.75" customHeight="1" x14ac:dyDescent="0.2">
      <c r="A256" s="938" t="s">
        <v>12</v>
      </c>
      <c r="B256" s="940" t="s">
        <v>13</v>
      </c>
      <c r="C256" s="152"/>
    </row>
    <row r="257" spans="1:14" ht="12.75" customHeight="1" x14ac:dyDescent="0.2">
      <c r="A257" s="939"/>
      <c r="B257" s="941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 x14ac:dyDescent="0.2">
      <c r="A258" s="939"/>
      <c r="B258" s="941"/>
      <c r="C258" s="148" t="s">
        <v>17</v>
      </c>
      <c r="D258" s="259" t="s">
        <v>17</v>
      </c>
      <c r="E258" s="259" t="s">
        <v>17</v>
      </c>
      <c r="F258" s="344" t="s">
        <v>17</v>
      </c>
      <c r="G258" s="414" t="s">
        <v>17</v>
      </c>
      <c r="H258" s="484" t="s">
        <v>17</v>
      </c>
      <c r="I258" s="544" t="s">
        <v>17</v>
      </c>
      <c r="J258" s="625" t="s">
        <v>17</v>
      </c>
      <c r="K258" s="684" t="s">
        <v>17</v>
      </c>
      <c r="L258" s="767" t="s">
        <v>17</v>
      </c>
      <c r="M258" s="832" t="s">
        <v>17</v>
      </c>
      <c r="N258" s="907" t="s">
        <v>17</v>
      </c>
    </row>
    <row r="259" spans="1:14" ht="12.75" customHeight="1" x14ac:dyDescent="0.2">
      <c r="A259" s="939"/>
      <c r="B259" s="941"/>
      <c r="C259" s="149"/>
      <c r="D259" s="262"/>
      <c r="E259" s="262"/>
      <c r="F259" s="341"/>
      <c r="G259" s="411"/>
      <c r="H259" s="481"/>
      <c r="I259" s="545"/>
      <c r="J259" s="622"/>
      <c r="K259" s="685"/>
      <c r="L259" s="764"/>
      <c r="M259" s="833"/>
      <c r="N259" s="908"/>
    </row>
    <row r="260" spans="1:14" x14ac:dyDescent="0.2">
      <c r="A260" s="44" t="s">
        <v>24</v>
      </c>
      <c r="B260" s="45" t="s">
        <v>25</v>
      </c>
      <c r="C260" s="144" t="s">
        <v>27</v>
      </c>
      <c r="D260" s="263" t="s">
        <v>27</v>
      </c>
      <c r="E260" s="263" t="s">
        <v>27</v>
      </c>
      <c r="F260" s="342" t="s">
        <v>27</v>
      </c>
      <c r="G260" s="412" t="s">
        <v>27</v>
      </c>
      <c r="H260" s="482" t="s">
        <v>27</v>
      </c>
      <c r="I260" s="546" t="s">
        <v>27</v>
      </c>
      <c r="J260" s="623" t="s">
        <v>27</v>
      </c>
      <c r="K260" s="686" t="s">
        <v>27</v>
      </c>
      <c r="L260" s="765" t="s">
        <v>27</v>
      </c>
      <c r="M260" s="834" t="s">
        <v>27</v>
      </c>
      <c r="N260" s="909" t="s">
        <v>27</v>
      </c>
    </row>
    <row r="261" spans="1:14" ht="15.75" x14ac:dyDescent="0.2">
      <c r="A261" s="5"/>
      <c r="B261" s="6" t="s">
        <v>36</v>
      </c>
      <c r="C261" s="145">
        <f t="shared" ref="C261:N261" si="49">SUM(C263,C266)</f>
        <v>0</v>
      </c>
      <c r="D261" s="272">
        <f t="shared" si="49"/>
        <v>0</v>
      </c>
      <c r="E261" s="272">
        <f t="shared" si="49"/>
        <v>0</v>
      </c>
      <c r="F261" s="343">
        <f t="shared" si="49"/>
        <v>0</v>
      </c>
      <c r="G261" s="413">
        <f t="shared" si="49"/>
        <v>0</v>
      </c>
      <c r="H261" s="483">
        <f t="shared" si="49"/>
        <v>0</v>
      </c>
      <c r="I261" s="555">
        <f t="shared" si="49"/>
        <v>0</v>
      </c>
      <c r="J261" s="624">
        <f t="shared" si="49"/>
        <v>0</v>
      </c>
      <c r="K261" s="695">
        <f t="shared" si="49"/>
        <v>0</v>
      </c>
      <c r="L261" s="766">
        <f t="shared" si="49"/>
        <v>0</v>
      </c>
      <c r="M261" s="843">
        <f t="shared" si="49"/>
        <v>0</v>
      </c>
      <c r="N261" s="918">
        <f t="shared" si="49"/>
        <v>0</v>
      </c>
    </row>
    <row r="262" spans="1:14" x14ac:dyDescent="0.2">
      <c r="A262" s="9">
        <v>1</v>
      </c>
      <c r="B262" s="10" t="s">
        <v>37</v>
      </c>
      <c r="C262" s="147"/>
      <c r="D262" s="269"/>
      <c r="E262" s="269"/>
      <c r="F262" s="339"/>
      <c r="G262" s="409"/>
      <c r="H262" s="479"/>
      <c r="I262" s="552"/>
      <c r="J262" s="620"/>
      <c r="K262" s="692"/>
      <c r="L262" s="762"/>
      <c r="M262" s="840"/>
      <c r="N262" s="915"/>
    </row>
    <row r="263" spans="1:14" ht="12.75" customHeight="1" x14ac:dyDescent="0.2">
      <c r="A263" s="11"/>
      <c r="B263" s="10" t="s">
        <v>38</v>
      </c>
      <c r="C263" s="157">
        <f t="shared" ref="C263:H263" si="50">SUM(C264:C265)</f>
        <v>0</v>
      </c>
      <c r="D263" s="273">
        <f t="shared" si="50"/>
        <v>0</v>
      </c>
      <c r="E263" s="273">
        <f t="shared" si="50"/>
        <v>0</v>
      </c>
      <c r="F263" s="348">
        <f t="shared" si="50"/>
        <v>0</v>
      </c>
      <c r="G263" s="418">
        <f t="shared" si="50"/>
        <v>0</v>
      </c>
      <c r="H263" s="488">
        <f t="shared" si="50"/>
        <v>0</v>
      </c>
      <c r="I263" s="556">
        <f t="shared" ref="I263:N263" si="51">SUM(I264:I265)</f>
        <v>0</v>
      </c>
      <c r="J263" s="629">
        <f t="shared" si="51"/>
        <v>0</v>
      </c>
      <c r="K263" s="696">
        <f t="shared" si="51"/>
        <v>0</v>
      </c>
      <c r="L263" s="771">
        <f t="shared" si="51"/>
        <v>0</v>
      </c>
      <c r="M263" s="844">
        <f t="shared" si="51"/>
        <v>0</v>
      </c>
      <c r="N263" s="919">
        <f t="shared" si="51"/>
        <v>0</v>
      </c>
    </row>
    <row r="264" spans="1:14" ht="12.75" customHeight="1" x14ac:dyDescent="0.2">
      <c r="A264" s="11"/>
      <c r="B264" s="12" t="s">
        <v>39</v>
      </c>
      <c r="C264" s="154">
        <v>0</v>
      </c>
      <c r="D264" s="274">
        <v>0</v>
      </c>
      <c r="E264" s="274">
        <v>0</v>
      </c>
      <c r="F264" s="346">
        <v>0</v>
      </c>
      <c r="G264" s="416">
        <v>0</v>
      </c>
      <c r="H264" s="486">
        <v>0</v>
      </c>
      <c r="I264" s="557">
        <v>0</v>
      </c>
      <c r="J264" s="627">
        <v>0</v>
      </c>
      <c r="K264" s="697">
        <v>0</v>
      </c>
      <c r="L264" s="769">
        <v>0</v>
      </c>
      <c r="M264" s="845">
        <v>0</v>
      </c>
      <c r="N264" s="920">
        <v>0</v>
      </c>
    </row>
    <row r="265" spans="1:14" ht="13.5" customHeight="1" x14ac:dyDescent="0.2">
      <c r="A265" s="11"/>
      <c r="B265" s="12" t="s">
        <v>40</v>
      </c>
      <c r="C265" s="154">
        <v>0</v>
      </c>
      <c r="D265" s="274">
        <v>0</v>
      </c>
      <c r="E265" s="274">
        <v>0</v>
      </c>
      <c r="F265" s="346">
        <v>0</v>
      </c>
      <c r="G265" s="416">
        <v>0</v>
      </c>
      <c r="H265" s="486">
        <v>0</v>
      </c>
      <c r="I265" s="557">
        <v>0</v>
      </c>
      <c r="J265" s="627">
        <v>0</v>
      </c>
      <c r="K265" s="697">
        <v>0</v>
      </c>
      <c r="L265" s="769">
        <v>0</v>
      </c>
      <c r="M265" s="845">
        <v>0</v>
      </c>
      <c r="N265" s="920">
        <v>0</v>
      </c>
    </row>
    <row r="266" spans="1:14" ht="18" customHeight="1" x14ac:dyDescent="0.2">
      <c r="A266" s="11"/>
      <c r="B266" s="10" t="s">
        <v>41</v>
      </c>
      <c r="C266" s="157">
        <f t="shared" ref="C266:H266" si="52">SUM(C267:C268)</f>
        <v>0</v>
      </c>
      <c r="D266" s="273">
        <f t="shared" si="52"/>
        <v>0</v>
      </c>
      <c r="E266" s="273">
        <f t="shared" si="52"/>
        <v>0</v>
      </c>
      <c r="F266" s="348">
        <f t="shared" si="52"/>
        <v>0</v>
      </c>
      <c r="G266" s="418">
        <f t="shared" si="52"/>
        <v>0</v>
      </c>
      <c r="H266" s="488">
        <f t="shared" si="52"/>
        <v>0</v>
      </c>
      <c r="I266" s="556">
        <f t="shared" ref="I266:N266" si="53">SUM(I267:I268)</f>
        <v>0</v>
      </c>
      <c r="J266" s="629">
        <f t="shared" si="53"/>
        <v>0</v>
      </c>
      <c r="K266" s="696">
        <f t="shared" si="53"/>
        <v>0</v>
      </c>
      <c r="L266" s="771">
        <f t="shared" si="53"/>
        <v>0</v>
      </c>
      <c r="M266" s="844">
        <f t="shared" si="53"/>
        <v>0</v>
      </c>
      <c r="N266" s="919">
        <f t="shared" si="53"/>
        <v>0</v>
      </c>
    </row>
    <row r="267" spans="1:14" ht="12.75" customHeight="1" x14ac:dyDescent="0.2">
      <c r="A267" s="11"/>
      <c r="B267" s="12" t="s">
        <v>39</v>
      </c>
      <c r="C267" s="154">
        <v>0</v>
      </c>
      <c r="D267" s="274">
        <v>0</v>
      </c>
      <c r="E267" s="274">
        <v>0</v>
      </c>
      <c r="F267" s="346">
        <v>0</v>
      </c>
      <c r="G267" s="416">
        <v>0</v>
      </c>
      <c r="H267" s="486">
        <v>0</v>
      </c>
      <c r="I267" s="557">
        <v>0</v>
      </c>
      <c r="J267" s="627">
        <v>0</v>
      </c>
      <c r="K267" s="697">
        <v>0</v>
      </c>
      <c r="L267" s="769">
        <v>0</v>
      </c>
      <c r="M267" s="845">
        <v>0</v>
      </c>
      <c r="N267" s="920">
        <v>0</v>
      </c>
    </row>
    <row r="268" spans="1:14" ht="13.5" customHeight="1" x14ac:dyDescent="0.2">
      <c r="A268" s="11"/>
      <c r="B268" s="12" t="s">
        <v>40</v>
      </c>
      <c r="C268" s="154">
        <v>0</v>
      </c>
      <c r="D268" s="274">
        <v>0</v>
      </c>
      <c r="E268" s="274">
        <v>0</v>
      </c>
      <c r="F268" s="346">
        <v>0</v>
      </c>
      <c r="G268" s="416">
        <v>0</v>
      </c>
      <c r="H268" s="486">
        <v>0</v>
      </c>
      <c r="I268" s="557">
        <v>0</v>
      </c>
      <c r="J268" s="627">
        <v>0</v>
      </c>
      <c r="K268" s="697">
        <v>0</v>
      </c>
      <c r="L268" s="769">
        <v>0</v>
      </c>
      <c r="M268" s="845">
        <v>0</v>
      </c>
      <c r="N268" s="920">
        <v>0</v>
      </c>
    </row>
    <row r="269" spans="1:14" ht="12.75" customHeight="1" x14ac:dyDescent="0.2">
      <c r="A269" s="9">
        <v>2</v>
      </c>
      <c r="B269" s="10" t="s">
        <v>42</v>
      </c>
      <c r="C269" s="147"/>
      <c r="D269" s="269"/>
      <c r="E269" s="269"/>
      <c r="F269" s="339"/>
      <c r="G269" s="409"/>
      <c r="H269" s="479"/>
      <c r="I269" s="552"/>
      <c r="J269" s="620"/>
      <c r="K269" s="692"/>
      <c r="L269" s="762"/>
      <c r="M269" s="840"/>
      <c r="N269" s="915"/>
    </row>
    <row r="270" spans="1:14" x14ac:dyDescent="0.2">
      <c r="A270" s="11"/>
      <c r="B270" s="12" t="s">
        <v>43</v>
      </c>
      <c r="C270" s="154">
        <v>0</v>
      </c>
      <c r="D270" s="274">
        <v>0</v>
      </c>
      <c r="E270" s="274">
        <v>0</v>
      </c>
      <c r="F270" s="346">
        <v>0</v>
      </c>
      <c r="G270" s="416">
        <v>0</v>
      </c>
      <c r="H270" s="486">
        <v>0</v>
      </c>
      <c r="I270" s="557">
        <v>0</v>
      </c>
      <c r="J270" s="627">
        <v>0</v>
      </c>
      <c r="K270" s="697">
        <v>0</v>
      </c>
      <c r="L270" s="769">
        <v>0</v>
      </c>
      <c r="M270" s="845">
        <v>0</v>
      </c>
      <c r="N270" s="920">
        <v>0</v>
      </c>
    </row>
    <row r="271" spans="1:14" ht="30" customHeight="1" x14ac:dyDescent="0.2">
      <c r="A271" s="11"/>
      <c r="B271" s="12" t="s">
        <v>44</v>
      </c>
      <c r="C271" s="154">
        <v>0</v>
      </c>
      <c r="D271" s="274">
        <v>0</v>
      </c>
      <c r="E271" s="274">
        <v>0</v>
      </c>
      <c r="F271" s="346">
        <v>0</v>
      </c>
      <c r="G271" s="416">
        <v>0</v>
      </c>
      <c r="H271" s="486">
        <v>0</v>
      </c>
      <c r="I271" s="557">
        <v>0</v>
      </c>
      <c r="J271" s="627">
        <v>0</v>
      </c>
      <c r="K271" s="697">
        <v>0</v>
      </c>
      <c r="L271" s="769">
        <v>0</v>
      </c>
      <c r="M271" s="845">
        <v>0</v>
      </c>
      <c r="N271" s="920">
        <v>0</v>
      </c>
    </row>
    <row r="272" spans="1:14" ht="25.5" customHeight="1" x14ac:dyDescent="0.2">
      <c r="A272" s="9"/>
      <c r="B272" s="12" t="s">
        <v>45</v>
      </c>
      <c r="C272" s="154">
        <v>0</v>
      </c>
      <c r="D272" s="274">
        <v>0</v>
      </c>
      <c r="E272" s="274">
        <v>0</v>
      </c>
      <c r="F272" s="346">
        <v>0</v>
      </c>
      <c r="G272" s="416">
        <v>0</v>
      </c>
      <c r="H272" s="486">
        <v>0</v>
      </c>
      <c r="I272" s="557">
        <v>0</v>
      </c>
      <c r="J272" s="627">
        <v>0</v>
      </c>
      <c r="K272" s="697">
        <v>0</v>
      </c>
      <c r="L272" s="769">
        <v>0</v>
      </c>
      <c r="M272" s="845">
        <v>0</v>
      </c>
      <c r="N272" s="920">
        <v>0</v>
      </c>
    </row>
    <row r="273" spans="1:14" ht="20.100000000000001" customHeight="1" x14ac:dyDescent="0.2">
      <c r="A273" s="14"/>
      <c r="B273" s="15" t="s">
        <v>46</v>
      </c>
      <c r="C273" s="155">
        <v>0</v>
      </c>
      <c r="D273" s="275">
        <v>0</v>
      </c>
      <c r="E273" s="275">
        <v>0</v>
      </c>
      <c r="F273" s="347">
        <v>0</v>
      </c>
      <c r="G273" s="417">
        <v>0</v>
      </c>
      <c r="H273" s="487">
        <v>0</v>
      </c>
      <c r="I273" s="558">
        <v>0</v>
      </c>
      <c r="J273" s="628">
        <v>0</v>
      </c>
      <c r="K273" s="698">
        <v>0</v>
      </c>
      <c r="L273" s="770">
        <v>0</v>
      </c>
      <c r="M273" s="846">
        <v>0</v>
      </c>
      <c r="N273" s="921">
        <v>0</v>
      </c>
    </row>
    <row r="274" spans="1:14" ht="20.100000000000001" customHeight="1" thickBot="1" x14ac:dyDescent="0.25">
      <c r="A274" s="17">
        <v>3</v>
      </c>
      <c r="B274" s="18" t="s">
        <v>47</v>
      </c>
      <c r="C274" s="25">
        <v>0</v>
      </c>
      <c r="D274" s="25">
        <v>0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</row>
    <row r="275" spans="1:14" ht="20.100000000000001" customHeight="1" x14ac:dyDescent="0.2">
      <c r="B275" s="137"/>
      <c r="C275" s="24">
        <f t="shared" ref="C275:H275" si="54">SUM(C270:C273)-C261</f>
        <v>0</v>
      </c>
      <c r="D275" s="24">
        <f t="shared" si="54"/>
        <v>0</v>
      </c>
      <c r="E275" s="24">
        <f t="shared" si="54"/>
        <v>0</v>
      </c>
      <c r="F275" s="24">
        <f t="shared" si="54"/>
        <v>0</v>
      </c>
      <c r="G275" s="24">
        <f t="shared" si="54"/>
        <v>0</v>
      </c>
      <c r="H275" s="24">
        <f t="shared" si="54"/>
        <v>0</v>
      </c>
      <c r="I275" s="24">
        <f t="shared" ref="I275:N275" si="55">SUM(I270:I273)-I261</f>
        <v>0</v>
      </c>
      <c r="J275" s="24">
        <f t="shared" si="55"/>
        <v>0</v>
      </c>
      <c r="K275" s="24">
        <f t="shared" si="55"/>
        <v>0</v>
      </c>
      <c r="L275" s="24">
        <f t="shared" si="55"/>
        <v>0</v>
      </c>
      <c r="M275" s="24">
        <f t="shared" si="55"/>
        <v>0</v>
      </c>
      <c r="N275" s="24">
        <f t="shared" si="55"/>
        <v>0</v>
      </c>
    </row>
    <row r="276" spans="1:14" ht="20.100000000000001" customHeight="1" x14ac:dyDescent="0.2">
      <c r="A276" s="85" t="s">
        <v>65</v>
      </c>
    </row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"/>
    <row r="282" spans="1:14" ht="20.100000000000001" customHeight="1" x14ac:dyDescent="0.2">
      <c r="A282" s="951" t="s">
        <v>0</v>
      </c>
      <c r="B282" s="951"/>
      <c r="C282" s="1" t="s">
        <v>1</v>
      </c>
      <c r="D282" s="1" t="s">
        <v>1</v>
      </c>
      <c r="E282" s="1" t="s">
        <v>1</v>
      </c>
      <c r="F282" s="1" t="s">
        <v>1</v>
      </c>
      <c r="G282" s="1" t="s">
        <v>1</v>
      </c>
      <c r="H282" s="1" t="s">
        <v>1</v>
      </c>
      <c r="I282" s="1" t="s">
        <v>1</v>
      </c>
      <c r="J282" s="1" t="s">
        <v>1</v>
      </c>
      <c r="K282" s="1" t="s">
        <v>1</v>
      </c>
      <c r="L282" s="1" t="s">
        <v>1</v>
      </c>
      <c r="M282" s="1" t="s">
        <v>1</v>
      </c>
      <c r="N282" s="1" t="s">
        <v>1</v>
      </c>
    </row>
    <row r="283" spans="1:14" ht="20.100000000000001" customHeight="1" x14ac:dyDescent="0.2">
      <c r="A283" s="951" t="s">
        <v>3</v>
      </c>
      <c r="B283" s="951"/>
    </row>
    <row r="284" spans="1:14" ht="20.100000000000001" customHeight="1" x14ac:dyDescent="0.2">
      <c r="A284" s="951" t="s">
        <v>4</v>
      </c>
      <c r="B284" s="951"/>
    </row>
    <row r="285" spans="1:14" ht="24" customHeight="1" x14ac:dyDescent="0.3">
      <c r="C285" s="153" t="s">
        <v>5</v>
      </c>
    </row>
    <row r="286" spans="1:14" x14ac:dyDescent="0.2">
      <c r="C286" s="150" t="s">
        <v>64</v>
      </c>
    </row>
    <row r="287" spans="1:14" ht="12.75" customHeight="1" x14ac:dyDescent="0.2">
      <c r="A287" s="1" t="s">
        <v>6</v>
      </c>
    </row>
    <row r="288" spans="1:14" ht="12.75" customHeight="1" x14ac:dyDescent="0.2">
      <c r="A288" s="1" t="s">
        <v>7</v>
      </c>
    </row>
    <row r="289" spans="1:14" s="3" customFormat="1" ht="12.75" customHeight="1" x14ac:dyDescent="0.2">
      <c r="A289" s="19" t="s">
        <v>50</v>
      </c>
      <c r="B289" s="19"/>
    </row>
    <row r="290" spans="1:14" ht="12.75" customHeight="1" thickBot="1" x14ac:dyDescent="0.25">
      <c r="A290" s="3"/>
      <c r="B290" s="3"/>
    </row>
    <row r="291" spans="1:14" ht="12.75" customHeight="1" x14ac:dyDescent="0.2">
      <c r="A291" s="938" t="s">
        <v>12</v>
      </c>
      <c r="B291" s="940" t="s">
        <v>13</v>
      </c>
      <c r="C291" s="152"/>
    </row>
    <row r="292" spans="1:14" ht="12.75" customHeight="1" x14ac:dyDescent="0.2">
      <c r="A292" s="939"/>
      <c r="B292" s="941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 x14ac:dyDescent="0.2">
      <c r="A293" s="939"/>
      <c r="B293" s="941"/>
      <c r="C293" s="148" t="s">
        <v>17</v>
      </c>
      <c r="D293" s="259" t="s">
        <v>17</v>
      </c>
      <c r="E293" s="259" t="s">
        <v>17</v>
      </c>
      <c r="F293" s="344" t="s">
        <v>17</v>
      </c>
      <c r="G293" s="414" t="s">
        <v>17</v>
      </c>
      <c r="H293" s="484" t="s">
        <v>17</v>
      </c>
      <c r="I293" s="544" t="s">
        <v>17</v>
      </c>
      <c r="J293" s="625" t="s">
        <v>17</v>
      </c>
      <c r="K293" s="684" t="s">
        <v>17</v>
      </c>
      <c r="L293" s="767" t="s">
        <v>17</v>
      </c>
      <c r="M293" s="832" t="s">
        <v>17</v>
      </c>
      <c r="N293" s="907" t="s">
        <v>17</v>
      </c>
    </row>
    <row r="294" spans="1:14" ht="12.75" customHeight="1" x14ac:dyDescent="0.2">
      <c r="A294" s="939"/>
      <c r="B294" s="941"/>
      <c r="C294" s="149"/>
      <c r="D294" s="262"/>
      <c r="E294" s="262"/>
      <c r="F294" s="341"/>
      <c r="G294" s="411"/>
      <c r="H294" s="481"/>
      <c r="I294" s="545"/>
      <c r="J294" s="622"/>
      <c r="K294" s="685"/>
      <c r="L294" s="764"/>
      <c r="M294" s="833"/>
      <c r="N294" s="908"/>
    </row>
    <row r="295" spans="1:14" ht="12.75" customHeight="1" x14ac:dyDescent="0.2">
      <c r="A295" s="44" t="s">
        <v>24</v>
      </c>
      <c r="B295" s="45" t="s">
        <v>25</v>
      </c>
      <c r="C295" s="144" t="s">
        <v>27</v>
      </c>
      <c r="D295" s="263" t="s">
        <v>27</v>
      </c>
      <c r="E295" s="263" t="s">
        <v>27</v>
      </c>
      <c r="F295" s="342" t="s">
        <v>27</v>
      </c>
      <c r="G295" s="412" t="s">
        <v>27</v>
      </c>
      <c r="H295" s="482" t="s">
        <v>27</v>
      </c>
      <c r="I295" s="546" t="s">
        <v>27</v>
      </c>
      <c r="J295" s="623" t="s">
        <v>27</v>
      </c>
      <c r="K295" s="686" t="s">
        <v>27</v>
      </c>
      <c r="L295" s="765" t="s">
        <v>27</v>
      </c>
      <c r="M295" s="834" t="s">
        <v>27</v>
      </c>
      <c r="N295" s="909" t="s">
        <v>27</v>
      </c>
    </row>
    <row r="296" spans="1:14" ht="12.75" customHeight="1" x14ac:dyDescent="0.2">
      <c r="A296" s="5"/>
      <c r="B296" s="6" t="s">
        <v>36</v>
      </c>
      <c r="C296" s="164">
        <f t="shared" ref="C296:N296" si="56">SUM(C298,C301)</f>
        <v>485</v>
      </c>
      <c r="D296" s="264">
        <f t="shared" si="56"/>
        <v>1</v>
      </c>
      <c r="E296" s="264">
        <f t="shared" si="56"/>
        <v>0</v>
      </c>
      <c r="F296" s="352">
        <f t="shared" si="56"/>
        <v>0</v>
      </c>
      <c r="G296" s="422">
        <f t="shared" si="56"/>
        <v>77</v>
      </c>
      <c r="H296" s="492">
        <f t="shared" si="56"/>
        <v>35</v>
      </c>
      <c r="I296" s="547">
        <f t="shared" si="56"/>
        <v>0</v>
      </c>
      <c r="J296" s="633">
        <f t="shared" si="56"/>
        <v>0</v>
      </c>
      <c r="K296" s="687">
        <f t="shared" si="56"/>
        <v>0</v>
      </c>
      <c r="L296" s="775">
        <f t="shared" si="56"/>
        <v>561</v>
      </c>
      <c r="M296" s="835">
        <f t="shared" si="56"/>
        <v>56</v>
      </c>
      <c r="N296" s="910">
        <f t="shared" si="56"/>
        <v>110</v>
      </c>
    </row>
    <row r="297" spans="1:14" ht="18" customHeight="1" x14ac:dyDescent="0.2">
      <c r="A297" s="9">
        <v>1</v>
      </c>
      <c r="B297" s="78" t="s">
        <v>37</v>
      </c>
      <c r="C297" s="147"/>
      <c r="D297" s="269"/>
      <c r="E297" s="269"/>
      <c r="F297" s="339"/>
      <c r="G297" s="409"/>
      <c r="H297" s="479"/>
      <c r="I297" s="552"/>
      <c r="J297" s="620"/>
      <c r="K297" s="692"/>
      <c r="L297" s="762"/>
      <c r="M297" s="840"/>
      <c r="N297" s="915"/>
    </row>
    <row r="298" spans="1:14" ht="18" customHeight="1" x14ac:dyDescent="0.2">
      <c r="A298" s="11"/>
      <c r="B298" s="10" t="s">
        <v>38</v>
      </c>
      <c r="C298" s="166">
        <f t="shared" ref="C298:H298" si="57">SUM(C299:C300)</f>
        <v>0</v>
      </c>
      <c r="D298" s="281">
        <f t="shared" si="57"/>
        <v>0</v>
      </c>
      <c r="E298" s="281">
        <f t="shared" si="57"/>
        <v>0</v>
      </c>
      <c r="F298" s="354">
        <f t="shared" si="57"/>
        <v>0</v>
      </c>
      <c r="G298" s="424">
        <f t="shared" si="57"/>
        <v>0</v>
      </c>
      <c r="H298" s="494">
        <f t="shared" si="57"/>
        <v>0</v>
      </c>
      <c r="I298" s="564">
        <f t="shared" ref="I298:N298" si="58">SUM(I299:I300)</f>
        <v>0</v>
      </c>
      <c r="J298" s="635">
        <f t="shared" si="58"/>
        <v>0</v>
      </c>
      <c r="K298" s="704">
        <f t="shared" si="58"/>
        <v>0</v>
      </c>
      <c r="L298" s="777">
        <f t="shared" si="58"/>
        <v>0</v>
      </c>
      <c r="M298" s="852">
        <f t="shared" si="58"/>
        <v>0</v>
      </c>
      <c r="N298" s="927">
        <f t="shared" si="58"/>
        <v>0</v>
      </c>
    </row>
    <row r="299" spans="1:14" ht="12.75" customHeight="1" x14ac:dyDescent="0.2">
      <c r="A299" s="11"/>
      <c r="B299" s="12" t="s">
        <v>39</v>
      </c>
      <c r="C299" s="159">
        <v>0</v>
      </c>
      <c r="D299" s="265">
        <v>0</v>
      </c>
      <c r="E299" s="265">
        <v>0</v>
      </c>
      <c r="F299" s="350">
        <v>0</v>
      </c>
      <c r="G299" s="420">
        <v>0</v>
      </c>
      <c r="H299" s="490">
        <v>0</v>
      </c>
      <c r="I299" s="548">
        <v>0</v>
      </c>
      <c r="J299" s="631">
        <v>0</v>
      </c>
      <c r="K299" s="688">
        <v>0</v>
      </c>
      <c r="L299" s="773">
        <v>0</v>
      </c>
      <c r="M299" s="836">
        <v>0</v>
      </c>
      <c r="N299" s="911">
        <v>0</v>
      </c>
    </row>
    <row r="300" spans="1:14" ht="12.75" customHeight="1" x14ac:dyDescent="0.2">
      <c r="A300" s="11"/>
      <c r="B300" s="12" t="s">
        <v>40</v>
      </c>
      <c r="C300" s="159">
        <v>0</v>
      </c>
      <c r="D300" s="265">
        <v>0</v>
      </c>
      <c r="E300" s="265">
        <v>0</v>
      </c>
      <c r="F300" s="350">
        <v>0</v>
      </c>
      <c r="G300" s="420">
        <v>0</v>
      </c>
      <c r="H300" s="490">
        <v>0</v>
      </c>
      <c r="I300" s="548">
        <v>0</v>
      </c>
      <c r="J300" s="631">
        <v>0</v>
      </c>
      <c r="K300" s="688">
        <v>0</v>
      </c>
      <c r="L300" s="773">
        <v>0</v>
      </c>
      <c r="M300" s="836">
        <v>0</v>
      </c>
      <c r="N300" s="911">
        <v>0</v>
      </c>
    </row>
    <row r="301" spans="1:14" ht="12.75" customHeight="1" x14ac:dyDescent="0.2">
      <c r="A301" s="11"/>
      <c r="B301" s="10" t="s">
        <v>41</v>
      </c>
      <c r="C301" s="163">
        <f t="shared" ref="C301:H301" si="59">SUM(C302:C303)</f>
        <v>485</v>
      </c>
      <c r="D301" s="267">
        <f t="shared" si="59"/>
        <v>1</v>
      </c>
      <c r="E301" s="267">
        <f t="shared" si="59"/>
        <v>0</v>
      </c>
      <c r="F301" s="351">
        <f t="shared" si="59"/>
        <v>0</v>
      </c>
      <c r="G301" s="421">
        <f t="shared" si="59"/>
        <v>77</v>
      </c>
      <c r="H301" s="491">
        <f t="shared" si="59"/>
        <v>35</v>
      </c>
      <c r="I301" s="550">
        <f t="shared" ref="I301:N301" si="60">SUM(I302:I303)</f>
        <v>0</v>
      </c>
      <c r="J301" s="632">
        <f t="shared" si="60"/>
        <v>0</v>
      </c>
      <c r="K301" s="690">
        <f t="shared" si="60"/>
        <v>0</v>
      </c>
      <c r="L301" s="774">
        <f t="shared" si="60"/>
        <v>561</v>
      </c>
      <c r="M301" s="838">
        <f t="shared" si="60"/>
        <v>56</v>
      </c>
      <c r="N301" s="913">
        <f t="shared" si="60"/>
        <v>110</v>
      </c>
    </row>
    <row r="302" spans="1:14" x14ac:dyDescent="0.2">
      <c r="A302" s="11"/>
      <c r="B302" s="12" t="s">
        <v>39</v>
      </c>
      <c r="C302" s="159">
        <v>485</v>
      </c>
      <c r="D302" s="265">
        <v>0</v>
      </c>
      <c r="E302" s="265">
        <v>0</v>
      </c>
      <c r="F302" s="350">
        <v>0</v>
      </c>
      <c r="G302" s="420">
        <v>0</v>
      </c>
      <c r="H302" s="490">
        <v>0</v>
      </c>
      <c r="I302" s="548">
        <v>0</v>
      </c>
      <c r="J302" s="631">
        <v>0</v>
      </c>
      <c r="K302" s="688">
        <v>0</v>
      </c>
      <c r="L302" s="773">
        <v>561</v>
      </c>
      <c r="M302" s="836">
        <v>55</v>
      </c>
      <c r="N302" s="911">
        <v>30</v>
      </c>
    </row>
    <row r="303" spans="1:14" ht="18.75" customHeight="1" x14ac:dyDescent="0.2">
      <c r="A303" s="11"/>
      <c r="B303" s="12" t="s">
        <v>40</v>
      </c>
      <c r="C303" s="159">
        <v>0</v>
      </c>
      <c r="D303" s="265">
        <v>1</v>
      </c>
      <c r="E303" s="265">
        <v>0</v>
      </c>
      <c r="F303" s="350">
        <v>0</v>
      </c>
      <c r="G303" s="420">
        <v>77</v>
      </c>
      <c r="H303" s="490">
        <v>35</v>
      </c>
      <c r="I303" s="548">
        <v>0</v>
      </c>
      <c r="J303" s="631">
        <v>0</v>
      </c>
      <c r="K303" s="688">
        <v>0</v>
      </c>
      <c r="L303" s="773">
        <v>0</v>
      </c>
      <c r="M303" s="836">
        <v>1</v>
      </c>
      <c r="N303" s="911">
        <v>80</v>
      </c>
    </row>
    <row r="304" spans="1:14" ht="17.25" customHeight="1" x14ac:dyDescent="0.2">
      <c r="A304" s="9">
        <v>2</v>
      </c>
      <c r="B304" s="78" t="s">
        <v>42</v>
      </c>
      <c r="C304" s="147"/>
      <c r="D304" s="269"/>
      <c r="E304" s="269"/>
      <c r="F304" s="339"/>
      <c r="G304" s="409"/>
      <c r="H304" s="479"/>
      <c r="I304" s="552"/>
      <c r="J304" s="620"/>
      <c r="K304" s="692"/>
      <c r="L304" s="762"/>
      <c r="M304" s="840"/>
      <c r="N304" s="915"/>
    </row>
    <row r="305" spans="1:14" ht="20.100000000000001" customHeight="1" x14ac:dyDescent="0.2">
      <c r="A305" s="11"/>
      <c r="B305" s="12" t="s">
        <v>43</v>
      </c>
      <c r="C305" s="165">
        <v>400</v>
      </c>
      <c r="D305" s="282">
        <v>0</v>
      </c>
      <c r="E305" s="282">
        <v>0</v>
      </c>
      <c r="F305" s="353">
        <v>0</v>
      </c>
      <c r="G305" s="423">
        <v>0</v>
      </c>
      <c r="H305" s="493">
        <v>0</v>
      </c>
      <c r="I305" s="565">
        <v>0</v>
      </c>
      <c r="J305" s="634">
        <v>0</v>
      </c>
      <c r="K305" s="705">
        <v>0</v>
      </c>
      <c r="L305" s="776">
        <v>0</v>
      </c>
      <c r="M305" s="853">
        <v>0</v>
      </c>
      <c r="N305" s="928">
        <v>69</v>
      </c>
    </row>
    <row r="306" spans="1:14" ht="20.100000000000001" customHeight="1" x14ac:dyDescent="0.2">
      <c r="A306" s="11"/>
      <c r="B306" s="12" t="s">
        <v>44</v>
      </c>
      <c r="C306" s="159">
        <v>85</v>
      </c>
      <c r="D306" s="265">
        <v>1</v>
      </c>
      <c r="E306" s="265">
        <v>0</v>
      </c>
      <c r="F306" s="350">
        <v>0</v>
      </c>
      <c r="G306" s="420">
        <v>77</v>
      </c>
      <c r="H306" s="490">
        <v>35</v>
      </c>
      <c r="I306" s="548">
        <v>0</v>
      </c>
      <c r="J306" s="631">
        <v>0</v>
      </c>
      <c r="K306" s="688">
        <v>0</v>
      </c>
      <c r="L306" s="773">
        <v>491</v>
      </c>
      <c r="M306" s="836">
        <v>46</v>
      </c>
      <c r="N306" s="911">
        <v>0</v>
      </c>
    </row>
    <row r="307" spans="1:14" ht="20.100000000000001" customHeight="1" x14ac:dyDescent="0.2">
      <c r="A307" s="9"/>
      <c r="B307" s="12" t="s">
        <v>45</v>
      </c>
      <c r="C307" s="159">
        <v>0</v>
      </c>
      <c r="D307" s="265">
        <v>0</v>
      </c>
      <c r="E307" s="265">
        <v>0</v>
      </c>
      <c r="F307" s="350">
        <v>0</v>
      </c>
      <c r="G307" s="420">
        <v>0</v>
      </c>
      <c r="H307" s="490">
        <v>0</v>
      </c>
      <c r="I307" s="548">
        <v>0</v>
      </c>
      <c r="J307" s="631">
        <v>0</v>
      </c>
      <c r="K307" s="688">
        <v>0</v>
      </c>
      <c r="L307" s="773">
        <v>0</v>
      </c>
      <c r="M307" s="836">
        <v>0</v>
      </c>
      <c r="N307" s="911">
        <v>0</v>
      </c>
    </row>
    <row r="308" spans="1:14" ht="20.100000000000001" customHeight="1" x14ac:dyDescent="0.2">
      <c r="A308" s="14"/>
      <c r="B308" s="15" t="s">
        <v>46</v>
      </c>
      <c r="C308" s="160">
        <v>0</v>
      </c>
      <c r="D308" s="270">
        <v>0</v>
      </c>
      <c r="E308" s="270">
        <v>0</v>
      </c>
      <c r="F308" s="349">
        <v>0</v>
      </c>
      <c r="G308" s="419">
        <v>0</v>
      </c>
      <c r="H308" s="489">
        <v>0</v>
      </c>
      <c r="I308" s="553">
        <v>0</v>
      </c>
      <c r="J308" s="630">
        <v>0</v>
      </c>
      <c r="K308" s="693">
        <v>0</v>
      </c>
      <c r="L308" s="772">
        <v>70</v>
      </c>
      <c r="M308" s="841">
        <v>10</v>
      </c>
      <c r="N308" s="916">
        <v>41</v>
      </c>
    </row>
    <row r="309" spans="1:14" ht="20.100000000000001" customHeight="1" thickBot="1" x14ac:dyDescent="0.25">
      <c r="A309" s="17">
        <v>3</v>
      </c>
      <c r="B309" s="18" t="s">
        <v>47</v>
      </c>
      <c r="C309" s="25">
        <v>0</v>
      </c>
      <c r="D309" s="25">
        <v>0</v>
      </c>
      <c r="E309" s="25">
        <v>0</v>
      </c>
      <c r="F309" s="25">
        <v>0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</row>
    <row r="310" spans="1:14" ht="20.100000000000001" customHeight="1" x14ac:dyDescent="0.2">
      <c r="B310" s="137"/>
      <c r="C310" s="24">
        <f t="shared" ref="C310:H310" si="61">SUM(C305:C308)-C296</f>
        <v>0</v>
      </c>
      <c r="D310" s="24">
        <f t="shared" si="61"/>
        <v>0</v>
      </c>
      <c r="E310" s="24">
        <f t="shared" si="61"/>
        <v>0</v>
      </c>
      <c r="F310" s="24">
        <f t="shared" si="61"/>
        <v>0</v>
      </c>
      <c r="G310" s="24">
        <f t="shared" si="61"/>
        <v>0</v>
      </c>
      <c r="H310" s="24">
        <f t="shared" si="61"/>
        <v>0</v>
      </c>
      <c r="I310" s="24">
        <f t="shared" ref="I310:N310" si="62">SUM(I305:I308)-I296</f>
        <v>0</v>
      </c>
      <c r="J310" s="24">
        <f t="shared" si="62"/>
        <v>0</v>
      </c>
      <c r="K310" s="24">
        <f t="shared" si="62"/>
        <v>0</v>
      </c>
      <c r="L310" s="24">
        <f t="shared" si="62"/>
        <v>0</v>
      </c>
      <c r="M310" s="24">
        <f t="shared" si="62"/>
        <v>0</v>
      </c>
      <c r="N310" s="24">
        <f t="shared" si="62"/>
        <v>0</v>
      </c>
    </row>
    <row r="311" spans="1:14" ht="20.100000000000001" customHeight="1" x14ac:dyDescent="0.2">
      <c r="A311" s="85" t="s">
        <v>65</v>
      </c>
    </row>
    <row r="312" spans="1:14" ht="26.25" customHeight="1" x14ac:dyDescent="0.2"/>
    <row r="313" spans="1:14" ht="20.100000000000001" customHeight="1" x14ac:dyDescent="0.2"/>
    <row r="314" spans="1:14" ht="20.100000000000001" customHeight="1" x14ac:dyDescent="0.2"/>
    <row r="315" spans="1:14" ht="20.100000000000001" customHeight="1" x14ac:dyDescent="0.2"/>
    <row r="316" spans="1:14" ht="20.100000000000001" customHeight="1" x14ac:dyDescent="0.2"/>
    <row r="317" spans="1:14" ht="24" customHeight="1" x14ac:dyDescent="0.2"/>
    <row r="318" spans="1:14" ht="12.75" customHeight="1" x14ac:dyDescent="0.2">
      <c r="A318" s="951" t="s">
        <v>0</v>
      </c>
      <c r="B318" s="951"/>
      <c r="C318" s="1" t="s">
        <v>1</v>
      </c>
      <c r="D318" s="1" t="s">
        <v>1</v>
      </c>
      <c r="E318" s="1" t="s">
        <v>1</v>
      </c>
      <c r="F318" s="1" t="s">
        <v>1</v>
      </c>
      <c r="G318" s="1" t="s">
        <v>1</v>
      </c>
      <c r="H318" s="1" t="s">
        <v>1</v>
      </c>
      <c r="I318" s="1" t="s">
        <v>1</v>
      </c>
      <c r="J318" s="1" t="s">
        <v>1</v>
      </c>
      <c r="K318" s="1" t="s">
        <v>1</v>
      </c>
      <c r="L318" s="1" t="s">
        <v>1</v>
      </c>
      <c r="M318" s="1" t="s">
        <v>1</v>
      </c>
      <c r="N318" s="1" t="s">
        <v>1</v>
      </c>
    </row>
    <row r="319" spans="1:14" ht="12.75" customHeight="1" x14ac:dyDescent="0.2">
      <c r="A319" s="951" t="s">
        <v>3</v>
      </c>
      <c r="B319" s="951"/>
    </row>
    <row r="320" spans="1:14" x14ac:dyDescent="0.2">
      <c r="A320" s="951" t="s">
        <v>4</v>
      </c>
      <c r="B320" s="951"/>
    </row>
    <row r="321" spans="1:14" ht="20.25" customHeight="1" x14ac:dyDescent="0.3">
      <c r="C321" s="153" t="s">
        <v>5</v>
      </c>
    </row>
    <row r="322" spans="1:14" ht="12.75" customHeight="1" x14ac:dyDescent="0.2">
      <c r="C322" s="150" t="s">
        <v>64</v>
      </c>
    </row>
    <row r="323" spans="1:14" x14ac:dyDescent="0.2">
      <c r="A323" s="1" t="s">
        <v>6</v>
      </c>
    </row>
    <row r="324" spans="1:14" ht="12.75" customHeight="1" x14ac:dyDescent="0.2">
      <c r="A324" s="1" t="s">
        <v>7</v>
      </c>
    </row>
    <row r="325" spans="1:14" s="3" customFormat="1" ht="12.75" customHeight="1" x14ac:dyDescent="0.2">
      <c r="A325" s="3" t="s">
        <v>53</v>
      </c>
    </row>
    <row r="326" spans="1:14" ht="13.5" thickBot="1" x14ac:dyDescent="0.25"/>
    <row r="327" spans="1:14" ht="12.75" customHeight="1" x14ac:dyDescent="0.2">
      <c r="A327" s="938" t="s">
        <v>12</v>
      </c>
      <c r="B327" s="940" t="s">
        <v>13</v>
      </c>
      <c r="C327" s="152"/>
    </row>
    <row r="328" spans="1:14" ht="12.75" customHeight="1" x14ac:dyDescent="0.2">
      <c r="A328" s="939"/>
      <c r="B328" s="941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21" customHeight="1" x14ac:dyDescent="0.2">
      <c r="A329" s="939"/>
      <c r="B329" s="941"/>
      <c r="C329" s="148" t="s">
        <v>17</v>
      </c>
      <c r="D329" s="259" t="s">
        <v>17</v>
      </c>
      <c r="E329" s="259" t="s">
        <v>17</v>
      </c>
      <c r="F329" s="344" t="s">
        <v>17</v>
      </c>
      <c r="G329" s="414" t="s">
        <v>17</v>
      </c>
      <c r="H329" s="484" t="s">
        <v>17</v>
      </c>
      <c r="I329" s="544" t="s">
        <v>17</v>
      </c>
      <c r="J329" s="625" t="s">
        <v>17</v>
      </c>
      <c r="K329" s="684" t="s">
        <v>17</v>
      </c>
      <c r="L329" s="767" t="s">
        <v>17</v>
      </c>
      <c r="M329" s="832" t="s">
        <v>17</v>
      </c>
      <c r="N329" s="907" t="s">
        <v>17</v>
      </c>
    </row>
    <row r="330" spans="1:14" ht="18" customHeight="1" x14ac:dyDescent="0.2">
      <c r="A330" s="939"/>
      <c r="B330" s="941"/>
      <c r="C330" s="149"/>
      <c r="D330" s="262"/>
      <c r="E330" s="262"/>
      <c r="F330" s="341"/>
      <c r="G330" s="411"/>
      <c r="H330" s="481"/>
      <c r="I330" s="545"/>
      <c r="J330" s="622"/>
      <c r="K330" s="685"/>
      <c r="L330" s="764"/>
      <c r="M330" s="833"/>
      <c r="N330" s="908"/>
    </row>
    <row r="331" spans="1:14" ht="12.75" customHeight="1" x14ac:dyDescent="0.2">
      <c r="A331" s="44" t="s">
        <v>24</v>
      </c>
      <c r="B331" s="45" t="s">
        <v>25</v>
      </c>
      <c r="C331" s="144" t="s">
        <v>27</v>
      </c>
      <c r="D331" s="263" t="s">
        <v>27</v>
      </c>
      <c r="E331" s="263" t="s">
        <v>27</v>
      </c>
      <c r="F331" s="342" t="s">
        <v>27</v>
      </c>
      <c r="G331" s="412" t="s">
        <v>27</v>
      </c>
      <c r="H331" s="482" t="s">
        <v>27</v>
      </c>
      <c r="I331" s="546" t="s">
        <v>27</v>
      </c>
      <c r="J331" s="623" t="s">
        <v>27</v>
      </c>
      <c r="K331" s="686" t="s">
        <v>27</v>
      </c>
      <c r="L331" s="765" t="s">
        <v>27</v>
      </c>
      <c r="M331" s="834" t="s">
        <v>27</v>
      </c>
      <c r="N331" s="909" t="s">
        <v>27</v>
      </c>
    </row>
    <row r="332" spans="1:14" ht="12.75" customHeight="1" x14ac:dyDescent="0.2">
      <c r="A332" s="5"/>
      <c r="B332" s="6" t="s">
        <v>36</v>
      </c>
      <c r="C332" s="145">
        <f t="shared" ref="C332:N332" si="63">SUM(C334,C337)</f>
        <v>0</v>
      </c>
      <c r="D332" s="272">
        <f t="shared" si="63"/>
        <v>0</v>
      </c>
      <c r="E332" s="272">
        <f t="shared" si="63"/>
        <v>0</v>
      </c>
      <c r="F332" s="343">
        <f t="shared" si="63"/>
        <v>0</v>
      </c>
      <c r="G332" s="413">
        <f t="shared" si="63"/>
        <v>40</v>
      </c>
      <c r="H332" s="483">
        <f t="shared" si="63"/>
        <v>45</v>
      </c>
      <c r="I332" s="555">
        <f t="shared" si="63"/>
        <v>0</v>
      </c>
      <c r="J332" s="624">
        <f t="shared" si="63"/>
        <v>0</v>
      </c>
      <c r="K332" s="695">
        <f t="shared" si="63"/>
        <v>0</v>
      </c>
      <c r="L332" s="766">
        <f t="shared" si="63"/>
        <v>40</v>
      </c>
      <c r="M332" s="843">
        <f t="shared" si="63"/>
        <v>55</v>
      </c>
      <c r="N332" s="918">
        <f t="shared" si="63"/>
        <v>0</v>
      </c>
    </row>
    <row r="333" spans="1:14" ht="12.75" customHeight="1" x14ac:dyDescent="0.2">
      <c r="A333" s="9">
        <v>1</v>
      </c>
      <c r="B333" s="10" t="s">
        <v>37</v>
      </c>
      <c r="C333" s="147"/>
      <c r="D333" s="269"/>
      <c r="E333" s="269"/>
      <c r="F333" s="339"/>
      <c r="G333" s="409"/>
      <c r="H333" s="479"/>
      <c r="I333" s="552"/>
      <c r="J333" s="620"/>
      <c r="K333" s="692"/>
      <c r="L333" s="762"/>
      <c r="M333" s="840"/>
      <c r="N333" s="915"/>
    </row>
    <row r="334" spans="1:14" x14ac:dyDescent="0.2">
      <c r="A334" s="11"/>
      <c r="B334" s="10" t="s">
        <v>38</v>
      </c>
      <c r="C334" s="157">
        <f t="shared" ref="C334:H334" si="64">SUM(C335:C336)</f>
        <v>0</v>
      </c>
      <c r="D334" s="273">
        <f t="shared" si="64"/>
        <v>0</v>
      </c>
      <c r="E334" s="273">
        <f t="shared" si="64"/>
        <v>0</v>
      </c>
      <c r="F334" s="348">
        <f t="shared" si="64"/>
        <v>0</v>
      </c>
      <c r="G334" s="418">
        <f t="shared" si="64"/>
        <v>0</v>
      </c>
      <c r="H334" s="488">
        <f t="shared" si="64"/>
        <v>0</v>
      </c>
      <c r="I334" s="556">
        <f t="shared" ref="I334:N334" si="65">SUM(I335:I336)</f>
        <v>0</v>
      </c>
      <c r="J334" s="629">
        <f t="shared" si="65"/>
        <v>0</v>
      </c>
      <c r="K334" s="696">
        <f t="shared" si="65"/>
        <v>0</v>
      </c>
      <c r="L334" s="771">
        <f t="shared" si="65"/>
        <v>0</v>
      </c>
      <c r="M334" s="844">
        <f t="shared" si="65"/>
        <v>0</v>
      </c>
      <c r="N334" s="919">
        <f t="shared" si="65"/>
        <v>0</v>
      </c>
    </row>
    <row r="335" spans="1:14" ht="30" customHeight="1" x14ac:dyDescent="0.2">
      <c r="A335" s="11"/>
      <c r="B335" s="12" t="s">
        <v>39</v>
      </c>
      <c r="C335" s="154">
        <v>0</v>
      </c>
      <c r="D335" s="274">
        <v>0</v>
      </c>
      <c r="E335" s="274">
        <v>0</v>
      </c>
      <c r="F335" s="346">
        <v>0</v>
      </c>
      <c r="G335" s="416">
        <v>0</v>
      </c>
      <c r="H335" s="486">
        <v>0</v>
      </c>
      <c r="I335" s="557">
        <v>0</v>
      </c>
      <c r="J335" s="627">
        <v>0</v>
      </c>
      <c r="K335" s="697">
        <v>0</v>
      </c>
      <c r="L335" s="769">
        <v>0</v>
      </c>
      <c r="M335" s="845">
        <v>0</v>
      </c>
      <c r="N335" s="920">
        <v>0</v>
      </c>
    </row>
    <row r="336" spans="1:14" ht="25.5" customHeight="1" x14ac:dyDescent="0.2">
      <c r="A336" s="11"/>
      <c r="B336" s="12" t="s">
        <v>40</v>
      </c>
      <c r="C336" s="154">
        <v>0</v>
      </c>
      <c r="D336" s="274">
        <v>0</v>
      </c>
      <c r="E336" s="274">
        <v>0</v>
      </c>
      <c r="F336" s="346">
        <v>0</v>
      </c>
      <c r="G336" s="416">
        <v>0</v>
      </c>
      <c r="H336" s="486">
        <v>0</v>
      </c>
      <c r="I336" s="557">
        <v>0</v>
      </c>
      <c r="J336" s="627">
        <v>0</v>
      </c>
      <c r="K336" s="697">
        <v>0</v>
      </c>
      <c r="L336" s="769">
        <v>0</v>
      </c>
      <c r="M336" s="845">
        <v>0</v>
      </c>
      <c r="N336" s="920">
        <v>0</v>
      </c>
    </row>
    <row r="337" spans="1:14" ht="20.100000000000001" customHeight="1" x14ac:dyDescent="0.2">
      <c r="A337" s="11"/>
      <c r="B337" s="10" t="s">
        <v>41</v>
      </c>
      <c r="C337" s="157">
        <f t="shared" ref="C337:H337" si="66">SUM(C338:C339)</f>
        <v>0</v>
      </c>
      <c r="D337" s="273">
        <f t="shared" si="66"/>
        <v>0</v>
      </c>
      <c r="E337" s="273">
        <f t="shared" si="66"/>
        <v>0</v>
      </c>
      <c r="F337" s="348">
        <f t="shared" si="66"/>
        <v>0</v>
      </c>
      <c r="G337" s="418">
        <f t="shared" si="66"/>
        <v>40</v>
      </c>
      <c r="H337" s="488">
        <f t="shared" si="66"/>
        <v>45</v>
      </c>
      <c r="I337" s="556">
        <f t="shared" ref="I337:N337" si="67">SUM(I338:I339)</f>
        <v>0</v>
      </c>
      <c r="J337" s="629">
        <f t="shared" si="67"/>
        <v>0</v>
      </c>
      <c r="K337" s="696">
        <f t="shared" si="67"/>
        <v>0</v>
      </c>
      <c r="L337" s="771">
        <f t="shared" si="67"/>
        <v>40</v>
      </c>
      <c r="M337" s="844">
        <f t="shared" si="67"/>
        <v>55</v>
      </c>
      <c r="N337" s="919">
        <f t="shared" si="67"/>
        <v>0</v>
      </c>
    </row>
    <row r="338" spans="1:14" ht="24" customHeight="1" x14ac:dyDescent="0.2">
      <c r="A338" s="11"/>
      <c r="B338" s="12" t="s">
        <v>39</v>
      </c>
      <c r="C338" s="159">
        <v>0</v>
      </c>
      <c r="D338" s="265">
        <v>0</v>
      </c>
      <c r="E338" s="265">
        <v>0</v>
      </c>
      <c r="F338" s="350">
        <v>0</v>
      </c>
      <c r="G338" s="420">
        <v>40</v>
      </c>
      <c r="H338" s="490">
        <v>45</v>
      </c>
      <c r="I338" s="548">
        <v>0</v>
      </c>
      <c r="J338" s="631">
        <v>0</v>
      </c>
      <c r="K338" s="688">
        <v>0</v>
      </c>
      <c r="L338" s="773">
        <v>40</v>
      </c>
      <c r="M338" s="836">
        <v>55</v>
      </c>
      <c r="N338" s="911">
        <v>0</v>
      </c>
    </row>
    <row r="339" spans="1:14" x14ac:dyDescent="0.2">
      <c r="A339" s="11"/>
      <c r="B339" s="12" t="s">
        <v>40</v>
      </c>
      <c r="C339" s="159">
        <v>0</v>
      </c>
      <c r="D339" s="265">
        <v>0</v>
      </c>
      <c r="E339" s="265">
        <v>0</v>
      </c>
      <c r="F339" s="350">
        <v>0</v>
      </c>
      <c r="G339" s="420">
        <v>0</v>
      </c>
      <c r="H339" s="490">
        <v>0</v>
      </c>
      <c r="I339" s="548">
        <v>0</v>
      </c>
      <c r="J339" s="631">
        <v>0</v>
      </c>
      <c r="K339" s="688">
        <v>0</v>
      </c>
      <c r="L339" s="773">
        <v>0</v>
      </c>
      <c r="M339" s="836">
        <v>0</v>
      </c>
      <c r="N339" s="911">
        <v>0</v>
      </c>
    </row>
    <row r="340" spans="1:14" x14ac:dyDescent="0.2">
      <c r="A340" s="9">
        <v>2</v>
      </c>
      <c r="B340" s="10" t="s">
        <v>42</v>
      </c>
      <c r="C340" s="147"/>
      <c r="D340" s="269"/>
      <c r="E340" s="269"/>
      <c r="F340" s="339"/>
      <c r="G340" s="409"/>
      <c r="H340" s="479"/>
      <c r="I340" s="552"/>
      <c r="J340" s="620"/>
      <c r="K340" s="692"/>
      <c r="L340" s="762"/>
      <c r="M340" s="840"/>
      <c r="N340" s="915"/>
    </row>
    <row r="341" spans="1:14" x14ac:dyDescent="0.2">
      <c r="A341" s="11"/>
      <c r="B341" s="12" t="s">
        <v>43</v>
      </c>
      <c r="C341" s="154">
        <v>0</v>
      </c>
      <c r="D341" s="274">
        <v>0</v>
      </c>
      <c r="E341" s="274">
        <v>0</v>
      </c>
      <c r="F341" s="346">
        <v>0</v>
      </c>
      <c r="G341" s="416">
        <v>0</v>
      </c>
      <c r="H341" s="486">
        <v>0</v>
      </c>
      <c r="I341" s="557">
        <v>0</v>
      </c>
      <c r="J341" s="627">
        <v>0</v>
      </c>
      <c r="K341" s="697">
        <v>0</v>
      </c>
      <c r="L341" s="769">
        <v>0</v>
      </c>
      <c r="M341" s="845">
        <v>0</v>
      </c>
      <c r="N341" s="920">
        <v>0</v>
      </c>
    </row>
    <row r="342" spans="1:14" ht="12.75" customHeight="1" x14ac:dyDescent="0.2">
      <c r="A342" s="11"/>
      <c r="B342" s="12" t="s">
        <v>44</v>
      </c>
      <c r="C342" s="154">
        <v>0</v>
      </c>
      <c r="D342" s="274">
        <v>0</v>
      </c>
      <c r="E342" s="274">
        <v>0</v>
      </c>
      <c r="F342" s="346">
        <v>0</v>
      </c>
      <c r="G342" s="416">
        <v>40</v>
      </c>
      <c r="H342" s="486">
        <v>45</v>
      </c>
      <c r="I342" s="557">
        <v>0</v>
      </c>
      <c r="J342" s="627">
        <v>0</v>
      </c>
      <c r="K342" s="697">
        <v>0</v>
      </c>
      <c r="L342" s="769">
        <v>40</v>
      </c>
      <c r="M342" s="845">
        <v>55</v>
      </c>
      <c r="N342" s="920">
        <v>0</v>
      </c>
    </row>
    <row r="343" spans="1:14" ht="12.75" customHeight="1" x14ac:dyDescent="0.2">
      <c r="A343" s="9"/>
      <c r="B343" s="12" t="s">
        <v>45</v>
      </c>
      <c r="C343" s="154">
        <v>0</v>
      </c>
      <c r="D343" s="274">
        <v>0</v>
      </c>
      <c r="E343" s="274">
        <v>0</v>
      </c>
      <c r="F343" s="346">
        <v>0</v>
      </c>
      <c r="G343" s="416">
        <v>0</v>
      </c>
      <c r="H343" s="486">
        <v>0</v>
      </c>
      <c r="I343" s="557">
        <v>0</v>
      </c>
      <c r="J343" s="627">
        <v>0</v>
      </c>
      <c r="K343" s="697">
        <v>0</v>
      </c>
      <c r="L343" s="769">
        <v>0</v>
      </c>
      <c r="M343" s="845">
        <v>0</v>
      </c>
      <c r="N343" s="920">
        <v>0</v>
      </c>
    </row>
    <row r="344" spans="1:14" x14ac:dyDescent="0.2">
      <c r="A344" s="14"/>
      <c r="B344" s="15" t="s">
        <v>46</v>
      </c>
      <c r="C344" s="155">
        <v>0</v>
      </c>
      <c r="D344" s="275">
        <v>0</v>
      </c>
      <c r="E344" s="275">
        <v>0</v>
      </c>
      <c r="F344" s="347">
        <v>0</v>
      </c>
      <c r="G344" s="417">
        <v>0</v>
      </c>
      <c r="H344" s="487">
        <v>0</v>
      </c>
      <c r="I344" s="558">
        <v>0</v>
      </c>
      <c r="J344" s="628">
        <v>0</v>
      </c>
      <c r="K344" s="698">
        <v>0</v>
      </c>
      <c r="L344" s="770">
        <v>0</v>
      </c>
      <c r="M344" s="846">
        <v>0</v>
      </c>
      <c r="N344" s="921">
        <v>0</v>
      </c>
    </row>
    <row r="345" spans="1:14" ht="13.5" thickBot="1" x14ac:dyDescent="0.25">
      <c r="A345" s="17">
        <v>3</v>
      </c>
      <c r="B345" s="18" t="s">
        <v>47</v>
      </c>
      <c r="C345" s="25">
        <v>0</v>
      </c>
      <c r="D345" s="25">
        <v>0</v>
      </c>
      <c r="E345" s="25">
        <v>0</v>
      </c>
      <c r="F345" s="25">
        <v>0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</row>
    <row r="346" spans="1:14" x14ac:dyDescent="0.2">
      <c r="B346" s="137"/>
      <c r="C346" s="24">
        <f t="shared" ref="C346:H346" si="68">SUM(C341:C344)-C332</f>
        <v>0</v>
      </c>
      <c r="D346" s="24">
        <f t="shared" si="68"/>
        <v>0</v>
      </c>
      <c r="E346" s="24">
        <f t="shared" si="68"/>
        <v>0</v>
      </c>
      <c r="F346" s="24">
        <f t="shared" si="68"/>
        <v>0</v>
      </c>
      <c r="G346" s="24">
        <f t="shared" si="68"/>
        <v>0</v>
      </c>
      <c r="H346" s="24">
        <f t="shared" si="68"/>
        <v>0</v>
      </c>
      <c r="I346" s="24">
        <f t="shared" ref="I346:N346" si="69">SUM(I341:I344)-I332</f>
        <v>0</v>
      </c>
      <c r="J346" s="24">
        <f t="shared" si="69"/>
        <v>0</v>
      </c>
      <c r="K346" s="24">
        <f t="shared" si="69"/>
        <v>0</v>
      </c>
      <c r="L346" s="24">
        <f t="shared" si="69"/>
        <v>0</v>
      </c>
      <c r="M346" s="24">
        <f t="shared" si="69"/>
        <v>0</v>
      </c>
      <c r="N346" s="24">
        <f t="shared" si="69"/>
        <v>0</v>
      </c>
    </row>
    <row r="347" spans="1:14" x14ac:dyDescent="0.2">
      <c r="A347" s="85" t="s">
        <v>65</v>
      </c>
      <c r="B347" s="137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</row>
    <row r="348" spans="1:14" x14ac:dyDescent="0.2">
      <c r="B348" s="137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</row>
    <row r="349" spans="1:14" x14ac:dyDescent="0.2">
      <c r="B349" s="137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</row>
    <row r="351" spans="1:14" ht="12.75" customHeight="1" x14ac:dyDescent="0.2"/>
    <row r="352" spans="1:14" ht="12.75" customHeight="1" x14ac:dyDescent="0.2"/>
    <row r="353" spans="1:14" ht="12.75" customHeight="1" x14ac:dyDescent="0.2"/>
    <row r="354" spans="1:14" ht="12.75" customHeight="1" x14ac:dyDescent="0.2">
      <c r="A354" s="951" t="s">
        <v>0</v>
      </c>
      <c r="B354" s="951"/>
      <c r="C354" s="1" t="s">
        <v>1</v>
      </c>
      <c r="D354" s="1" t="s">
        <v>1</v>
      </c>
      <c r="E354" s="1" t="s">
        <v>1</v>
      </c>
      <c r="F354" s="1" t="s">
        <v>1</v>
      </c>
      <c r="G354" s="1" t="s">
        <v>1</v>
      </c>
      <c r="H354" s="1" t="s">
        <v>1</v>
      </c>
      <c r="I354" s="1" t="s">
        <v>1</v>
      </c>
      <c r="J354" s="1" t="s">
        <v>1</v>
      </c>
      <c r="K354" s="1" t="s">
        <v>1</v>
      </c>
      <c r="L354" s="1" t="s">
        <v>1</v>
      </c>
      <c r="M354" s="1" t="s">
        <v>1</v>
      </c>
      <c r="N354" s="1" t="s">
        <v>1</v>
      </c>
    </row>
    <row r="355" spans="1:14" ht="12.75" customHeight="1" x14ac:dyDescent="0.2">
      <c r="A355" s="951" t="s">
        <v>3</v>
      </c>
      <c r="B355" s="951"/>
    </row>
    <row r="356" spans="1:14" x14ac:dyDescent="0.2">
      <c r="A356" s="951" t="s">
        <v>4</v>
      </c>
      <c r="B356" s="951"/>
    </row>
    <row r="357" spans="1:14" ht="20.25" x14ac:dyDescent="0.3">
      <c r="C357" s="153" t="s">
        <v>5</v>
      </c>
    </row>
    <row r="358" spans="1:14" x14ac:dyDescent="0.2">
      <c r="C358" s="150" t="s">
        <v>64</v>
      </c>
    </row>
    <row r="359" spans="1:14" ht="12.75" customHeight="1" x14ac:dyDescent="0.2">
      <c r="A359" s="1" t="s">
        <v>6</v>
      </c>
    </row>
    <row r="360" spans="1:14" ht="12.75" customHeight="1" x14ac:dyDescent="0.2">
      <c r="A360" s="1" t="s">
        <v>7</v>
      </c>
    </row>
    <row r="361" spans="1:14" s="3" customFormat="1" ht="15" customHeight="1" x14ac:dyDescent="0.2">
      <c r="A361" s="3" t="s">
        <v>59</v>
      </c>
    </row>
    <row r="362" spans="1:14" ht="18" customHeight="1" thickBot="1" x14ac:dyDescent="0.25">
      <c r="A362" s="3"/>
      <c r="B362" s="3"/>
    </row>
    <row r="363" spans="1:14" ht="12.75" customHeight="1" x14ac:dyDescent="0.2">
      <c r="A363" s="938" t="s">
        <v>12</v>
      </c>
      <c r="B363" s="940" t="s">
        <v>13</v>
      </c>
      <c r="C363" s="152"/>
    </row>
    <row r="364" spans="1:14" ht="12.75" customHeight="1" x14ac:dyDescent="0.2">
      <c r="A364" s="939"/>
      <c r="B364" s="941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 x14ac:dyDescent="0.2">
      <c r="A365" s="939"/>
      <c r="B365" s="941"/>
      <c r="C365" s="148" t="s">
        <v>17</v>
      </c>
      <c r="D365" s="259" t="s">
        <v>17</v>
      </c>
      <c r="E365" s="259" t="s">
        <v>17</v>
      </c>
      <c r="F365" s="344" t="s">
        <v>17</v>
      </c>
      <c r="G365" s="414" t="s">
        <v>17</v>
      </c>
      <c r="H365" s="484" t="s">
        <v>17</v>
      </c>
      <c r="I365" s="544" t="s">
        <v>17</v>
      </c>
      <c r="J365" s="625" t="s">
        <v>17</v>
      </c>
      <c r="K365" s="684" t="s">
        <v>17</v>
      </c>
      <c r="L365" s="767" t="s">
        <v>17</v>
      </c>
      <c r="M365" s="832" t="s">
        <v>17</v>
      </c>
      <c r="N365" s="907" t="s">
        <v>17</v>
      </c>
    </row>
    <row r="366" spans="1:14" ht="12.75" customHeight="1" x14ac:dyDescent="0.2">
      <c r="A366" s="939"/>
      <c r="B366" s="941"/>
      <c r="C366" s="149"/>
      <c r="D366" s="262"/>
      <c r="E366" s="262"/>
      <c r="F366" s="341"/>
      <c r="G366" s="411"/>
      <c r="H366" s="481"/>
      <c r="I366" s="545"/>
      <c r="J366" s="622"/>
      <c r="K366" s="685"/>
      <c r="L366" s="764"/>
      <c r="M366" s="833"/>
      <c r="N366" s="908"/>
    </row>
    <row r="367" spans="1:14" ht="30" customHeight="1" x14ac:dyDescent="0.2">
      <c r="A367" s="44" t="s">
        <v>24</v>
      </c>
      <c r="B367" s="45" t="s">
        <v>25</v>
      </c>
      <c r="C367" s="144" t="s">
        <v>27</v>
      </c>
      <c r="D367" s="263" t="s">
        <v>27</v>
      </c>
      <c r="E367" s="263" t="s">
        <v>27</v>
      </c>
      <c r="F367" s="342" t="s">
        <v>27</v>
      </c>
      <c r="G367" s="412" t="s">
        <v>27</v>
      </c>
      <c r="H367" s="482" t="s">
        <v>27</v>
      </c>
      <c r="I367" s="546" t="s">
        <v>27</v>
      </c>
      <c r="J367" s="623" t="s">
        <v>27</v>
      </c>
      <c r="K367" s="686" t="s">
        <v>27</v>
      </c>
      <c r="L367" s="765" t="s">
        <v>27</v>
      </c>
      <c r="M367" s="834" t="s">
        <v>27</v>
      </c>
      <c r="N367" s="909" t="s">
        <v>27</v>
      </c>
    </row>
    <row r="368" spans="1:14" ht="25.5" customHeight="1" x14ac:dyDescent="0.2">
      <c r="A368" s="5"/>
      <c r="B368" s="6" t="s">
        <v>36</v>
      </c>
      <c r="C368" s="145">
        <f t="shared" ref="C368:N368" si="70">SUM(C370,C373)</f>
        <v>0</v>
      </c>
      <c r="D368" s="272">
        <f t="shared" si="70"/>
        <v>0</v>
      </c>
      <c r="E368" s="272">
        <f t="shared" si="70"/>
        <v>80</v>
      </c>
      <c r="F368" s="343">
        <f t="shared" si="70"/>
        <v>0</v>
      </c>
      <c r="G368" s="413">
        <f t="shared" si="70"/>
        <v>0</v>
      </c>
      <c r="H368" s="483">
        <f t="shared" si="70"/>
        <v>0</v>
      </c>
      <c r="I368" s="555">
        <f t="shared" si="70"/>
        <v>0</v>
      </c>
      <c r="J368" s="624">
        <f t="shared" si="70"/>
        <v>0</v>
      </c>
      <c r="K368" s="695">
        <f t="shared" si="70"/>
        <v>0</v>
      </c>
      <c r="L368" s="766">
        <f t="shared" si="70"/>
        <v>122</v>
      </c>
      <c r="M368" s="843">
        <f t="shared" si="70"/>
        <v>0</v>
      </c>
      <c r="N368" s="918">
        <f t="shared" si="70"/>
        <v>0</v>
      </c>
    </row>
    <row r="369" spans="1:14" ht="20.100000000000001" customHeight="1" x14ac:dyDescent="0.2">
      <c r="A369" s="9">
        <v>1</v>
      </c>
      <c r="B369" s="10" t="s">
        <v>37</v>
      </c>
      <c r="C369" s="147"/>
      <c r="D369" s="269"/>
      <c r="E369" s="269"/>
      <c r="F369" s="339"/>
      <c r="G369" s="409"/>
      <c r="H369" s="479"/>
      <c r="I369" s="552"/>
      <c r="J369" s="620"/>
      <c r="K369" s="692"/>
      <c r="L369" s="762"/>
      <c r="M369" s="840"/>
      <c r="N369" s="915"/>
    </row>
    <row r="370" spans="1:14" ht="20.100000000000001" customHeight="1" x14ac:dyDescent="0.2">
      <c r="A370" s="11"/>
      <c r="B370" s="10" t="s">
        <v>38</v>
      </c>
      <c r="C370" s="157">
        <f t="shared" ref="C370:H370" si="71">SUM(C371:C372)</f>
        <v>0</v>
      </c>
      <c r="D370" s="273">
        <f t="shared" si="71"/>
        <v>0</v>
      </c>
      <c r="E370" s="273">
        <f t="shared" si="71"/>
        <v>0</v>
      </c>
      <c r="F370" s="348">
        <f t="shared" si="71"/>
        <v>0</v>
      </c>
      <c r="G370" s="418">
        <f t="shared" si="71"/>
        <v>0</v>
      </c>
      <c r="H370" s="488">
        <f t="shared" si="71"/>
        <v>0</v>
      </c>
      <c r="I370" s="556">
        <f t="shared" ref="I370:N370" si="72">SUM(I371:I372)</f>
        <v>0</v>
      </c>
      <c r="J370" s="629">
        <f t="shared" si="72"/>
        <v>0</v>
      </c>
      <c r="K370" s="696">
        <f t="shared" si="72"/>
        <v>0</v>
      </c>
      <c r="L370" s="771">
        <f t="shared" si="72"/>
        <v>0</v>
      </c>
      <c r="M370" s="844">
        <f t="shared" si="72"/>
        <v>0</v>
      </c>
      <c r="N370" s="919">
        <f t="shared" si="72"/>
        <v>0</v>
      </c>
    </row>
    <row r="371" spans="1:14" ht="20.100000000000001" customHeight="1" x14ac:dyDescent="0.2">
      <c r="A371" s="11"/>
      <c r="B371" s="12" t="s">
        <v>39</v>
      </c>
      <c r="C371" s="154">
        <v>0</v>
      </c>
      <c r="D371" s="274">
        <v>0</v>
      </c>
      <c r="E371" s="274">
        <v>0</v>
      </c>
      <c r="F371" s="346">
        <v>0</v>
      </c>
      <c r="G371" s="416">
        <v>0</v>
      </c>
      <c r="H371" s="486">
        <v>0</v>
      </c>
      <c r="I371" s="557">
        <v>0</v>
      </c>
      <c r="J371" s="627">
        <v>0</v>
      </c>
      <c r="K371" s="697">
        <v>0</v>
      </c>
      <c r="L371" s="769">
        <v>0</v>
      </c>
      <c r="M371" s="845">
        <v>0</v>
      </c>
      <c r="N371" s="920">
        <v>0</v>
      </c>
    </row>
    <row r="372" spans="1:14" ht="20.100000000000001" customHeight="1" x14ac:dyDescent="0.2">
      <c r="A372" s="11"/>
      <c r="B372" s="12" t="s">
        <v>40</v>
      </c>
      <c r="C372" s="154">
        <v>0</v>
      </c>
      <c r="D372" s="274">
        <v>0</v>
      </c>
      <c r="E372" s="274">
        <v>0</v>
      </c>
      <c r="F372" s="346">
        <v>0</v>
      </c>
      <c r="G372" s="416">
        <v>0</v>
      </c>
      <c r="H372" s="486">
        <v>0</v>
      </c>
      <c r="I372" s="557">
        <v>0</v>
      </c>
      <c r="J372" s="627">
        <v>0</v>
      </c>
      <c r="K372" s="697">
        <v>0</v>
      </c>
      <c r="L372" s="769">
        <v>0</v>
      </c>
      <c r="M372" s="845">
        <v>0</v>
      </c>
      <c r="N372" s="920">
        <v>0</v>
      </c>
    </row>
    <row r="373" spans="1:14" ht="20.100000000000001" customHeight="1" x14ac:dyDescent="0.2">
      <c r="A373" s="11"/>
      <c r="B373" s="10" t="s">
        <v>41</v>
      </c>
      <c r="C373" s="157">
        <f t="shared" ref="C373:H373" si="73">SUM(C374:C375)</f>
        <v>0</v>
      </c>
      <c r="D373" s="273">
        <f t="shared" si="73"/>
        <v>0</v>
      </c>
      <c r="E373" s="273">
        <f t="shared" si="73"/>
        <v>80</v>
      </c>
      <c r="F373" s="348">
        <f t="shared" si="73"/>
        <v>0</v>
      </c>
      <c r="G373" s="418">
        <f t="shared" si="73"/>
        <v>0</v>
      </c>
      <c r="H373" s="488">
        <f t="shared" si="73"/>
        <v>0</v>
      </c>
      <c r="I373" s="556">
        <f t="shared" ref="I373:N373" si="74">SUM(I374:I375)</f>
        <v>0</v>
      </c>
      <c r="J373" s="629">
        <f t="shared" si="74"/>
        <v>0</v>
      </c>
      <c r="K373" s="696">
        <f t="shared" si="74"/>
        <v>0</v>
      </c>
      <c r="L373" s="771">
        <f t="shared" si="74"/>
        <v>122</v>
      </c>
      <c r="M373" s="844">
        <f t="shared" si="74"/>
        <v>0</v>
      </c>
      <c r="N373" s="919">
        <f t="shared" si="74"/>
        <v>0</v>
      </c>
    </row>
    <row r="374" spans="1:14" ht="20.100000000000001" customHeight="1" x14ac:dyDescent="0.2">
      <c r="A374" s="11"/>
      <c r="B374" s="12" t="s">
        <v>39</v>
      </c>
      <c r="C374" s="154">
        <v>0</v>
      </c>
      <c r="D374" s="274">
        <v>0</v>
      </c>
      <c r="E374" s="274">
        <v>80</v>
      </c>
      <c r="F374" s="346">
        <v>0</v>
      </c>
      <c r="G374" s="416">
        <v>0</v>
      </c>
      <c r="H374" s="486">
        <v>0</v>
      </c>
      <c r="I374" s="557">
        <v>0</v>
      </c>
      <c r="J374" s="627">
        <v>0</v>
      </c>
      <c r="K374" s="697">
        <v>0</v>
      </c>
      <c r="L374" s="769">
        <v>0</v>
      </c>
      <c r="M374" s="845">
        <v>0</v>
      </c>
      <c r="N374" s="920">
        <v>0</v>
      </c>
    </row>
    <row r="375" spans="1:14" ht="20.100000000000001" customHeight="1" x14ac:dyDescent="0.2">
      <c r="A375" s="11"/>
      <c r="B375" s="12" t="s">
        <v>40</v>
      </c>
      <c r="C375" s="154">
        <v>0</v>
      </c>
      <c r="D375" s="274">
        <v>0</v>
      </c>
      <c r="E375" s="274">
        <v>0</v>
      </c>
      <c r="F375" s="346">
        <v>0</v>
      </c>
      <c r="G375" s="416">
        <v>0</v>
      </c>
      <c r="H375" s="486">
        <v>0</v>
      </c>
      <c r="I375" s="557">
        <v>0</v>
      </c>
      <c r="J375" s="627">
        <v>0</v>
      </c>
      <c r="K375" s="697">
        <v>0</v>
      </c>
      <c r="L375" s="769">
        <v>122</v>
      </c>
      <c r="M375" s="845">
        <v>0</v>
      </c>
      <c r="N375" s="920">
        <v>0</v>
      </c>
    </row>
    <row r="376" spans="1:14" ht="26.25" customHeight="1" x14ac:dyDescent="0.2">
      <c r="A376" s="9">
        <v>2</v>
      </c>
      <c r="B376" s="10" t="s">
        <v>42</v>
      </c>
      <c r="C376" s="147"/>
      <c r="D376" s="269"/>
      <c r="E376" s="269"/>
      <c r="F376" s="339"/>
      <c r="G376" s="409"/>
      <c r="H376" s="479"/>
      <c r="I376" s="552"/>
      <c r="J376" s="620"/>
      <c r="K376" s="692"/>
      <c r="L376" s="762"/>
      <c r="M376" s="840"/>
      <c r="N376" s="915"/>
    </row>
    <row r="377" spans="1:14" ht="20.100000000000001" customHeight="1" x14ac:dyDescent="0.2">
      <c r="A377" s="11"/>
      <c r="B377" s="12" t="s">
        <v>43</v>
      </c>
      <c r="C377" s="154">
        <v>0</v>
      </c>
      <c r="D377" s="274">
        <v>0</v>
      </c>
      <c r="E377" s="274">
        <v>0</v>
      </c>
      <c r="F377" s="346">
        <v>0</v>
      </c>
      <c r="G377" s="416">
        <v>0</v>
      </c>
      <c r="H377" s="486">
        <v>0</v>
      </c>
      <c r="I377" s="557">
        <v>0</v>
      </c>
      <c r="J377" s="627">
        <v>0</v>
      </c>
      <c r="K377" s="697">
        <v>0</v>
      </c>
      <c r="L377" s="769">
        <v>0</v>
      </c>
      <c r="M377" s="845">
        <v>0</v>
      </c>
      <c r="N377" s="920">
        <v>0</v>
      </c>
    </row>
    <row r="378" spans="1:14" ht="20.100000000000001" customHeight="1" x14ac:dyDescent="0.2">
      <c r="A378" s="11"/>
      <c r="B378" s="12" t="s">
        <v>44</v>
      </c>
      <c r="C378" s="154">
        <v>0</v>
      </c>
      <c r="D378" s="274">
        <v>0</v>
      </c>
      <c r="E378" s="274">
        <v>80</v>
      </c>
      <c r="F378" s="346">
        <v>0</v>
      </c>
      <c r="G378" s="416">
        <v>0</v>
      </c>
      <c r="H378" s="486">
        <v>0</v>
      </c>
      <c r="I378" s="557">
        <v>0</v>
      </c>
      <c r="J378" s="627">
        <v>0</v>
      </c>
      <c r="K378" s="697">
        <v>0</v>
      </c>
      <c r="L378" s="769">
        <v>122</v>
      </c>
      <c r="M378" s="845">
        <v>0</v>
      </c>
      <c r="N378" s="920">
        <v>0</v>
      </c>
    </row>
    <row r="379" spans="1:14" ht="20.100000000000001" customHeight="1" x14ac:dyDescent="0.2">
      <c r="A379" s="9"/>
      <c r="B379" s="12" t="s">
        <v>45</v>
      </c>
      <c r="C379" s="154">
        <v>0</v>
      </c>
      <c r="D379" s="274">
        <v>0</v>
      </c>
      <c r="E379" s="274">
        <v>0</v>
      </c>
      <c r="F379" s="346">
        <v>0</v>
      </c>
      <c r="G379" s="416">
        <v>0</v>
      </c>
      <c r="H379" s="486">
        <v>0</v>
      </c>
      <c r="I379" s="557">
        <v>0</v>
      </c>
      <c r="J379" s="627">
        <v>0</v>
      </c>
      <c r="K379" s="697">
        <v>0</v>
      </c>
      <c r="L379" s="769">
        <v>0</v>
      </c>
      <c r="M379" s="845">
        <v>0</v>
      </c>
      <c r="N379" s="920">
        <v>0</v>
      </c>
    </row>
    <row r="380" spans="1:14" ht="20.100000000000001" customHeight="1" x14ac:dyDescent="0.2">
      <c r="A380" s="14"/>
      <c r="B380" s="15" t="s">
        <v>46</v>
      </c>
      <c r="C380" s="155">
        <v>0</v>
      </c>
      <c r="D380" s="275">
        <v>0</v>
      </c>
      <c r="E380" s="275">
        <v>0</v>
      </c>
      <c r="F380" s="347">
        <v>0</v>
      </c>
      <c r="G380" s="417">
        <v>0</v>
      </c>
      <c r="H380" s="487">
        <v>0</v>
      </c>
      <c r="I380" s="558">
        <v>0</v>
      </c>
      <c r="J380" s="628">
        <v>0</v>
      </c>
      <c r="K380" s="698">
        <v>0</v>
      </c>
      <c r="L380" s="770">
        <v>0</v>
      </c>
      <c r="M380" s="846">
        <v>0</v>
      </c>
      <c r="N380" s="921">
        <v>0</v>
      </c>
    </row>
    <row r="381" spans="1:14" ht="24" customHeight="1" thickBot="1" x14ac:dyDescent="0.25">
      <c r="A381" s="17">
        <v>3</v>
      </c>
      <c r="B381" s="18" t="s">
        <v>47</v>
      </c>
      <c r="C381" s="25">
        <v>0</v>
      </c>
      <c r="D381" s="25">
        <v>0</v>
      </c>
      <c r="E381" s="25">
        <v>0</v>
      </c>
      <c r="F381" s="25">
        <v>0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</row>
    <row r="382" spans="1:14" x14ac:dyDescent="0.2">
      <c r="B382" s="137"/>
      <c r="C382" s="24">
        <f t="shared" ref="C382:H382" si="75">SUM(C377:C380)-C368</f>
        <v>0</v>
      </c>
      <c r="D382" s="24">
        <f t="shared" si="75"/>
        <v>0</v>
      </c>
      <c r="E382" s="24">
        <f t="shared" si="75"/>
        <v>0</v>
      </c>
      <c r="F382" s="24">
        <f t="shared" si="75"/>
        <v>0</v>
      </c>
      <c r="G382" s="24">
        <f t="shared" si="75"/>
        <v>0</v>
      </c>
      <c r="H382" s="24">
        <f t="shared" si="75"/>
        <v>0</v>
      </c>
      <c r="I382" s="24">
        <f t="shared" ref="I382:N382" si="76">SUM(I377:I380)-I368</f>
        <v>0</v>
      </c>
      <c r="J382" s="24">
        <f t="shared" si="76"/>
        <v>0</v>
      </c>
      <c r="K382" s="24">
        <f t="shared" si="76"/>
        <v>0</v>
      </c>
      <c r="L382" s="24">
        <f t="shared" si="76"/>
        <v>0</v>
      </c>
      <c r="M382" s="24">
        <f t="shared" si="76"/>
        <v>0</v>
      </c>
      <c r="N382" s="24">
        <f t="shared" si="76"/>
        <v>0</v>
      </c>
    </row>
    <row r="383" spans="1:14" x14ac:dyDescent="0.2">
      <c r="A383" s="85" t="s">
        <v>65</v>
      </c>
    </row>
    <row r="385" spans="1:14" ht="12.75" customHeight="1" x14ac:dyDescent="0.2"/>
    <row r="386" spans="1:14" ht="12.75" customHeight="1" x14ac:dyDescent="0.2"/>
    <row r="390" spans="1:14" ht="12.75" customHeight="1" x14ac:dyDescent="0.2">
      <c r="A390" s="951" t="s">
        <v>0</v>
      </c>
      <c r="B390" s="951"/>
      <c r="C390" s="1" t="s">
        <v>1</v>
      </c>
      <c r="D390" s="1" t="s">
        <v>1</v>
      </c>
      <c r="E390" s="1" t="s">
        <v>1</v>
      </c>
      <c r="F390" s="1" t="s">
        <v>1</v>
      </c>
      <c r="G390" s="1" t="s">
        <v>1</v>
      </c>
      <c r="H390" s="1" t="s">
        <v>1</v>
      </c>
      <c r="I390" s="1" t="s">
        <v>1</v>
      </c>
      <c r="J390" s="1" t="s">
        <v>1</v>
      </c>
      <c r="K390" s="1" t="s">
        <v>1</v>
      </c>
      <c r="L390" s="1" t="s">
        <v>1</v>
      </c>
      <c r="M390" s="1" t="s">
        <v>1</v>
      </c>
      <c r="N390" s="1" t="s">
        <v>1</v>
      </c>
    </row>
    <row r="391" spans="1:14" ht="12.75" customHeight="1" x14ac:dyDescent="0.2">
      <c r="A391" s="951" t="s">
        <v>3</v>
      </c>
      <c r="B391" s="951"/>
    </row>
    <row r="392" spans="1:14" ht="7.5" customHeight="1" x14ac:dyDescent="0.2">
      <c r="A392" s="951" t="s">
        <v>4</v>
      </c>
      <c r="B392" s="951"/>
    </row>
    <row r="393" spans="1:14" ht="18" customHeight="1" x14ac:dyDescent="0.3">
      <c r="C393" s="153" t="s">
        <v>5</v>
      </c>
    </row>
    <row r="394" spans="1:14" ht="12.75" customHeight="1" x14ac:dyDescent="0.2">
      <c r="C394" s="150" t="s">
        <v>64</v>
      </c>
    </row>
    <row r="395" spans="1:14" ht="12.75" customHeight="1" x14ac:dyDescent="0.2">
      <c r="A395" s="1" t="s">
        <v>6</v>
      </c>
    </row>
    <row r="396" spans="1:14" ht="12.75" customHeight="1" x14ac:dyDescent="0.2">
      <c r="A396" s="1" t="s">
        <v>7</v>
      </c>
    </row>
    <row r="397" spans="1:14" s="3" customFormat="1" ht="12.75" customHeight="1" x14ac:dyDescent="0.2">
      <c r="A397" s="3" t="s">
        <v>58</v>
      </c>
    </row>
    <row r="398" spans="1:14" ht="30" customHeight="1" thickBot="1" x14ac:dyDescent="0.25"/>
    <row r="399" spans="1:14" ht="25.5" customHeight="1" x14ac:dyDescent="0.2">
      <c r="A399" s="938" t="s">
        <v>12</v>
      </c>
      <c r="B399" s="940" t="s">
        <v>13</v>
      </c>
      <c r="C399" s="152"/>
    </row>
    <row r="400" spans="1:14" ht="20.100000000000001" customHeight="1" x14ac:dyDescent="0.2">
      <c r="A400" s="939"/>
      <c r="B400" s="941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 x14ac:dyDescent="0.2">
      <c r="A401" s="939"/>
      <c r="B401" s="941"/>
      <c r="C401" s="148" t="s">
        <v>17</v>
      </c>
      <c r="D401" s="259" t="s">
        <v>17</v>
      </c>
      <c r="E401" s="259" t="s">
        <v>17</v>
      </c>
      <c r="F401" s="344" t="s">
        <v>17</v>
      </c>
      <c r="G401" s="414" t="s">
        <v>17</v>
      </c>
      <c r="H401" s="484" t="s">
        <v>17</v>
      </c>
      <c r="I401" s="544" t="s">
        <v>17</v>
      </c>
      <c r="J401" s="625" t="s">
        <v>17</v>
      </c>
      <c r="K401" s="684" t="s">
        <v>17</v>
      </c>
      <c r="L401" s="767" t="s">
        <v>17</v>
      </c>
      <c r="M401" s="832" t="s">
        <v>17</v>
      </c>
      <c r="N401" s="907" t="s">
        <v>17</v>
      </c>
    </row>
    <row r="402" spans="1:14" ht="20.100000000000001" customHeight="1" x14ac:dyDescent="0.2">
      <c r="A402" s="939"/>
      <c r="B402" s="941"/>
      <c r="C402" s="149"/>
      <c r="D402" s="262"/>
      <c r="E402" s="262"/>
      <c r="F402" s="341"/>
      <c r="G402" s="411"/>
      <c r="H402" s="481"/>
      <c r="I402" s="545"/>
      <c r="J402" s="622"/>
      <c r="K402" s="685"/>
      <c r="L402" s="764"/>
      <c r="M402" s="833"/>
      <c r="N402" s="908"/>
    </row>
    <row r="403" spans="1:14" ht="20.100000000000001" customHeight="1" x14ac:dyDescent="0.2">
      <c r="A403" s="44" t="s">
        <v>24</v>
      </c>
      <c r="B403" s="45" t="s">
        <v>25</v>
      </c>
      <c r="C403" s="144" t="s">
        <v>27</v>
      </c>
      <c r="D403" s="263" t="s">
        <v>27</v>
      </c>
      <c r="E403" s="263" t="s">
        <v>27</v>
      </c>
      <c r="F403" s="342" t="s">
        <v>27</v>
      </c>
      <c r="G403" s="412" t="s">
        <v>27</v>
      </c>
      <c r="H403" s="482" t="s">
        <v>27</v>
      </c>
      <c r="I403" s="546" t="s">
        <v>27</v>
      </c>
      <c r="J403" s="623" t="s">
        <v>27</v>
      </c>
      <c r="K403" s="686" t="s">
        <v>27</v>
      </c>
      <c r="L403" s="765" t="s">
        <v>27</v>
      </c>
      <c r="M403" s="834" t="s">
        <v>27</v>
      </c>
      <c r="N403" s="909" t="s">
        <v>27</v>
      </c>
    </row>
    <row r="404" spans="1:14" ht="20.100000000000001" customHeight="1" x14ac:dyDescent="0.2">
      <c r="A404" s="5"/>
      <c r="B404" s="6" t="s">
        <v>36</v>
      </c>
      <c r="C404" s="145">
        <f t="shared" ref="C404:N404" si="77">SUM(C406,C409)</f>
        <v>0</v>
      </c>
      <c r="D404" s="272">
        <f t="shared" si="77"/>
        <v>0</v>
      </c>
      <c r="E404" s="272">
        <f t="shared" si="77"/>
        <v>0</v>
      </c>
      <c r="F404" s="343">
        <f t="shared" si="77"/>
        <v>55</v>
      </c>
      <c r="G404" s="413">
        <f t="shared" si="77"/>
        <v>15</v>
      </c>
      <c r="H404" s="483">
        <f t="shared" si="77"/>
        <v>20</v>
      </c>
      <c r="I404" s="555">
        <f t="shared" si="77"/>
        <v>0</v>
      </c>
      <c r="J404" s="624">
        <f t="shared" si="77"/>
        <v>0</v>
      </c>
      <c r="K404" s="695">
        <f t="shared" si="77"/>
        <v>25</v>
      </c>
      <c r="L404" s="766">
        <f t="shared" si="77"/>
        <v>45</v>
      </c>
      <c r="M404" s="843">
        <f t="shared" si="77"/>
        <v>30</v>
      </c>
      <c r="N404" s="918">
        <f t="shared" si="77"/>
        <v>0</v>
      </c>
    </row>
    <row r="405" spans="1:14" ht="20.100000000000001" customHeight="1" x14ac:dyDescent="0.2">
      <c r="A405" s="9">
        <v>1</v>
      </c>
      <c r="B405" s="10" t="s">
        <v>37</v>
      </c>
      <c r="C405" s="147"/>
      <c r="D405" s="269"/>
      <c r="E405" s="269"/>
      <c r="F405" s="339"/>
      <c r="G405" s="409"/>
      <c r="H405" s="479"/>
      <c r="I405" s="552"/>
      <c r="J405" s="620"/>
      <c r="K405" s="692"/>
      <c r="L405" s="762"/>
      <c r="M405" s="840"/>
      <c r="N405" s="915"/>
    </row>
    <row r="406" spans="1:14" ht="20.100000000000001" customHeight="1" x14ac:dyDescent="0.2">
      <c r="A406" s="11"/>
      <c r="B406" s="10" t="s">
        <v>38</v>
      </c>
      <c r="C406" s="157">
        <f t="shared" ref="C406:H406" si="78">SUM(C407:C408)</f>
        <v>0</v>
      </c>
      <c r="D406" s="273">
        <f t="shared" si="78"/>
        <v>0</v>
      </c>
      <c r="E406" s="273">
        <f t="shared" si="78"/>
        <v>0</v>
      </c>
      <c r="F406" s="348">
        <f t="shared" si="78"/>
        <v>0</v>
      </c>
      <c r="G406" s="418">
        <f t="shared" si="78"/>
        <v>0</v>
      </c>
      <c r="H406" s="488">
        <f t="shared" si="78"/>
        <v>0</v>
      </c>
      <c r="I406" s="556">
        <f t="shared" ref="I406:N406" si="79">SUM(I407:I408)</f>
        <v>0</v>
      </c>
      <c r="J406" s="629">
        <f t="shared" si="79"/>
        <v>0</v>
      </c>
      <c r="K406" s="696">
        <f t="shared" si="79"/>
        <v>0</v>
      </c>
      <c r="L406" s="771">
        <f t="shared" si="79"/>
        <v>0</v>
      </c>
      <c r="M406" s="844">
        <f t="shared" si="79"/>
        <v>0</v>
      </c>
      <c r="N406" s="919">
        <f t="shared" si="79"/>
        <v>0</v>
      </c>
    </row>
    <row r="407" spans="1:14" ht="26.25" customHeight="1" x14ac:dyDescent="0.2">
      <c r="A407" s="11"/>
      <c r="B407" s="12" t="s">
        <v>39</v>
      </c>
      <c r="C407" s="154">
        <v>0</v>
      </c>
      <c r="D407" s="274">
        <v>0</v>
      </c>
      <c r="E407" s="274">
        <v>0</v>
      </c>
      <c r="F407" s="346">
        <v>0</v>
      </c>
      <c r="G407" s="416">
        <v>0</v>
      </c>
      <c r="H407" s="486">
        <v>0</v>
      </c>
      <c r="I407" s="557">
        <v>0</v>
      </c>
      <c r="J407" s="627">
        <v>0</v>
      </c>
      <c r="K407" s="697">
        <v>0</v>
      </c>
      <c r="L407" s="769">
        <v>0</v>
      </c>
      <c r="M407" s="845">
        <v>0</v>
      </c>
      <c r="N407" s="920">
        <v>0</v>
      </c>
    </row>
    <row r="408" spans="1:14" ht="20.100000000000001" customHeight="1" x14ac:dyDescent="0.2">
      <c r="A408" s="11"/>
      <c r="B408" s="12" t="s">
        <v>40</v>
      </c>
      <c r="C408" s="154">
        <v>0</v>
      </c>
      <c r="D408" s="274">
        <v>0</v>
      </c>
      <c r="E408" s="274">
        <v>0</v>
      </c>
      <c r="F408" s="346">
        <v>0</v>
      </c>
      <c r="G408" s="416">
        <v>0</v>
      </c>
      <c r="H408" s="486">
        <v>0</v>
      </c>
      <c r="I408" s="557">
        <v>0</v>
      </c>
      <c r="J408" s="627">
        <v>0</v>
      </c>
      <c r="K408" s="697">
        <v>0</v>
      </c>
      <c r="L408" s="769">
        <v>0</v>
      </c>
      <c r="M408" s="845">
        <v>0</v>
      </c>
      <c r="N408" s="920">
        <v>0</v>
      </c>
    </row>
    <row r="409" spans="1:14" ht="20.100000000000001" customHeight="1" x14ac:dyDescent="0.2">
      <c r="A409" s="11"/>
      <c r="B409" s="10" t="s">
        <v>41</v>
      </c>
      <c r="C409" s="157">
        <f t="shared" ref="C409:H409" si="80">SUM(C410:C411)</f>
        <v>0</v>
      </c>
      <c r="D409" s="273">
        <f t="shared" si="80"/>
        <v>0</v>
      </c>
      <c r="E409" s="273">
        <f t="shared" si="80"/>
        <v>0</v>
      </c>
      <c r="F409" s="348">
        <f t="shared" si="80"/>
        <v>55</v>
      </c>
      <c r="G409" s="418">
        <f t="shared" si="80"/>
        <v>15</v>
      </c>
      <c r="H409" s="488">
        <f t="shared" si="80"/>
        <v>20</v>
      </c>
      <c r="I409" s="556">
        <f t="shared" ref="I409:N409" si="81">SUM(I410:I411)</f>
        <v>0</v>
      </c>
      <c r="J409" s="629">
        <f t="shared" si="81"/>
        <v>0</v>
      </c>
      <c r="K409" s="696">
        <f t="shared" si="81"/>
        <v>25</v>
      </c>
      <c r="L409" s="771">
        <f t="shared" si="81"/>
        <v>45</v>
      </c>
      <c r="M409" s="844">
        <f t="shared" si="81"/>
        <v>30</v>
      </c>
      <c r="N409" s="919">
        <f t="shared" si="81"/>
        <v>0</v>
      </c>
    </row>
    <row r="410" spans="1:14" ht="20.100000000000001" customHeight="1" x14ac:dyDescent="0.2">
      <c r="A410" s="11"/>
      <c r="B410" s="12" t="s">
        <v>39</v>
      </c>
      <c r="C410" s="154">
        <v>0</v>
      </c>
      <c r="D410" s="274">
        <v>0</v>
      </c>
      <c r="E410" s="274">
        <v>0</v>
      </c>
      <c r="F410" s="346">
        <v>45</v>
      </c>
      <c r="G410" s="416">
        <v>5</v>
      </c>
      <c r="H410" s="486">
        <v>0</v>
      </c>
      <c r="I410" s="557">
        <v>0</v>
      </c>
      <c r="J410" s="627">
        <v>0</v>
      </c>
      <c r="K410" s="697">
        <v>20</v>
      </c>
      <c r="L410" s="769">
        <v>20</v>
      </c>
      <c r="M410" s="845">
        <v>30</v>
      </c>
      <c r="N410" s="920">
        <v>0</v>
      </c>
    </row>
    <row r="411" spans="1:14" ht="20.100000000000001" customHeight="1" x14ac:dyDescent="0.2">
      <c r="A411" s="11"/>
      <c r="B411" s="12" t="s">
        <v>40</v>
      </c>
      <c r="C411" s="154">
        <v>0</v>
      </c>
      <c r="D411" s="274">
        <v>0</v>
      </c>
      <c r="E411" s="274">
        <v>0</v>
      </c>
      <c r="F411" s="346">
        <v>10</v>
      </c>
      <c r="G411" s="416">
        <v>10</v>
      </c>
      <c r="H411" s="486">
        <v>20</v>
      </c>
      <c r="I411" s="557">
        <v>0</v>
      </c>
      <c r="J411" s="627">
        <v>0</v>
      </c>
      <c r="K411" s="697">
        <v>5</v>
      </c>
      <c r="L411" s="769">
        <v>25</v>
      </c>
      <c r="M411" s="845">
        <v>0</v>
      </c>
      <c r="N411" s="920">
        <v>0</v>
      </c>
    </row>
    <row r="412" spans="1:14" ht="24" customHeight="1" x14ac:dyDescent="0.2">
      <c r="A412" s="9">
        <v>2</v>
      </c>
      <c r="B412" s="10" t="s">
        <v>42</v>
      </c>
      <c r="C412" s="147"/>
      <c r="D412" s="269"/>
      <c r="E412" s="269"/>
      <c r="F412" s="339"/>
      <c r="G412" s="409"/>
      <c r="H412" s="479"/>
      <c r="I412" s="552"/>
      <c r="J412" s="620"/>
      <c r="K412" s="692"/>
      <c r="L412" s="762"/>
      <c r="M412" s="840"/>
      <c r="N412" s="915"/>
    </row>
    <row r="413" spans="1:14" ht="12.75" customHeight="1" x14ac:dyDescent="0.2">
      <c r="A413" s="11"/>
      <c r="B413" s="12" t="s">
        <v>43</v>
      </c>
      <c r="C413" s="154">
        <v>0</v>
      </c>
      <c r="D413" s="274">
        <v>0</v>
      </c>
      <c r="E413" s="274">
        <v>0</v>
      </c>
      <c r="F413" s="346">
        <v>55</v>
      </c>
      <c r="G413" s="416">
        <v>10</v>
      </c>
      <c r="H413" s="486">
        <v>0</v>
      </c>
      <c r="I413" s="557">
        <v>0</v>
      </c>
      <c r="J413" s="627">
        <v>0</v>
      </c>
      <c r="K413" s="697">
        <v>25</v>
      </c>
      <c r="L413" s="769">
        <v>45</v>
      </c>
      <c r="M413" s="845">
        <v>0</v>
      </c>
      <c r="N413" s="920">
        <v>0</v>
      </c>
    </row>
    <row r="414" spans="1:14" x14ac:dyDescent="0.2">
      <c r="A414" s="11"/>
      <c r="B414" s="12" t="s">
        <v>44</v>
      </c>
      <c r="C414" s="154">
        <v>0</v>
      </c>
      <c r="D414" s="274">
        <v>0</v>
      </c>
      <c r="E414" s="274">
        <v>0</v>
      </c>
      <c r="F414" s="346">
        <v>0</v>
      </c>
      <c r="G414" s="416">
        <v>0</v>
      </c>
      <c r="H414" s="486">
        <v>0</v>
      </c>
      <c r="I414" s="557">
        <v>0</v>
      </c>
      <c r="J414" s="627">
        <v>0</v>
      </c>
      <c r="K414" s="697">
        <v>0</v>
      </c>
      <c r="L414" s="769">
        <v>0</v>
      </c>
      <c r="M414" s="845">
        <v>0</v>
      </c>
      <c r="N414" s="920">
        <v>0</v>
      </c>
    </row>
    <row r="415" spans="1:14" x14ac:dyDescent="0.2">
      <c r="A415" s="9"/>
      <c r="B415" s="12" t="s">
        <v>45</v>
      </c>
      <c r="C415" s="154">
        <v>0</v>
      </c>
      <c r="D415" s="274">
        <v>0</v>
      </c>
      <c r="E415" s="274">
        <v>0</v>
      </c>
      <c r="F415" s="346">
        <v>0</v>
      </c>
      <c r="G415" s="416">
        <v>0</v>
      </c>
      <c r="H415" s="486">
        <v>0</v>
      </c>
      <c r="I415" s="557">
        <v>0</v>
      </c>
      <c r="J415" s="627">
        <v>0</v>
      </c>
      <c r="K415" s="697">
        <v>0</v>
      </c>
      <c r="L415" s="769">
        <v>0</v>
      </c>
      <c r="M415" s="845">
        <v>0</v>
      </c>
      <c r="N415" s="920">
        <v>0</v>
      </c>
    </row>
    <row r="416" spans="1:14" x14ac:dyDescent="0.2">
      <c r="A416" s="14"/>
      <c r="B416" s="15" t="s">
        <v>46</v>
      </c>
      <c r="C416" s="155">
        <v>0</v>
      </c>
      <c r="D416" s="275">
        <v>0</v>
      </c>
      <c r="E416" s="275">
        <v>0</v>
      </c>
      <c r="F416" s="347">
        <v>0</v>
      </c>
      <c r="G416" s="417">
        <v>5</v>
      </c>
      <c r="H416" s="487">
        <v>20</v>
      </c>
      <c r="I416" s="558">
        <v>0</v>
      </c>
      <c r="J416" s="628">
        <v>0</v>
      </c>
      <c r="K416" s="698">
        <v>0</v>
      </c>
      <c r="L416" s="770">
        <v>0</v>
      </c>
      <c r="M416" s="846">
        <v>30</v>
      </c>
      <c r="N416" s="921">
        <v>0</v>
      </c>
    </row>
    <row r="417" spans="1:14" ht="13.5" thickBot="1" x14ac:dyDescent="0.25">
      <c r="A417" s="17">
        <v>3</v>
      </c>
      <c r="B417" s="18" t="s">
        <v>47</v>
      </c>
      <c r="C417" s="25">
        <v>0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</row>
    <row r="418" spans="1:14" x14ac:dyDescent="0.2">
      <c r="B418" s="137"/>
      <c r="C418" s="24">
        <f t="shared" ref="C418:H418" si="82">SUM(C413:C416)-C404</f>
        <v>0</v>
      </c>
      <c r="D418" s="24">
        <f t="shared" si="82"/>
        <v>0</v>
      </c>
      <c r="E418" s="24">
        <f t="shared" si="82"/>
        <v>0</v>
      </c>
      <c r="F418" s="24">
        <f t="shared" si="82"/>
        <v>0</v>
      </c>
      <c r="G418" s="24">
        <f t="shared" si="82"/>
        <v>0</v>
      </c>
      <c r="H418" s="24">
        <f t="shared" si="82"/>
        <v>0</v>
      </c>
      <c r="I418" s="24">
        <f t="shared" ref="I418:N418" si="83">SUM(I413:I416)-I404</f>
        <v>0</v>
      </c>
      <c r="J418" s="24">
        <f t="shared" si="83"/>
        <v>0</v>
      </c>
      <c r="K418" s="24">
        <f t="shared" si="83"/>
        <v>0</v>
      </c>
      <c r="L418" s="24">
        <f t="shared" si="83"/>
        <v>0</v>
      </c>
      <c r="M418" s="24">
        <f t="shared" si="83"/>
        <v>0</v>
      </c>
      <c r="N418" s="24">
        <f t="shared" si="83"/>
        <v>0</v>
      </c>
    </row>
    <row r="419" spans="1:14" x14ac:dyDescent="0.2">
      <c r="A419" s="85" t="s">
        <v>65</v>
      </c>
    </row>
    <row r="426" spans="1:14" ht="12.75" customHeight="1" x14ac:dyDescent="0.2">
      <c r="A426" s="951" t="s">
        <v>0</v>
      </c>
      <c r="B426" s="951"/>
      <c r="C426" s="1" t="s">
        <v>1</v>
      </c>
      <c r="D426" s="1" t="s">
        <v>1</v>
      </c>
      <c r="E426" s="1" t="s">
        <v>1</v>
      </c>
      <c r="F426" s="1" t="s">
        <v>1</v>
      </c>
      <c r="G426" s="1" t="s">
        <v>1</v>
      </c>
      <c r="H426" s="1" t="s">
        <v>1</v>
      </c>
      <c r="I426" s="1" t="s">
        <v>1</v>
      </c>
      <c r="J426" s="1" t="s">
        <v>1</v>
      </c>
      <c r="K426" s="1" t="s">
        <v>1</v>
      </c>
      <c r="L426" s="1" t="s">
        <v>1</v>
      </c>
      <c r="M426" s="1" t="s">
        <v>1</v>
      </c>
      <c r="N426" s="1" t="s">
        <v>1</v>
      </c>
    </row>
    <row r="427" spans="1:14" ht="12.75" customHeight="1" x14ac:dyDescent="0.2">
      <c r="A427" s="951" t="s">
        <v>3</v>
      </c>
      <c r="B427" s="951"/>
    </row>
    <row r="428" spans="1:14" x14ac:dyDescent="0.2">
      <c r="A428" s="951" t="s">
        <v>4</v>
      </c>
      <c r="B428" s="951"/>
    </row>
    <row r="429" spans="1:14" ht="20.25" x14ac:dyDescent="0.3">
      <c r="C429" s="153" t="s">
        <v>5</v>
      </c>
    </row>
    <row r="430" spans="1:14" x14ac:dyDescent="0.2">
      <c r="C430" s="150" t="s">
        <v>64</v>
      </c>
    </row>
    <row r="431" spans="1:14" ht="12.75" customHeight="1" x14ac:dyDescent="0.2">
      <c r="A431" s="1" t="s">
        <v>6</v>
      </c>
    </row>
    <row r="432" spans="1:14" ht="12.75" customHeight="1" x14ac:dyDescent="0.2">
      <c r="A432" s="1" t="s">
        <v>7</v>
      </c>
    </row>
    <row r="433" spans="1:14" ht="13.5" thickBot="1" x14ac:dyDescent="0.25"/>
    <row r="434" spans="1:14" ht="12.75" customHeight="1" x14ac:dyDescent="0.2">
      <c r="A434" s="938" t="s">
        <v>12</v>
      </c>
      <c r="B434" s="940" t="s">
        <v>13</v>
      </c>
      <c r="C434" s="152"/>
    </row>
    <row r="435" spans="1:14" ht="12.75" customHeight="1" x14ac:dyDescent="0.2">
      <c r="A435" s="939"/>
      <c r="B435" s="941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customHeight="1" x14ac:dyDescent="0.2">
      <c r="A436" s="939"/>
      <c r="B436" s="941"/>
      <c r="C436" s="148" t="s">
        <v>17</v>
      </c>
      <c r="D436" s="259" t="s">
        <v>17</v>
      </c>
      <c r="E436" s="259" t="s">
        <v>17</v>
      </c>
      <c r="F436" s="344" t="s">
        <v>17</v>
      </c>
      <c r="G436" s="414" t="s">
        <v>17</v>
      </c>
      <c r="H436" s="484" t="s">
        <v>17</v>
      </c>
      <c r="I436" s="544" t="s">
        <v>17</v>
      </c>
      <c r="J436" s="625" t="s">
        <v>17</v>
      </c>
      <c r="K436" s="684" t="s">
        <v>17</v>
      </c>
      <c r="L436" s="767" t="s">
        <v>17</v>
      </c>
      <c r="M436" s="832" t="s">
        <v>17</v>
      </c>
      <c r="N436" s="907" t="s">
        <v>17</v>
      </c>
    </row>
    <row r="437" spans="1:14" ht="12.75" customHeight="1" x14ac:dyDescent="0.2">
      <c r="A437" s="939"/>
      <c r="B437" s="941"/>
      <c r="C437" s="149"/>
      <c r="D437" s="262"/>
      <c r="E437" s="262"/>
      <c r="F437" s="341"/>
      <c r="G437" s="411"/>
      <c r="H437" s="481"/>
      <c r="I437" s="545"/>
      <c r="J437" s="622"/>
      <c r="K437" s="685"/>
      <c r="L437" s="764"/>
      <c r="M437" s="833"/>
      <c r="N437" s="908"/>
    </row>
    <row r="438" spans="1:14" x14ac:dyDescent="0.2">
      <c r="A438" s="44" t="s">
        <v>24</v>
      </c>
      <c r="B438" s="45" t="s">
        <v>25</v>
      </c>
      <c r="C438" s="144" t="s">
        <v>27</v>
      </c>
      <c r="D438" s="263" t="s">
        <v>27</v>
      </c>
      <c r="E438" s="263" t="s">
        <v>27</v>
      </c>
      <c r="F438" s="342" t="s">
        <v>27</v>
      </c>
      <c r="G438" s="412" t="s">
        <v>27</v>
      </c>
      <c r="H438" s="482" t="s">
        <v>27</v>
      </c>
      <c r="I438" s="546" t="s">
        <v>27</v>
      </c>
      <c r="J438" s="623" t="s">
        <v>27</v>
      </c>
      <c r="K438" s="686" t="s">
        <v>27</v>
      </c>
      <c r="L438" s="765" t="s">
        <v>27</v>
      </c>
      <c r="M438" s="834" t="s">
        <v>27</v>
      </c>
      <c r="N438" s="909" t="s">
        <v>27</v>
      </c>
    </row>
    <row r="439" spans="1:14" ht="15.75" x14ac:dyDescent="0.2">
      <c r="A439" s="5"/>
      <c r="B439" s="6" t="s">
        <v>36</v>
      </c>
      <c r="C439" s="55">
        <f t="shared" ref="C439:N439" si="84">SUM(C15,C50,C85,C120,C155,C190,C225,C261,C296,C332,C368,C404)</f>
        <v>681</v>
      </c>
      <c r="D439" s="55">
        <f t="shared" si="84"/>
        <v>51</v>
      </c>
      <c r="E439" s="55">
        <f t="shared" si="84"/>
        <v>167</v>
      </c>
      <c r="F439" s="55">
        <f t="shared" si="84"/>
        <v>106</v>
      </c>
      <c r="G439" s="55">
        <f t="shared" si="84"/>
        <v>635</v>
      </c>
      <c r="H439" s="55">
        <f t="shared" si="84"/>
        <v>100</v>
      </c>
      <c r="I439" s="55">
        <f t="shared" si="84"/>
        <v>0</v>
      </c>
      <c r="J439" s="55">
        <f t="shared" si="84"/>
        <v>122</v>
      </c>
      <c r="K439" s="55">
        <f t="shared" si="84"/>
        <v>1228</v>
      </c>
      <c r="L439" s="55">
        <f t="shared" si="84"/>
        <v>1247</v>
      </c>
      <c r="M439" s="55">
        <f t="shared" si="84"/>
        <v>339</v>
      </c>
      <c r="N439" s="55">
        <f t="shared" si="84"/>
        <v>196</v>
      </c>
    </row>
    <row r="440" spans="1:14" x14ac:dyDescent="0.2">
      <c r="A440" s="9">
        <v>1</v>
      </c>
      <c r="B440" s="10" t="s">
        <v>37</v>
      </c>
      <c r="C440" s="147"/>
      <c r="D440" s="269"/>
      <c r="E440" s="269"/>
      <c r="F440" s="339"/>
      <c r="G440" s="409"/>
      <c r="H440" s="479"/>
      <c r="I440" s="552"/>
      <c r="J440" s="620"/>
      <c r="K440" s="692"/>
      <c r="L440" s="762"/>
      <c r="M440" s="840"/>
      <c r="N440" s="915"/>
    </row>
    <row r="441" spans="1:14" ht="14.25" x14ac:dyDescent="0.2">
      <c r="A441" s="11"/>
      <c r="B441" s="10" t="s">
        <v>38</v>
      </c>
      <c r="C441" s="142">
        <f t="shared" ref="C441:N443" si="85">SUM(C87,C17,C298,C192,C122,C334,C227,C263,C157,C406,C370,C52)</f>
        <v>0</v>
      </c>
      <c r="D441" s="283">
        <f t="shared" si="85"/>
        <v>0</v>
      </c>
      <c r="E441" s="283">
        <f t="shared" si="85"/>
        <v>0</v>
      </c>
      <c r="F441" s="340">
        <f t="shared" si="85"/>
        <v>0</v>
      </c>
      <c r="G441" s="410">
        <f t="shared" si="85"/>
        <v>0</v>
      </c>
      <c r="H441" s="480">
        <f t="shared" si="85"/>
        <v>0</v>
      </c>
      <c r="I441" s="566">
        <f t="shared" si="85"/>
        <v>0</v>
      </c>
      <c r="J441" s="621">
        <f t="shared" si="85"/>
        <v>0</v>
      </c>
      <c r="K441" s="706">
        <f t="shared" si="85"/>
        <v>0</v>
      </c>
      <c r="L441" s="763">
        <f t="shared" si="85"/>
        <v>0</v>
      </c>
      <c r="M441" s="854">
        <f t="shared" si="85"/>
        <v>0</v>
      </c>
      <c r="N441" s="929">
        <f t="shared" si="85"/>
        <v>0</v>
      </c>
    </row>
    <row r="442" spans="1:14" ht="15" x14ac:dyDescent="0.2">
      <c r="A442" s="11"/>
      <c r="B442" s="12" t="s">
        <v>39</v>
      </c>
      <c r="C442" s="141">
        <f t="shared" si="85"/>
        <v>0</v>
      </c>
      <c r="D442" s="278">
        <f t="shared" si="85"/>
        <v>0</v>
      </c>
      <c r="E442" s="278">
        <f t="shared" si="85"/>
        <v>0</v>
      </c>
      <c r="F442" s="334">
        <f t="shared" si="85"/>
        <v>0</v>
      </c>
      <c r="G442" s="404">
        <f t="shared" si="85"/>
        <v>0</v>
      </c>
      <c r="H442" s="474">
        <f t="shared" si="85"/>
        <v>0</v>
      </c>
      <c r="I442" s="561">
        <f t="shared" si="85"/>
        <v>0</v>
      </c>
      <c r="J442" s="615">
        <f t="shared" si="85"/>
        <v>0</v>
      </c>
      <c r="K442" s="701">
        <f t="shared" si="85"/>
        <v>0</v>
      </c>
      <c r="L442" s="757">
        <f t="shared" si="85"/>
        <v>0</v>
      </c>
      <c r="M442" s="849">
        <f t="shared" si="85"/>
        <v>0</v>
      </c>
      <c r="N442" s="924">
        <f t="shared" si="85"/>
        <v>0</v>
      </c>
    </row>
    <row r="443" spans="1:14" ht="15" x14ac:dyDescent="0.2">
      <c r="A443" s="11"/>
      <c r="B443" s="12" t="s">
        <v>40</v>
      </c>
      <c r="C443" s="143">
        <f t="shared" si="85"/>
        <v>0</v>
      </c>
      <c r="D443" s="285">
        <f t="shared" si="85"/>
        <v>0</v>
      </c>
      <c r="E443" s="285">
        <f t="shared" si="85"/>
        <v>0</v>
      </c>
      <c r="F443" s="336">
        <f t="shared" si="85"/>
        <v>0</v>
      </c>
      <c r="G443" s="406">
        <f t="shared" si="85"/>
        <v>0</v>
      </c>
      <c r="H443" s="476">
        <f t="shared" si="85"/>
        <v>0</v>
      </c>
      <c r="I443" s="568">
        <f t="shared" si="85"/>
        <v>0</v>
      </c>
      <c r="J443" s="617">
        <f t="shared" si="85"/>
        <v>0</v>
      </c>
      <c r="K443" s="708">
        <f t="shared" si="85"/>
        <v>0</v>
      </c>
      <c r="L443" s="759">
        <f t="shared" si="85"/>
        <v>0</v>
      </c>
      <c r="M443" s="856">
        <f t="shared" si="85"/>
        <v>0</v>
      </c>
      <c r="N443" s="931">
        <f t="shared" si="85"/>
        <v>0</v>
      </c>
    </row>
    <row r="444" spans="1:14" ht="14.25" x14ac:dyDescent="0.2">
      <c r="A444" s="11"/>
      <c r="B444" s="10" t="s">
        <v>41</v>
      </c>
      <c r="C444" s="57">
        <f t="shared" ref="C444:N451" si="86">SUM(C20,C55,C90,C125,C160,C195,C230,C266,C301,C337,C373,C409)</f>
        <v>681</v>
      </c>
      <c r="D444" s="57">
        <f t="shared" si="86"/>
        <v>51</v>
      </c>
      <c r="E444" s="57">
        <f t="shared" si="86"/>
        <v>167</v>
      </c>
      <c r="F444" s="57">
        <f t="shared" si="86"/>
        <v>106</v>
      </c>
      <c r="G444" s="57">
        <f t="shared" si="86"/>
        <v>635</v>
      </c>
      <c r="H444" s="57">
        <f t="shared" si="86"/>
        <v>100</v>
      </c>
      <c r="I444" s="57">
        <f t="shared" si="86"/>
        <v>0</v>
      </c>
      <c r="J444" s="57">
        <f t="shared" si="86"/>
        <v>122</v>
      </c>
      <c r="K444" s="57">
        <f t="shared" si="86"/>
        <v>1228</v>
      </c>
      <c r="L444" s="57">
        <f t="shared" si="86"/>
        <v>1247</v>
      </c>
      <c r="M444" s="57">
        <f t="shared" si="86"/>
        <v>339</v>
      </c>
      <c r="N444" s="57">
        <f t="shared" si="86"/>
        <v>196</v>
      </c>
    </row>
    <row r="445" spans="1:14" ht="15" x14ac:dyDescent="0.2">
      <c r="A445" s="11"/>
      <c r="B445" s="12" t="s">
        <v>39</v>
      </c>
      <c r="C445" s="61">
        <f t="shared" ref="C445:H445" si="87">SUM(C21,C56,C91,C126,C161,C196,C231,C267,C302,C338,C374,C410)</f>
        <v>681</v>
      </c>
      <c r="D445" s="61">
        <f t="shared" si="87"/>
        <v>40</v>
      </c>
      <c r="E445" s="61">
        <f t="shared" si="87"/>
        <v>167</v>
      </c>
      <c r="F445" s="61">
        <f t="shared" si="87"/>
        <v>91</v>
      </c>
      <c r="G445" s="61">
        <f t="shared" si="87"/>
        <v>255</v>
      </c>
      <c r="H445" s="61">
        <f t="shared" si="87"/>
        <v>45</v>
      </c>
      <c r="I445" s="61">
        <f t="shared" ref="I445:N445" si="88">SUM(I21,I56,I91,I126,I161,I196,I231,I267,I302,I338,I374,I410)</f>
        <v>0</v>
      </c>
      <c r="J445" s="61">
        <f t="shared" si="88"/>
        <v>122</v>
      </c>
      <c r="K445" s="61">
        <f t="shared" si="88"/>
        <v>1128</v>
      </c>
      <c r="L445" s="61">
        <f t="shared" si="88"/>
        <v>875</v>
      </c>
      <c r="M445" s="61">
        <f t="shared" si="88"/>
        <v>258</v>
      </c>
      <c r="N445" s="61">
        <f t="shared" si="88"/>
        <v>116</v>
      </c>
    </row>
    <row r="446" spans="1:14" ht="15" x14ac:dyDescent="0.2">
      <c r="A446" s="11"/>
      <c r="B446" s="12" t="s">
        <v>40</v>
      </c>
      <c r="C446" s="59">
        <f t="shared" si="86"/>
        <v>0</v>
      </c>
      <c r="D446" s="59">
        <f t="shared" si="86"/>
        <v>11</v>
      </c>
      <c r="E446" s="59">
        <f t="shared" si="86"/>
        <v>0</v>
      </c>
      <c r="F446" s="59">
        <f t="shared" si="86"/>
        <v>15</v>
      </c>
      <c r="G446" s="59">
        <f t="shared" si="86"/>
        <v>380</v>
      </c>
      <c r="H446" s="59">
        <f t="shared" si="86"/>
        <v>55</v>
      </c>
      <c r="I446" s="59">
        <f t="shared" si="86"/>
        <v>0</v>
      </c>
      <c r="J446" s="59">
        <f t="shared" si="86"/>
        <v>0</v>
      </c>
      <c r="K446" s="59">
        <f t="shared" si="86"/>
        <v>100</v>
      </c>
      <c r="L446" s="59">
        <f t="shared" si="86"/>
        <v>372</v>
      </c>
      <c r="M446" s="59">
        <f t="shared" si="86"/>
        <v>81</v>
      </c>
      <c r="N446" s="59">
        <f t="shared" si="86"/>
        <v>80</v>
      </c>
    </row>
    <row r="447" spans="1:14" x14ac:dyDescent="0.2">
      <c r="A447" s="9">
        <v>2</v>
      </c>
      <c r="B447" s="10" t="s">
        <v>42</v>
      </c>
      <c r="C447" s="147"/>
      <c r="D447" s="269"/>
      <c r="E447" s="269"/>
      <c r="F447" s="339"/>
      <c r="G447" s="409"/>
      <c r="H447" s="479"/>
      <c r="I447" s="552"/>
      <c r="J447" s="620"/>
      <c r="K447" s="692"/>
      <c r="L447" s="762"/>
      <c r="M447" s="840"/>
      <c r="N447" s="915"/>
    </row>
    <row r="448" spans="1:14" ht="15" x14ac:dyDescent="0.2">
      <c r="A448" s="11"/>
      <c r="B448" s="12" t="s">
        <v>43</v>
      </c>
      <c r="C448" s="59">
        <f t="shared" si="86"/>
        <v>400</v>
      </c>
      <c r="D448" s="59">
        <f t="shared" si="86"/>
        <v>0</v>
      </c>
      <c r="E448" s="59">
        <f t="shared" si="86"/>
        <v>0</v>
      </c>
      <c r="F448" s="59">
        <f t="shared" si="86"/>
        <v>55</v>
      </c>
      <c r="G448" s="59">
        <f t="shared" si="86"/>
        <v>10</v>
      </c>
      <c r="H448" s="59">
        <f t="shared" si="86"/>
        <v>0</v>
      </c>
      <c r="I448" s="59">
        <f t="shared" si="86"/>
        <v>0</v>
      </c>
      <c r="J448" s="59">
        <f t="shared" si="86"/>
        <v>0</v>
      </c>
      <c r="K448" s="59">
        <f t="shared" si="86"/>
        <v>75</v>
      </c>
      <c r="L448" s="59">
        <f t="shared" si="86"/>
        <v>45</v>
      </c>
      <c r="M448" s="59">
        <f t="shared" si="86"/>
        <v>0</v>
      </c>
      <c r="N448" s="59">
        <f t="shared" si="86"/>
        <v>69</v>
      </c>
    </row>
    <row r="449" spans="1:14" ht="15" x14ac:dyDescent="0.2">
      <c r="A449" s="11"/>
      <c r="B449" s="12" t="s">
        <v>44</v>
      </c>
      <c r="C449" s="59">
        <f t="shared" si="86"/>
        <v>281</v>
      </c>
      <c r="D449" s="59">
        <f t="shared" si="86"/>
        <v>51</v>
      </c>
      <c r="E449" s="59">
        <f t="shared" si="86"/>
        <v>167</v>
      </c>
      <c r="F449" s="59">
        <f t="shared" si="86"/>
        <v>51</v>
      </c>
      <c r="G449" s="59">
        <f t="shared" si="86"/>
        <v>620</v>
      </c>
      <c r="H449" s="59">
        <f t="shared" si="86"/>
        <v>80</v>
      </c>
      <c r="I449" s="59">
        <f t="shared" si="86"/>
        <v>0</v>
      </c>
      <c r="J449" s="59">
        <f t="shared" si="86"/>
        <v>122</v>
      </c>
      <c r="K449" s="59">
        <f t="shared" si="86"/>
        <v>1153</v>
      </c>
      <c r="L449" s="59">
        <f t="shared" si="86"/>
        <v>1132</v>
      </c>
      <c r="M449" s="59">
        <f t="shared" si="86"/>
        <v>299</v>
      </c>
      <c r="N449" s="59">
        <f t="shared" si="86"/>
        <v>54</v>
      </c>
    </row>
    <row r="450" spans="1:14" ht="15" x14ac:dyDescent="0.2">
      <c r="A450" s="9"/>
      <c r="B450" s="12" t="s">
        <v>45</v>
      </c>
      <c r="C450" s="59">
        <f t="shared" si="86"/>
        <v>0</v>
      </c>
      <c r="D450" s="59">
        <f t="shared" si="86"/>
        <v>0</v>
      </c>
      <c r="E450" s="59">
        <f t="shared" si="86"/>
        <v>0</v>
      </c>
      <c r="F450" s="59">
        <f t="shared" si="86"/>
        <v>0</v>
      </c>
      <c r="G450" s="59">
        <f t="shared" si="86"/>
        <v>0</v>
      </c>
      <c r="H450" s="59">
        <f t="shared" si="86"/>
        <v>0</v>
      </c>
      <c r="I450" s="59">
        <f t="shared" si="86"/>
        <v>0</v>
      </c>
      <c r="J450" s="59">
        <f t="shared" si="86"/>
        <v>0</v>
      </c>
      <c r="K450" s="59">
        <f t="shared" si="86"/>
        <v>0</v>
      </c>
      <c r="L450" s="59">
        <f t="shared" si="86"/>
        <v>0</v>
      </c>
      <c r="M450" s="59">
        <f t="shared" si="86"/>
        <v>0</v>
      </c>
      <c r="N450" s="59">
        <f t="shared" si="86"/>
        <v>0</v>
      </c>
    </row>
    <row r="451" spans="1:14" ht="12.75" customHeight="1" x14ac:dyDescent="0.2">
      <c r="A451" s="14"/>
      <c r="B451" s="15" t="s">
        <v>46</v>
      </c>
      <c r="C451" s="59">
        <f t="shared" si="86"/>
        <v>0</v>
      </c>
      <c r="D451" s="59">
        <f t="shared" si="86"/>
        <v>0</v>
      </c>
      <c r="E451" s="59">
        <f t="shared" si="86"/>
        <v>0</v>
      </c>
      <c r="F451" s="59">
        <f t="shared" si="86"/>
        <v>0</v>
      </c>
      <c r="G451" s="59">
        <f t="shared" si="86"/>
        <v>5</v>
      </c>
      <c r="H451" s="59">
        <f t="shared" si="86"/>
        <v>20</v>
      </c>
      <c r="I451" s="59">
        <f t="shared" si="86"/>
        <v>0</v>
      </c>
      <c r="J451" s="59">
        <f t="shared" si="86"/>
        <v>0</v>
      </c>
      <c r="K451" s="59">
        <f t="shared" si="86"/>
        <v>0</v>
      </c>
      <c r="L451" s="59">
        <f t="shared" si="86"/>
        <v>70</v>
      </c>
      <c r="M451" s="59">
        <f t="shared" si="86"/>
        <v>40</v>
      </c>
      <c r="N451" s="59">
        <f t="shared" si="86"/>
        <v>73</v>
      </c>
    </row>
    <row r="452" spans="1:14" ht="12.75" customHeight="1" thickBot="1" x14ac:dyDescent="0.25">
      <c r="A452" s="21">
        <v>3</v>
      </c>
      <c r="B452" s="22" t="s">
        <v>47</v>
      </c>
      <c r="C452" s="26">
        <f t="shared" ref="C452:H452" si="89">SUM(C98,C28,C309,C203,C133,C345,C238,C274,C168,C417,C381,C63)</f>
        <v>0</v>
      </c>
      <c r="D452" s="26">
        <f t="shared" si="89"/>
        <v>0</v>
      </c>
      <c r="E452" s="26">
        <f t="shared" si="89"/>
        <v>0</v>
      </c>
      <c r="F452" s="26">
        <f t="shared" si="89"/>
        <v>0</v>
      </c>
      <c r="G452" s="26">
        <f t="shared" si="89"/>
        <v>0</v>
      </c>
      <c r="H452" s="26">
        <f t="shared" si="89"/>
        <v>0</v>
      </c>
      <c r="I452" s="26">
        <f t="shared" ref="I452:N452" si="90">SUM(I98,I28,I309,I203,I133,I345,I238,I274,I168,I417,I381,I63)</f>
        <v>0</v>
      </c>
      <c r="J452" s="26">
        <f t="shared" si="90"/>
        <v>0</v>
      </c>
      <c r="K452" s="26">
        <f t="shared" si="90"/>
        <v>0</v>
      </c>
      <c r="L452" s="26">
        <f t="shared" si="90"/>
        <v>0</v>
      </c>
      <c r="M452" s="26">
        <f t="shared" si="90"/>
        <v>0</v>
      </c>
      <c r="N452" s="26">
        <f t="shared" si="90"/>
        <v>0</v>
      </c>
    </row>
    <row r="453" spans="1:14" ht="12.75" customHeight="1" x14ac:dyDescent="0.2">
      <c r="B453" s="137"/>
      <c r="C453" s="24">
        <f t="shared" ref="C453:H453" si="91">SUM(C448:C451)-C439</f>
        <v>0</v>
      </c>
      <c r="D453" s="24">
        <f t="shared" si="91"/>
        <v>0</v>
      </c>
      <c r="E453" s="24">
        <f t="shared" si="91"/>
        <v>0</v>
      </c>
      <c r="F453" s="24">
        <f t="shared" si="91"/>
        <v>0</v>
      </c>
      <c r="G453" s="24">
        <f t="shared" si="91"/>
        <v>0</v>
      </c>
      <c r="H453" s="24">
        <f t="shared" si="91"/>
        <v>0</v>
      </c>
      <c r="I453" s="24">
        <f t="shared" ref="I453:N453" si="92">SUM(I448:I451)-I439</f>
        <v>0</v>
      </c>
      <c r="J453" s="24">
        <f t="shared" si="92"/>
        <v>0</v>
      </c>
      <c r="K453" s="24">
        <f t="shared" si="92"/>
        <v>0</v>
      </c>
      <c r="L453" s="24">
        <f t="shared" si="92"/>
        <v>0</v>
      </c>
      <c r="M453" s="24">
        <f t="shared" si="92"/>
        <v>0</v>
      </c>
      <c r="N453" s="24">
        <f t="shared" si="92"/>
        <v>0</v>
      </c>
    </row>
    <row r="454" spans="1:14" x14ac:dyDescent="0.2">
      <c r="A454" s="85" t="s">
        <v>65</v>
      </c>
    </row>
    <row r="457" spans="1:14" ht="20.100000000000001" customHeight="1" x14ac:dyDescent="0.2"/>
    <row r="458" spans="1:14" ht="20.100000000000001" customHeight="1" x14ac:dyDescent="0.2"/>
    <row r="459" spans="1:14" ht="20.100000000000001" customHeight="1" x14ac:dyDescent="0.2"/>
    <row r="460" spans="1:14" ht="20.100000000000001" customHeight="1" x14ac:dyDescent="0.2"/>
    <row r="461" spans="1:14" ht="20.100000000000001" customHeight="1" x14ac:dyDescent="0.2"/>
    <row r="462" spans="1:14" ht="20.100000000000001" customHeight="1" x14ac:dyDescent="0.2"/>
    <row r="463" spans="1:14" ht="26.25" customHeight="1" x14ac:dyDescent="0.2"/>
    <row r="464" spans="1:14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5">
    <mergeCell ref="A1:B1"/>
    <mergeCell ref="A2:B2"/>
    <mergeCell ref="A3:B3"/>
    <mergeCell ref="A38:B38"/>
    <mergeCell ref="A45:A48"/>
    <mergeCell ref="B45:B48"/>
    <mergeCell ref="B10:B13"/>
    <mergeCell ref="A10:A13"/>
    <mergeCell ref="A36:B36"/>
    <mergeCell ref="A37:B37"/>
    <mergeCell ref="A363:A366"/>
    <mergeCell ref="B363:B366"/>
    <mergeCell ref="A220:A223"/>
    <mergeCell ref="A115:A118"/>
    <mergeCell ref="B115:B118"/>
    <mergeCell ref="A178:B178"/>
    <mergeCell ref="A247:B247"/>
    <mergeCell ref="A248:B248"/>
    <mergeCell ref="A211:B211"/>
    <mergeCell ref="A212:B212"/>
    <mergeCell ref="A185:A188"/>
    <mergeCell ref="A356:B356"/>
    <mergeCell ref="A282:B282"/>
    <mergeCell ref="A283:B283"/>
    <mergeCell ref="A249:B249"/>
    <mergeCell ref="A256:A259"/>
    <mergeCell ref="A106:B106"/>
    <mergeCell ref="A176:B176"/>
    <mergeCell ref="A177:B177"/>
    <mergeCell ref="A141:B141"/>
    <mergeCell ref="A142:B142"/>
    <mergeCell ref="A143:B143"/>
    <mergeCell ref="A150:A153"/>
    <mergeCell ref="B150:B153"/>
    <mergeCell ref="A107:B107"/>
    <mergeCell ref="A108:B108"/>
    <mergeCell ref="A73:B73"/>
    <mergeCell ref="A80:A83"/>
    <mergeCell ref="B80:B83"/>
    <mergeCell ref="A71:B71"/>
    <mergeCell ref="A72:B72"/>
    <mergeCell ref="B185:B188"/>
    <mergeCell ref="B220:B223"/>
    <mergeCell ref="A354:B354"/>
    <mergeCell ref="A355:B355"/>
    <mergeCell ref="A327:A330"/>
    <mergeCell ref="B327:B330"/>
    <mergeCell ref="A319:B319"/>
    <mergeCell ref="A320:B320"/>
    <mergeCell ref="A213:B213"/>
    <mergeCell ref="B256:B259"/>
    <mergeCell ref="A284:B284"/>
    <mergeCell ref="A291:A294"/>
    <mergeCell ref="B291:B294"/>
    <mergeCell ref="A318:B318"/>
    <mergeCell ref="A434:A437"/>
    <mergeCell ref="B434:B437"/>
    <mergeCell ref="A427:B427"/>
    <mergeCell ref="A428:B428"/>
    <mergeCell ref="A390:B390"/>
    <mergeCell ref="A391:B391"/>
    <mergeCell ref="A426:B426"/>
    <mergeCell ref="A392:B392"/>
    <mergeCell ref="A399:A402"/>
    <mergeCell ref="B399:B402"/>
  </mergeCells>
  <pageMargins left="0.69930555555555596" right="0.69930555555555596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86"/>
  <sheetViews>
    <sheetView tabSelected="1" topLeftCell="A280" zoomScale="90" zoomScaleNormal="90" workbookViewId="0">
      <pane xSplit="2" topLeftCell="J1" activePane="topRight" state="frozen"/>
      <selection activeCell="M504" sqref="M504"/>
      <selection pane="topRight" activeCell="L289" sqref="L289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16384" width="9.140625" style="1"/>
  </cols>
  <sheetData>
    <row r="1" spans="1:14" ht="12.75" customHeight="1" x14ac:dyDescent="0.2">
      <c r="A1" s="951" t="s">
        <v>0</v>
      </c>
      <c r="B1" s="951"/>
    </row>
    <row r="2" spans="1:14" ht="12.75" customHeight="1" x14ac:dyDescent="0.2">
      <c r="A2" s="951" t="s">
        <v>3</v>
      </c>
      <c r="B2" s="951"/>
    </row>
    <row r="3" spans="1:14" x14ac:dyDescent="0.2">
      <c r="A3" s="951" t="s">
        <v>4</v>
      </c>
      <c r="B3" s="951"/>
    </row>
    <row r="4" spans="1:14" ht="20.25" x14ac:dyDescent="0.3">
      <c r="C4" s="153"/>
    </row>
    <row r="5" spans="1:14" x14ac:dyDescent="0.2">
      <c r="C5" s="150"/>
    </row>
    <row r="6" spans="1:14" x14ac:dyDescent="0.2">
      <c r="A6" s="1" t="s">
        <v>6</v>
      </c>
    </row>
    <row r="7" spans="1:14" ht="12.75" customHeight="1" x14ac:dyDescent="0.2">
      <c r="A7" s="1" t="s">
        <v>7</v>
      </c>
    </row>
    <row r="8" spans="1:14" s="3" customFormat="1" ht="12.75" customHeight="1" x14ac:dyDescent="0.2">
      <c r="A8" s="19" t="s">
        <v>49</v>
      </c>
      <c r="B8" s="19"/>
    </row>
    <row r="9" spans="1:14" ht="7.5" customHeight="1" thickBot="1" x14ac:dyDescent="0.25">
      <c r="A9" s="3"/>
      <c r="B9" s="3"/>
    </row>
    <row r="10" spans="1:14" ht="18" customHeight="1" x14ac:dyDescent="0.2">
      <c r="A10" s="938" t="s">
        <v>12</v>
      </c>
      <c r="B10" s="940" t="s">
        <v>13</v>
      </c>
      <c r="C10" s="152"/>
    </row>
    <row r="11" spans="1:14" ht="12.75" customHeight="1" x14ac:dyDescent="0.2">
      <c r="A11" s="939"/>
      <c r="B11" s="94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2.75" customHeight="1" x14ac:dyDescent="0.2">
      <c r="A12" s="939"/>
      <c r="B12" s="941"/>
      <c r="C12" s="148" t="s">
        <v>19</v>
      </c>
      <c r="D12" s="259" t="s">
        <v>19</v>
      </c>
      <c r="E12" s="259" t="s">
        <v>19</v>
      </c>
      <c r="F12" s="344" t="s">
        <v>19</v>
      </c>
      <c r="G12" s="414" t="s">
        <v>19</v>
      </c>
      <c r="H12" s="484" t="s">
        <v>19</v>
      </c>
      <c r="I12" s="544" t="s">
        <v>19</v>
      </c>
      <c r="J12" s="625" t="s">
        <v>19</v>
      </c>
      <c r="K12" s="684" t="s">
        <v>19</v>
      </c>
      <c r="L12" s="767" t="s">
        <v>19</v>
      </c>
      <c r="M12" s="832" t="s">
        <v>19</v>
      </c>
      <c r="N12" s="907" t="s">
        <v>19</v>
      </c>
    </row>
    <row r="13" spans="1:14" ht="12.75" customHeight="1" x14ac:dyDescent="0.2">
      <c r="A13" s="939"/>
      <c r="B13" s="941"/>
      <c r="C13" s="149"/>
      <c r="D13" s="262"/>
      <c r="E13" s="262"/>
      <c r="F13" s="341"/>
      <c r="G13" s="411"/>
      <c r="H13" s="481"/>
      <c r="I13" s="545"/>
      <c r="J13" s="622"/>
      <c r="K13" s="685"/>
      <c r="L13" s="764"/>
      <c r="M13" s="833"/>
      <c r="N13" s="908"/>
    </row>
    <row r="14" spans="1:14" x14ac:dyDescent="0.2">
      <c r="A14" s="44" t="s">
        <v>24</v>
      </c>
      <c r="B14" s="45" t="s">
        <v>25</v>
      </c>
      <c r="C14" s="144" t="s">
        <v>29</v>
      </c>
      <c r="D14" s="263" t="s">
        <v>29</v>
      </c>
      <c r="E14" s="263" t="s">
        <v>29</v>
      </c>
      <c r="F14" s="342" t="s">
        <v>29</v>
      </c>
      <c r="G14" s="412" t="s">
        <v>29</v>
      </c>
      <c r="H14" s="482" t="s">
        <v>29</v>
      </c>
      <c r="I14" s="546" t="s">
        <v>29</v>
      </c>
      <c r="J14" s="623" t="s">
        <v>29</v>
      </c>
      <c r="K14" s="686" t="s">
        <v>29</v>
      </c>
      <c r="L14" s="765" t="s">
        <v>29</v>
      </c>
      <c r="M14" s="834" t="s">
        <v>29</v>
      </c>
      <c r="N14" s="909" t="s">
        <v>29</v>
      </c>
    </row>
    <row r="15" spans="1:14" ht="30" customHeight="1" x14ac:dyDescent="0.2">
      <c r="A15" s="5"/>
      <c r="B15" s="6" t="s">
        <v>36</v>
      </c>
      <c r="C15" s="164">
        <f t="shared" ref="C15:N15" si="0">SUM(C17,C20)</f>
        <v>0</v>
      </c>
      <c r="D15" s="264">
        <f t="shared" si="0"/>
        <v>0</v>
      </c>
      <c r="E15" s="264">
        <f t="shared" si="0"/>
        <v>0</v>
      </c>
      <c r="F15" s="352">
        <f t="shared" si="0"/>
        <v>0</v>
      </c>
      <c r="G15" s="422">
        <f t="shared" si="0"/>
        <v>0</v>
      </c>
      <c r="H15" s="492">
        <f t="shared" si="0"/>
        <v>0</v>
      </c>
      <c r="I15" s="547">
        <f t="shared" si="0"/>
        <v>0</v>
      </c>
      <c r="J15" s="633">
        <f t="shared" si="0"/>
        <v>0</v>
      </c>
      <c r="K15" s="687">
        <f t="shared" si="0"/>
        <v>0</v>
      </c>
      <c r="L15" s="775">
        <f t="shared" si="0"/>
        <v>0</v>
      </c>
      <c r="M15" s="835">
        <f t="shared" si="0"/>
        <v>0</v>
      </c>
      <c r="N15" s="910">
        <f t="shared" si="0"/>
        <v>0</v>
      </c>
    </row>
    <row r="16" spans="1:14" ht="25.5" customHeight="1" x14ac:dyDescent="0.2">
      <c r="A16" s="9">
        <v>1</v>
      </c>
      <c r="B16" s="10" t="s">
        <v>37</v>
      </c>
      <c r="C16" s="147"/>
      <c r="D16" s="269"/>
      <c r="E16" s="269"/>
      <c r="F16" s="339"/>
      <c r="G16" s="409"/>
      <c r="H16" s="479"/>
      <c r="I16" s="552"/>
      <c r="J16" s="620"/>
      <c r="K16" s="692"/>
      <c r="L16" s="762"/>
      <c r="M16" s="840"/>
      <c r="N16" s="915"/>
    </row>
    <row r="17" spans="1:14" ht="12.75" customHeight="1" x14ac:dyDescent="0.2">
      <c r="A17" s="11"/>
      <c r="B17" s="10" t="s">
        <v>38</v>
      </c>
      <c r="C17" s="163">
        <f t="shared" ref="C17:H17" si="1">SUM(C18:C19)</f>
        <v>0</v>
      </c>
      <c r="D17" s="267">
        <f t="shared" si="1"/>
        <v>0</v>
      </c>
      <c r="E17" s="267">
        <f t="shared" si="1"/>
        <v>0</v>
      </c>
      <c r="F17" s="351">
        <f t="shared" si="1"/>
        <v>0</v>
      </c>
      <c r="G17" s="421">
        <f t="shared" si="1"/>
        <v>0</v>
      </c>
      <c r="H17" s="491">
        <f t="shared" si="1"/>
        <v>0</v>
      </c>
      <c r="I17" s="550">
        <f t="shared" ref="I17:N17" si="2">SUM(I18:I19)</f>
        <v>0</v>
      </c>
      <c r="J17" s="632">
        <f t="shared" si="2"/>
        <v>0</v>
      </c>
      <c r="K17" s="690">
        <f t="shared" si="2"/>
        <v>0</v>
      </c>
      <c r="L17" s="774">
        <f t="shared" si="2"/>
        <v>0</v>
      </c>
      <c r="M17" s="838">
        <f t="shared" si="2"/>
        <v>0</v>
      </c>
      <c r="N17" s="913">
        <f t="shared" si="2"/>
        <v>0</v>
      </c>
    </row>
    <row r="18" spans="1:14" ht="12.75" customHeight="1" x14ac:dyDescent="0.2">
      <c r="A18" s="11"/>
      <c r="B18" s="12" t="s">
        <v>39</v>
      </c>
      <c r="C18" s="159">
        <v>0</v>
      </c>
      <c r="D18" s="265">
        <v>0</v>
      </c>
      <c r="E18" s="265">
        <v>0</v>
      </c>
      <c r="F18" s="350">
        <v>0</v>
      </c>
      <c r="G18" s="420">
        <v>0</v>
      </c>
      <c r="H18" s="490">
        <v>0</v>
      </c>
      <c r="I18" s="548">
        <v>0</v>
      </c>
      <c r="J18" s="631">
        <v>0</v>
      </c>
      <c r="K18" s="688">
        <v>0</v>
      </c>
      <c r="L18" s="773">
        <v>0</v>
      </c>
      <c r="M18" s="836">
        <v>0</v>
      </c>
      <c r="N18" s="911">
        <v>0</v>
      </c>
    </row>
    <row r="19" spans="1:14" ht="12.75" customHeight="1" x14ac:dyDescent="0.2">
      <c r="A19" s="11"/>
      <c r="B19" s="12" t="s">
        <v>40</v>
      </c>
      <c r="C19" s="159">
        <v>0</v>
      </c>
      <c r="D19" s="265">
        <v>0</v>
      </c>
      <c r="E19" s="265">
        <v>0</v>
      </c>
      <c r="F19" s="350">
        <v>0</v>
      </c>
      <c r="G19" s="420">
        <v>0</v>
      </c>
      <c r="H19" s="490">
        <v>0</v>
      </c>
      <c r="I19" s="548">
        <v>0</v>
      </c>
      <c r="J19" s="631">
        <v>0</v>
      </c>
      <c r="K19" s="688">
        <v>0</v>
      </c>
      <c r="L19" s="773">
        <v>0</v>
      </c>
      <c r="M19" s="836">
        <v>0</v>
      </c>
      <c r="N19" s="911">
        <v>0</v>
      </c>
    </row>
    <row r="20" spans="1:14" ht="12.75" customHeight="1" x14ac:dyDescent="0.2">
      <c r="A20" s="11"/>
      <c r="B20" s="10" t="s">
        <v>41</v>
      </c>
      <c r="C20" s="163">
        <f t="shared" ref="C20:H20" si="3">SUM(C21:C22)</f>
        <v>0</v>
      </c>
      <c r="D20" s="267">
        <f t="shared" si="3"/>
        <v>0</v>
      </c>
      <c r="E20" s="267">
        <f t="shared" si="3"/>
        <v>0</v>
      </c>
      <c r="F20" s="351">
        <f t="shared" si="3"/>
        <v>0</v>
      </c>
      <c r="G20" s="421">
        <f t="shared" si="3"/>
        <v>0</v>
      </c>
      <c r="H20" s="491">
        <f t="shared" si="3"/>
        <v>0</v>
      </c>
      <c r="I20" s="550">
        <f t="shared" ref="I20:N20" si="4">SUM(I21:I22)</f>
        <v>0</v>
      </c>
      <c r="J20" s="632">
        <f t="shared" si="4"/>
        <v>0</v>
      </c>
      <c r="K20" s="690">
        <f t="shared" si="4"/>
        <v>0</v>
      </c>
      <c r="L20" s="774">
        <f t="shared" si="4"/>
        <v>0</v>
      </c>
      <c r="M20" s="838">
        <f t="shared" si="4"/>
        <v>0</v>
      </c>
      <c r="N20" s="913">
        <f t="shared" si="4"/>
        <v>0</v>
      </c>
    </row>
    <row r="21" spans="1:14" ht="12.75" customHeight="1" x14ac:dyDescent="0.2">
      <c r="A21" s="11"/>
      <c r="B21" s="12" t="s">
        <v>39</v>
      </c>
      <c r="C21" s="159">
        <v>0</v>
      </c>
      <c r="D21" s="265">
        <v>0</v>
      </c>
      <c r="E21" s="265">
        <v>0</v>
      </c>
      <c r="F21" s="350">
        <v>0</v>
      </c>
      <c r="G21" s="420">
        <v>0</v>
      </c>
      <c r="H21" s="490">
        <v>0</v>
      </c>
      <c r="I21" s="548">
        <v>0</v>
      </c>
      <c r="J21" s="631">
        <v>0</v>
      </c>
      <c r="K21" s="688">
        <v>0</v>
      </c>
      <c r="L21" s="773">
        <v>0</v>
      </c>
      <c r="M21" s="836">
        <v>0</v>
      </c>
      <c r="N21" s="911">
        <v>0</v>
      </c>
    </row>
    <row r="22" spans="1:14" x14ac:dyDescent="0.2">
      <c r="A22" s="11"/>
      <c r="B22" s="12" t="s">
        <v>40</v>
      </c>
      <c r="C22" s="159">
        <v>0</v>
      </c>
      <c r="D22" s="265">
        <v>0</v>
      </c>
      <c r="E22" s="265">
        <v>0</v>
      </c>
      <c r="F22" s="350">
        <v>0</v>
      </c>
      <c r="G22" s="420">
        <v>0</v>
      </c>
      <c r="H22" s="490">
        <v>0</v>
      </c>
      <c r="I22" s="548">
        <v>0</v>
      </c>
      <c r="J22" s="631">
        <v>0</v>
      </c>
      <c r="K22" s="688">
        <v>0</v>
      </c>
      <c r="L22" s="773">
        <v>0</v>
      </c>
      <c r="M22" s="836">
        <v>0</v>
      </c>
      <c r="N22" s="911">
        <v>0</v>
      </c>
    </row>
    <row r="23" spans="1:14" x14ac:dyDescent="0.2">
      <c r="A23" s="9">
        <v>2</v>
      </c>
      <c r="B23" s="10" t="s">
        <v>42</v>
      </c>
      <c r="C23" s="162"/>
    </row>
    <row r="24" spans="1:14" x14ac:dyDescent="0.2">
      <c r="A24" s="11"/>
      <c r="B24" s="12" t="s">
        <v>43</v>
      </c>
      <c r="C24" s="159">
        <v>0</v>
      </c>
      <c r="D24" s="265">
        <v>0</v>
      </c>
      <c r="E24" s="265">
        <v>0</v>
      </c>
      <c r="F24" s="350">
        <v>0</v>
      </c>
      <c r="G24" s="420">
        <v>0</v>
      </c>
      <c r="H24" s="490">
        <v>0</v>
      </c>
      <c r="I24" s="548">
        <v>0</v>
      </c>
      <c r="J24" s="631">
        <v>0</v>
      </c>
      <c r="K24" s="688">
        <v>0</v>
      </c>
      <c r="L24" s="773">
        <v>0</v>
      </c>
      <c r="M24" s="836">
        <v>0</v>
      </c>
      <c r="N24" s="911">
        <v>0</v>
      </c>
    </row>
    <row r="25" spans="1:14" ht="12.75" customHeight="1" x14ac:dyDescent="0.2">
      <c r="A25" s="11"/>
      <c r="B25" s="12" t="s">
        <v>44</v>
      </c>
      <c r="C25" s="159">
        <v>0</v>
      </c>
      <c r="D25" s="265">
        <v>0</v>
      </c>
      <c r="E25" s="265">
        <v>0</v>
      </c>
      <c r="F25" s="350">
        <v>0</v>
      </c>
      <c r="G25" s="420">
        <v>0</v>
      </c>
      <c r="H25" s="490">
        <v>0</v>
      </c>
      <c r="I25" s="548">
        <v>0</v>
      </c>
      <c r="J25" s="631">
        <v>0</v>
      </c>
      <c r="K25" s="688">
        <v>0</v>
      </c>
      <c r="L25" s="773">
        <v>0</v>
      </c>
      <c r="M25" s="836">
        <v>0</v>
      </c>
      <c r="N25" s="911">
        <v>0</v>
      </c>
    </row>
    <row r="26" spans="1:14" ht="12.75" customHeight="1" x14ac:dyDescent="0.2">
      <c r="A26" s="9"/>
      <c r="B26" s="12" t="s">
        <v>45</v>
      </c>
      <c r="C26" s="159">
        <v>0</v>
      </c>
      <c r="D26" s="265">
        <v>0</v>
      </c>
      <c r="E26" s="265">
        <v>0</v>
      </c>
      <c r="F26" s="350">
        <v>0</v>
      </c>
      <c r="G26" s="420">
        <v>0</v>
      </c>
      <c r="H26" s="490">
        <v>0</v>
      </c>
      <c r="I26" s="548">
        <v>0</v>
      </c>
      <c r="J26" s="631">
        <v>0</v>
      </c>
      <c r="K26" s="688">
        <v>0</v>
      </c>
      <c r="L26" s="773">
        <v>0</v>
      </c>
      <c r="M26" s="836">
        <v>0</v>
      </c>
      <c r="N26" s="911">
        <v>0</v>
      </c>
    </row>
    <row r="27" spans="1:14" x14ac:dyDescent="0.2">
      <c r="A27" s="14"/>
      <c r="B27" s="15" t="s">
        <v>46</v>
      </c>
      <c r="C27" s="160">
        <v>0</v>
      </c>
      <c r="D27" s="270">
        <v>0</v>
      </c>
      <c r="E27" s="270">
        <v>0</v>
      </c>
      <c r="F27" s="349">
        <v>0</v>
      </c>
      <c r="G27" s="419">
        <v>0</v>
      </c>
      <c r="H27" s="489">
        <v>0</v>
      </c>
      <c r="I27" s="553">
        <v>0</v>
      </c>
      <c r="J27" s="630">
        <v>0</v>
      </c>
      <c r="K27" s="693">
        <v>0</v>
      </c>
      <c r="L27" s="772">
        <v>0</v>
      </c>
      <c r="M27" s="841">
        <v>0</v>
      </c>
      <c r="N27" s="916">
        <v>0</v>
      </c>
    </row>
    <row r="28" spans="1:14" ht="13.5" thickBot="1" x14ac:dyDescent="0.25">
      <c r="A28" s="17">
        <v>3</v>
      </c>
      <c r="B28" s="18" t="s">
        <v>47</v>
      </c>
      <c r="C28" s="156"/>
      <c r="D28" s="271"/>
      <c r="E28" s="271"/>
      <c r="F28" s="345"/>
      <c r="G28" s="415"/>
      <c r="H28" s="485"/>
      <c r="I28" s="554"/>
      <c r="J28" s="626"/>
      <c r="K28" s="694"/>
      <c r="L28" s="768"/>
      <c r="M28" s="842"/>
      <c r="N28" s="917"/>
    </row>
    <row r="29" spans="1:14" x14ac:dyDescent="0.2">
      <c r="B29" s="137"/>
      <c r="C29" s="24">
        <f t="shared" ref="C29:H29" si="5">SUM(C24:C27)-C15</f>
        <v>0</v>
      </c>
      <c r="D29" s="24">
        <f t="shared" si="5"/>
        <v>0</v>
      </c>
      <c r="E29" s="24">
        <f t="shared" si="5"/>
        <v>0</v>
      </c>
      <c r="F29" s="24">
        <f t="shared" si="5"/>
        <v>0</v>
      </c>
      <c r="G29" s="24">
        <f t="shared" si="5"/>
        <v>0</v>
      </c>
      <c r="H29" s="24">
        <f t="shared" si="5"/>
        <v>0</v>
      </c>
      <c r="I29" s="24">
        <f t="shared" ref="I29:N29" si="6">SUM(I24:I27)-I15</f>
        <v>0</v>
      </c>
      <c r="J29" s="24">
        <f t="shared" si="6"/>
        <v>0</v>
      </c>
      <c r="K29" s="24">
        <f t="shared" si="6"/>
        <v>0</v>
      </c>
      <c r="L29" s="24">
        <f t="shared" si="6"/>
        <v>0</v>
      </c>
      <c r="M29" s="24">
        <f t="shared" si="6"/>
        <v>0</v>
      </c>
      <c r="N29" s="24">
        <f t="shared" si="6"/>
        <v>0</v>
      </c>
    </row>
    <row r="30" spans="1:14" x14ac:dyDescent="0.2">
      <c r="A30" s="85" t="s">
        <v>65</v>
      </c>
    </row>
    <row r="33" spans="1:14" ht="12.75" customHeight="1" x14ac:dyDescent="0.2"/>
    <row r="34" spans="1:14" ht="12.75" customHeight="1" x14ac:dyDescent="0.2"/>
    <row r="36" spans="1:14" ht="12.75" customHeight="1" x14ac:dyDescent="0.2">
      <c r="A36" s="951" t="s">
        <v>0</v>
      </c>
      <c r="B36" s="951"/>
    </row>
    <row r="37" spans="1:14" ht="12.75" customHeight="1" x14ac:dyDescent="0.2">
      <c r="A37" s="951" t="s">
        <v>3</v>
      </c>
      <c r="B37" s="951"/>
    </row>
    <row r="38" spans="1:14" x14ac:dyDescent="0.2">
      <c r="A38" s="951" t="s">
        <v>4</v>
      </c>
      <c r="B38" s="951"/>
    </row>
    <row r="39" spans="1:14" ht="12.75" customHeight="1" x14ac:dyDescent="0.3">
      <c r="C39" s="153"/>
    </row>
    <row r="40" spans="1:14" ht="12.75" customHeight="1" x14ac:dyDescent="0.2">
      <c r="C40" s="150"/>
    </row>
    <row r="41" spans="1:14" ht="15" customHeight="1" x14ac:dyDescent="0.2">
      <c r="A41" s="1" t="s">
        <v>6</v>
      </c>
    </row>
    <row r="42" spans="1:14" ht="18" customHeight="1" x14ac:dyDescent="0.2">
      <c r="A42" s="3" t="s">
        <v>7</v>
      </c>
      <c r="B42" s="3"/>
    </row>
    <row r="43" spans="1:14" s="3" customFormat="1" ht="12.75" customHeight="1" x14ac:dyDescent="0.2">
      <c r="A43" s="3" t="s">
        <v>60</v>
      </c>
    </row>
    <row r="44" spans="1:14" ht="13.5" thickBot="1" x14ac:dyDescent="0.25"/>
    <row r="45" spans="1:14" ht="12.75" customHeight="1" x14ac:dyDescent="0.2">
      <c r="A45" s="938" t="s">
        <v>12</v>
      </c>
      <c r="B45" s="940" t="s">
        <v>13</v>
      </c>
      <c r="C45" s="152"/>
    </row>
    <row r="46" spans="1:14" ht="12.75" customHeight="1" x14ac:dyDescent="0.2">
      <c r="A46" s="939"/>
      <c r="B46" s="94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 x14ac:dyDescent="0.2">
      <c r="A47" s="939"/>
      <c r="B47" s="941"/>
      <c r="C47" s="148" t="s">
        <v>19</v>
      </c>
      <c r="D47" s="259" t="s">
        <v>19</v>
      </c>
      <c r="E47" s="259" t="s">
        <v>19</v>
      </c>
      <c r="F47" s="344" t="s">
        <v>19</v>
      </c>
      <c r="G47" s="414" t="s">
        <v>19</v>
      </c>
      <c r="H47" s="484" t="s">
        <v>19</v>
      </c>
      <c r="I47" s="544" t="s">
        <v>19</v>
      </c>
      <c r="J47" s="625" t="s">
        <v>19</v>
      </c>
      <c r="K47" s="684" t="s">
        <v>19</v>
      </c>
      <c r="L47" s="767" t="s">
        <v>19</v>
      </c>
      <c r="M47" s="832" t="s">
        <v>19</v>
      </c>
      <c r="N47" s="907" t="s">
        <v>19</v>
      </c>
    </row>
    <row r="48" spans="1:14" ht="12.75" customHeight="1" x14ac:dyDescent="0.2">
      <c r="A48" s="939"/>
      <c r="B48" s="941"/>
      <c r="C48" s="149"/>
      <c r="D48" s="262"/>
      <c r="E48" s="262"/>
      <c r="F48" s="341"/>
      <c r="G48" s="411"/>
      <c r="H48" s="481"/>
      <c r="I48" s="545"/>
      <c r="J48" s="622"/>
      <c r="K48" s="685"/>
      <c r="L48" s="764"/>
      <c r="M48" s="833"/>
      <c r="N48" s="908"/>
    </row>
    <row r="49" spans="1:14" ht="12.75" customHeight="1" x14ac:dyDescent="0.2">
      <c r="A49" s="44" t="s">
        <v>24</v>
      </c>
      <c r="B49" s="45" t="s">
        <v>25</v>
      </c>
      <c r="C49" s="144" t="s">
        <v>29</v>
      </c>
      <c r="D49" s="263" t="s">
        <v>29</v>
      </c>
      <c r="E49" s="263" t="s">
        <v>29</v>
      </c>
      <c r="F49" s="342" t="s">
        <v>29</v>
      </c>
      <c r="G49" s="412" t="s">
        <v>29</v>
      </c>
      <c r="H49" s="482" t="s">
        <v>29</v>
      </c>
      <c r="I49" s="546" t="s">
        <v>29</v>
      </c>
      <c r="J49" s="623" t="s">
        <v>29</v>
      </c>
      <c r="K49" s="686" t="s">
        <v>29</v>
      </c>
      <c r="L49" s="765" t="s">
        <v>29</v>
      </c>
      <c r="M49" s="834" t="s">
        <v>29</v>
      </c>
      <c r="N49" s="909" t="s">
        <v>29</v>
      </c>
    </row>
    <row r="50" spans="1:14" ht="12.75" customHeight="1" x14ac:dyDescent="0.2">
      <c r="A50" s="5"/>
      <c r="B50" s="6" t="s">
        <v>36</v>
      </c>
      <c r="C50" s="145">
        <f t="shared" ref="C50:N50" si="7">SUM(C52,C55)</f>
        <v>0</v>
      </c>
      <c r="D50" s="272">
        <f t="shared" si="7"/>
        <v>0</v>
      </c>
      <c r="E50" s="272">
        <f t="shared" si="7"/>
        <v>0</v>
      </c>
      <c r="F50" s="343">
        <f t="shared" si="7"/>
        <v>0</v>
      </c>
      <c r="G50" s="413">
        <f t="shared" si="7"/>
        <v>0</v>
      </c>
      <c r="H50" s="483">
        <f t="shared" si="7"/>
        <v>0</v>
      </c>
      <c r="I50" s="555">
        <f t="shared" si="7"/>
        <v>0</v>
      </c>
      <c r="J50" s="624">
        <f t="shared" si="7"/>
        <v>0</v>
      </c>
      <c r="K50" s="695">
        <f t="shared" si="7"/>
        <v>0</v>
      </c>
      <c r="L50" s="766">
        <f t="shared" si="7"/>
        <v>0</v>
      </c>
      <c r="M50" s="843">
        <f t="shared" si="7"/>
        <v>0</v>
      </c>
      <c r="N50" s="918">
        <f t="shared" si="7"/>
        <v>0</v>
      </c>
    </row>
    <row r="51" spans="1:14" ht="12.75" customHeight="1" x14ac:dyDescent="0.2">
      <c r="A51" s="9">
        <v>1</v>
      </c>
      <c r="B51" s="10" t="s">
        <v>37</v>
      </c>
      <c r="C51" s="147"/>
      <c r="D51" s="269"/>
      <c r="E51" s="269"/>
      <c r="F51" s="339"/>
      <c r="G51" s="409"/>
      <c r="H51" s="479"/>
      <c r="I51" s="552"/>
      <c r="J51" s="620"/>
      <c r="K51" s="692"/>
      <c r="L51" s="762"/>
      <c r="M51" s="840"/>
      <c r="N51" s="915"/>
    </row>
    <row r="52" spans="1:14" ht="12.75" customHeight="1" x14ac:dyDescent="0.2">
      <c r="A52" s="11"/>
      <c r="B52" s="10" t="s">
        <v>38</v>
      </c>
      <c r="C52" s="157">
        <f t="shared" ref="C52:H52" si="8">SUM(C53:C54)</f>
        <v>0</v>
      </c>
      <c r="D52" s="273">
        <f t="shared" si="8"/>
        <v>0</v>
      </c>
      <c r="E52" s="273">
        <f t="shared" si="8"/>
        <v>0</v>
      </c>
      <c r="F52" s="348">
        <f t="shared" si="8"/>
        <v>0</v>
      </c>
      <c r="G52" s="418">
        <f t="shared" si="8"/>
        <v>0</v>
      </c>
      <c r="H52" s="488">
        <f t="shared" si="8"/>
        <v>0</v>
      </c>
      <c r="I52" s="556">
        <f t="shared" ref="I52:N52" si="9">SUM(I53:I54)</f>
        <v>0</v>
      </c>
      <c r="J52" s="629">
        <f t="shared" si="9"/>
        <v>0</v>
      </c>
      <c r="K52" s="696">
        <f t="shared" si="9"/>
        <v>0</v>
      </c>
      <c r="L52" s="771">
        <f t="shared" si="9"/>
        <v>0</v>
      </c>
      <c r="M52" s="844">
        <f t="shared" si="9"/>
        <v>0</v>
      </c>
      <c r="N52" s="919">
        <f t="shared" si="9"/>
        <v>0</v>
      </c>
    </row>
    <row r="53" spans="1:14" ht="12.75" customHeight="1" x14ac:dyDescent="0.2">
      <c r="A53" s="11"/>
      <c r="B53" s="12" t="s">
        <v>39</v>
      </c>
      <c r="C53" s="154">
        <v>0</v>
      </c>
      <c r="D53" s="274">
        <v>0</v>
      </c>
      <c r="E53" s="274">
        <v>0</v>
      </c>
      <c r="F53" s="346">
        <v>0</v>
      </c>
      <c r="G53" s="416">
        <v>0</v>
      </c>
      <c r="H53" s="486">
        <v>0</v>
      </c>
      <c r="I53" s="557">
        <v>0</v>
      </c>
      <c r="J53" s="627">
        <v>0</v>
      </c>
      <c r="K53" s="697">
        <v>0</v>
      </c>
      <c r="L53" s="769">
        <v>0</v>
      </c>
      <c r="M53" s="845">
        <v>0</v>
      </c>
      <c r="N53" s="920">
        <v>0</v>
      </c>
    </row>
    <row r="54" spans="1:14" ht="12.75" customHeight="1" x14ac:dyDescent="0.2">
      <c r="A54" s="11"/>
      <c r="B54" s="12" t="s">
        <v>40</v>
      </c>
      <c r="C54" s="154">
        <v>0</v>
      </c>
      <c r="D54" s="274">
        <v>0</v>
      </c>
      <c r="E54" s="274">
        <v>0</v>
      </c>
      <c r="F54" s="346">
        <v>0</v>
      </c>
      <c r="G54" s="416">
        <v>0</v>
      </c>
      <c r="H54" s="486">
        <v>0</v>
      </c>
      <c r="I54" s="557">
        <v>0</v>
      </c>
      <c r="J54" s="627">
        <v>0</v>
      </c>
      <c r="K54" s="697">
        <v>0</v>
      </c>
      <c r="L54" s="769">
        <v>0</v>
      </c>
      <c r="M54" s="845">
        <v>0</v>
      </c>
      <c r="N54" s="920">
        <v>0</v>
      </c>
    </row>
    <row r="55" spans="1:14" ht="12.75" customHeight="1" x14ac:dyDescent="0.2">
      <c r="A55" s="11"/>
      <c r="B55" s="10" t="s">
        <v>41</v>
      </c>
      <c r="C55" s="157">
        <f t="shared" ref="C55:H55" si="10">SUM(C56:C57)</f>
        <v>0</v>
      </c>
      <c r="D55" s="273">
        <f t="shared" si="10"/>
        <v>0</v>
      </c>
      <c r="E55" s="273">
        <f t="shared" si="10"/>
        <v>0</v>
      </c>
      <c r="F55" s="348">
        <f t="shared" si="10"/>
        <v>0</v>
      </c>
      <c r="G55" s="418">
        <f t="shared" si="10"/>
        <v>0</v>
      </c>
      <c r="H55" s="488">
        <f t="shared" si="10"/>
        <v>0</v>
      </c>
      <c r="I55" s="556">
        <f t="shared" ref="I55:N55" si="11">SUM(I56:I57)</f>
        <v>0</v>
      </c>
      <c r="J55" s="629">
        <f t="shared" si="11"/>
        <v>0</v>
      </c>
      <c r="K55" s="696">
        <f t="shared" si="11"/>
        <v>0</v>
      </c>
      <c r="L55" s="771">
        <f t="shared" si="11"/>
        <v>0</v>
      </c>
      <c r="M55" s="844">
        <f t="shared" si="11"/>
        <v>0</v>
      </c>
      <c r="N55" s="919">
        <f t="shared" si="11"/>
        <v>0</v>
      </c>
    </row>
    <row r="56" spans="1:14" ht="12.75" customHeight="1" x14ac:dyDescent="0.2">
      <c r="A56" s="11"/>
      <c r="B56" s="12" t="s">
        <v>39</v>
      </c>
      <c r="C56" s="154">
        <v>0</v>
      </c>
      <c r="D56" s="274">
        <v>0</v>
      </c>
      <c r="E56" s="274">
        <v>0</v>
      </c>
      <c r="F56" s="346">
        <v>0</v>
      </c>
      <c r="G56" s="416">
        <v>0</v>
      </c>
      <c r="H56" s="486">
        <v>0</v>
      </c>
      <c r="I56" s="557">
        <v>0</v>
      </c>
      <c r="J56" s="627">
        <v>0</v>
      </c>
      <c r="K56" s="697">
        <v>0</v>
      </c>
      <c r="L56" s="769">
        <v>0</v>
      </c>
      <c r="M56" s="845">
        <v>0</v>
      </c>
      <c r="N56" s="920">
        <v>0</v>
      </c>
    </row>
    <row r="57" spans="1:14" ht="12.75" customHeight="1" x14ac:dyDescent="0.2">
      <c r="A57" s="11"/>
      <c r="B57" s="12" t="s">
        <v>40</v>
      </c>
      <c r="C57" s="154">
        <v>0</v>
      </c>
      <c r="D57" s="274">
        <v>0</v>
      </c>
      <c r="E57" s="274">
        <v>0</v>
      </c>
      <c r="F57" s="346">
        <v>0</v>
      </c>
      <c r="G57" s="416">
        <v>0</v>
      </c>
      <c r="H57" s="486">
        <v>0</v>
      </c>
      <c r="I57" s="557">
        <v>0</v>
      </c>
      <c r="J57" s="627">
        <v>0</v>
      </c>
      <c r="K57" s="697">
        <v>0</v>
      </c>
      <c r="L57" s="769">
        <v>0</v>
      </c>
      <c r="M57" s="845">
        <v>0</v>
      </c>
      <c r="N57" s="920">
        <v>0</v>
      </c>
    </row>
    <row r="58" spans="1:14" ht="12.75" customHeight="1" x14ac:dyDescent="0.2">
      <c r="A58" s="9">
        <v>2</v>
      </c>
      <c r="B58" s="10" t="s">
        <v>42</v>
      </c>
      <c r="C58" s="147"/>
      <c r="D58" s="269"/>
      <c r="E58" s="269"/>
      <c r="F58" s="339"/>
      <c r="G58" s="409"/>
      <c r="H58" s="479"/>
      <c r="I58" s="552"/>
      <c r="J58" s="620"/>
      <c r="K58" s="692"/>
      <c r="L58" s="762"/>
      <c r="M58" s="840"/>
      <c r="N58" s="915"/>
    </row>
    <row r="59" spans="1:14" ht="12.75" customHeight="1" x14ac:dyDescent="0.2">
      <c r="A59" s="11"/>
      <c r="B59" s="12" t="s">
        <v>43</v>
      </c>
      <c r="C59" s="154">
        <v>0</v>
      </c>
      <c r="D59" s="274">
        <v>0</v>
      </c>
      <c r="E59" s="274">
        <v>0</v>
      </c>
      <c r="F59" s="346">
        <v>0</v>
      </c>
      <c r="G59" s="416">
        <v>0</v>
      </c>
      <c r="H59" s="486">
        <v>0</v>
      </c>
      <c r="I59" s="557">
        <v>0</v>
      </c>
      <c r="J59" s="627">
        <v>0</v>
      </c>
      <c r="K59" s="697">
        <v>0</v>
      </c>
      <c r="L59" s="769">
        <v>0</v>
      </c>
      <c r="M59" s="845">
        <v>0</v>
      </c>
      <c r="N59" s="920">
        <v>0</v>
      </c>
    </row>
    <row r="60" spans="1:14" ht="12.75" customHeight="1" x14ac:dyDescent="0.2">
      <c r="A60" s="11"/>
      <c r="B60" s="12" t="s">
        <v>44</v>
      </c>
      <c r="C60" s="154">
        <v>0</v>
      </c>
      <c r="D60" s="274">
        <v>0</v>
      </c>
      <c r="E60" s="274">
        <v>0</v>
      </c>
      <c r="F60" s="346">
        <v>0</v>
      </c>
      <c r="G60" s="416">
        <v>0</v>
      </c>
      <c r="H60" s="486">
        <v>0</v>
      </c>
      <c r="I60" s="557">
        <v>0</v>
      </c>
      <c r="J60" s="627">
        <v>0</v>
      </c>
      <c r="K60" s="697">
        <v>0</v>
      </c>
      <c r="L60" s="769">
        <v>0</v>
      </c>
      <c r="M60" s="845">
        <v>0</v>
      </c>
      <c r="N60" s="920">
        <v>0</v>
      </c>
    </row>
    <row r="61" spans="1:14" ht="12.75" customHeight="1" x14ac:dyDescent="0.2">
      <c r="A61" s="9"/>
      <c r="B61" s="12" t="s">
        <v>45</v>
      </c>
      <c r="C61" s="154">
        <v>0</v>
      </c>
      <c r="D61" s="274">
        <v>0</v>
      </c>
      <c r="E61" s="274">
        <v>0</v>
      </c>
      <c r="F61" s="346">
        <v>0</v>
      </c>
      <c r="G61" s="416">
        <v>0</v>
      </c>
      <c r="H61" s="486">
        <v>0</v>
      </c>
      <c r="I61" s="557">
        <v>0</v>
      </c>
      <c r="J61" s="627">
        <v>0</v>
      </c>
      <c r="K61" s="697">
        <v>0</v>
      </c>
      <c r="L61" s="769">
        <v>0</v>
      </c>
      <c r="M61" s="845">
        <v>0</v>
      </c>
      <c r="N61" s="920">
        <v>0</v>
      </c>
    </row>
    <row r="62" spans="1:14" x14ac:dyDescent="0.2">
      <c r="A62" s="14"/>
      <c r="B62" s="15" t="s">
        <v>46</v>
      </c>
      <c r="C62" s="155">
        <v>0</v>
      </c>
      <c r="D62" s="275">
        <v>0</v>
      </c>
      <c r="E62" s="275">
        <v>0</v>
      </c>
      <c r="F62" s="347">
        <v>0</v>
      </c>
      <c r="G62" s="417">
        <v>0</v>
      </c>
      <c r="H62" s="487">
        <v>0</v>
      </c>
      <c r="I62" s="558">
        <v>0</v>
      </c>
      <c r="J62" s="628">
        <v>0</v>
      </c>
      <c r="K62" s="698">
        <v>0</v>
      </c>
      <c r="L62" s="770">
        <v>0</v>
      </c>
      <c r="M62" s="846">
        <v>0</v>
      </c>
      <c r="N62" s="921">
        <v>0</v>
      </c>
    </row>
    <row r="63" spans="1:14" ht="13.5" thickBot="1" x14ac:dyDescent="0.25">
      <c r="A63" s="17">
        <v>3</v>
      </c>
      <c r="B63" s="18" t="s">
        <v>47</v>
      </c>
      <c r="C63" s="156"/>
      <c r="D63" s="271"/>
      <c r="E63" s="271"/>
      <c r="F63" s="345"/>
      <c r="G63" s="415"/>
      <c r="H63" s="485"/>
      <c r="I63" s="554"/>
      <c r="J63" s="626"/>
      <c r="K63" s="694"/>
      <c r="L63" s="768"/>
      <c r="M63" s="842"/>
      <c r="N63" s="917"/>
    </row>
    <row r="64" spans="1:14" x14ac:dyDescent="0.2">
      <c r="B64" s="137"/>
      <c r="C64" s="24">
        <f t="shared" ref="C64:H64" si="12">SUM(C59:C62)-C50</f>
        <v>0</v>
      </c>
      <c r="D64" s="24">
        <f t="shared" si="12"/>
        <v>0</v>
      </c>
      <c r="E64" s="24">
        <f t="shared" si="12"/>
        <v>0</v>
      </c>
      <c r="F64" s="24">
        <f t="shared" si="12"/>
        <v>0</v>
      </c>
      <c r="G64" s="24">
        <f t="shared" si="12"/>
        <v>0</v>
      </c>
      <c r="H64" s="24">
        <f t="shared" si="12"/>
        <v>0</v>
      </c>
      <c r="I64" s="24">
        <f t="shared" ref="I64:N64" si="13">SUM(I59:I62)-I50</f>
        <v>0</v>
      </c>
      <c r="J64" s="24">
        <f t="shared" si="13"/>
        <v>0</v>
      </c>
      <c r="K64" s="24">
        <f t="shared" si="13"/>
        <v>0</v>
      </c>
      <c r="L64" s="24">
        <f t="shared" si="13"/>
        <v>0</v>
      </c>
      <c r="M64" s="24">
        <f t="shared" si="13"/>
        <v>0</v>
      </c>
      <c r="N64" s="24">
        <f t="shared" si="13"/>
        <v>0</v>
      </c>
    </row>
    <row r="65" spans="1:14" ht="12.75" customHeight="1" x14ac:dyDescent="0.2">
      <c r="A65" s="85" t="s">
        <v>65</v>
      </c>
      <c r="B65" s="137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</row>
    <row r="66" spans="1:14" ht="12.75" customHeight="1" x14ac:dyDescent="0.2">
      <c r="B66" s="137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71" spans="1:14" ht="12.75" customHeight="1" x14ac:dyDescent="0.2">
      <c r="A71" s="951" t="s">
        <v>0</v>
      </c>
      <c r="B71" s="951"/>
    </row>
    <row r="72" spans="1:14" ht="12.75" customHeight="1" x14ac:dyDescent="0.2">
      <c r="A72" s="951" t="s">
        <v>3</v>
      </c>
      <c r="B72" s="951"/>
    </row>
    <row r="73" spans="1:14" ht="7.5" customHeight="1" x14ac:dyDescent="0.2">
      <c r="A73" s="951" t="s">
        <v>4</v>
      </c>
      <c r="B73" s="951"/>
    </row>
    <row r="74" spans="1:14" ht="18" customHeight="1" x14ac:dyDescent="0.3">
      <c r="C74" s="153"/>
    </row>
    <row r="75" spans="1:14" ht="12.75" customHeight="1" x14ac:dyDescent="0.2">
      <c r="C75" s="150"/>
    </row>
    <row r="76" spans="1:14" ht="12.75" customHeight="1" x14ac:dyDescent="0.2">
      <c r="A76" s="1" t="s">
        <v>6</v>
      </c>
    </row>
    <row r="77" spans="1:14" ht="12.75" customHeight="1" x14ac:dyDescent="0.2">
      <c r="A77" s="3" t="s">
        <v>7</v>
      </c>
      <c r="B77" s="3"/>
    </row>
    <row r="78" spans="1:14" s="3" customFormat="1" ht="12.75" customHeight="1" x14ac:dyDescent="0.2">
      <c r="A78" s="3" t="s">
        <v>10</v>
      </c>
    </row>
    <row r="79" spans="1:14" ht="30" customHeight="1" thickBot="1" x14ac:dyDescent="0.25"/>
    <row r="80" spans="1:14" ht="25.5" customHeight="1" x14ac:dyDescent="0.2">
      <c r="A80" s="938" t="s">
        <v>12</v>
      </c>
      <c r="B80" s="940" t="s">
        <v>13</v>
      </c>
      <c r="C80" s="152"/>
    </row>
    <row r="81" spans="1:14" ht="20.100000000000001" customHeight="1" x14ac:dyDescent="0.2">
      <c r="A81" s="939"/>
      <c r="B81" s="941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 x14ac:dyDescent="0.2">
      <c r="A82" s="939"/>
      <c r="B82" s="941"/>
      <c r="C82" s="148" t="s">
        <v>19</v>
      </c>
      <c r="D82" s="259" t="s">
        <v>19</v>
      </c>
      <c r="E82" s="259" t="s">
        <v>19</v>
      </c>
      <c r="F82" s="344" t="s">
        <v>19</v>
      </c>
      <c r="G82" s="414" t="s">
        <v>19</v>
      </c>
      <c r="H82" s="484" t="s">
        <v>19</v>
      </c>
      <c r="I82" s="544" t="s">
        <v>19</v>
      </c>
      <c r="J82" s="625" t="s">
        <v>19</v>
      </c>
      <c r="K82" s="684" t="s">
        <v>19</v>
      </c>
      <c r="L82" s="767" t="s">
        <v>19</v>
      </c>
      <c r="M82" s="832" t="s">
        <v>19</v>
      </c>
      <c r="N82" s="907" t="s">
        <v>19</v>
      </c>
    </row>
    <row r="83" spans="1:14" ht="20.100000000000001" customHeight="1" x14ac:dyDescent="0.2">
      <c r="A83" s="939"/>
      <c r="B83" s="941"/>
      <c r="C83" s="149"/>
      <c r="D83" s="262"/>
      <c r="E83" s="262"/>
      <c r="F83" s="341"/>
      <c r="G83" s="411"/>
      <c r="H83" s="481"/>
      <c r="I83" s="545"/>
      <c r="J83" s="622"/>
      <c r="K83" s="685"/>
      <c r="L83" s="764"/>
      <c r="M83" s="833"/>
      <c r="N83" s="908"/>
    </row>
    <row r="84" spans="1:14" ht="20.100000000000001" customHeight="1" x14ac:dyDescent="0.2">
      <c r="A84" s="44" t="s">
        <v>24</v>
      </c>
      <c r="B84" s="45" t="s">
        <v>25</v>
      </c>
      <c r="C84" s="144" t="s">
        <v>29</v>
      </c>
      <c r="D84" s="263" t="s">
        <v>29</v>
      </c>
      <c r="E84" s="263" t="s">
        <v>29</v>
      </c>
      <c r="F84" s="342" t="s">
        <v>29</v>
      </c>
      <c r="G84" s="412" t="s">
        <v>29</v>
      </c>
      <c r="H84" s="482" t="s">
        <v>29</v>
      </c>
      <c r="I84" s="546" t="s">
        <v>29</v>
      </c>
      <c r="J84" s="623" t="s">
        <v>29</v>
      </c>
      <c r="K84" s="686" t="s">
        <v>29</v>
      </c>
      <c r="L84" s="765" t="s">
        <v>29</v>
      </c>
      <c r="M84" s="834" t="s">
        <v>29</v>
      </c>
      <c r="N84" s="909" t="s">
        <v>29</v>
      </c>
    </row>
    <row r="85" spans="1:14" ht="20.100000000000001" customHeight="1" x14ac:dyDescent="0.2">
      <c r="A85" s="5"/>
      <c r="B85" s="6" t="s">
        <v>36</v>
      </c>
      <c r="C85" s="30">
        <f t="shared" ref="C85:N85" si="14">SUM(C87,C90)</f>
        <v>0</v>
      </c>
      <c r="D85" s="30">
        <f t="shared" si="14"/>
        <v>0</v>
      </c>
      <c r="E85" s="30">
        <f t="shared" si="14"/>
        <v>0</v>
      </c>
      <c r="F85" s="30">
        <f t="shared" si="14"/>
        <v>0</v>
      </c>
      <c r="G85" s="30">
        <f t="shared" si="14"/>
        <v>0</v>
      </c>
      <c r="H85" s="30">
        <f t="shared" si="14"/>
        <v>0</v>
      </c>
      <c r="I85" s="30">
        <f t="shared" si="14"/>
        <v>0</v>
      </c>
      <c r="J85" s="30">
        <f t="shared" si="14"/>
        <v>0</v>
      </c>
      <c r="K85" s="30">
        <f t="shared" si="14"/>
        <v>0</v>
      </c>
      <c r="L85" s="30">
        <f t="shared" si="14"/>
        <v>0</v>
      </c>
      <c r="M85" s="30">
        <f t="shared" si="14"/>
        <v>0</v>
      </c>
      <c r="N85" s="30">
        <f t="shared" si="14"/>
        <v>0</v>
      </c>
    </row>
    <row r="86" spans="1:14" ht="20.100000000000001" customHeight="1" x14ac:dyDescent="0.2">
      <c r="A86" s="9">
        <v>1</v>
      </c>
      <c r="B86" s="10" t="s">
        <v>37</v>
      </c>
      <c r="C86" s="147"/>
      <c r="D86" s="269"/>
      <c r="E86" s="269"/>
      <c r="F86" s="339"/>
      <c r="G86" s="409"/>
      <c r="H86" s="479"/>
      <c r="I86" s="552"/>
      <c r="J86" s="620"/>
      <c r="K86" s="692"/>
      <c r="L86" s="762"/>
      <c r="M86" s="840"/>
      <c r="N86" s="915"/>
    </row>
    <row r="87" spans="1:14" ht="20.100000000000001" customHeight="1" x14ac:dyDescent="0.2">
      <c r="A87" s="11"/>
      <c r="B87" s="10" t="s">
        <v>38</v>
      </c>
      <c r="C87" s="157">
        <f t="shared" ref="C87:H87" si="15">SUM(C88:C89)</f>
        <v>0</v>
      </c>
      <c r="D87" s="273">
        <f t="shared" si="15"/>
        <v>0</v>
      </c>
      <c r="E87" s="273">
        <f t="shared" si="15"/>
        <v>0</v>
      </c>
      <c r="F87" s="348">
        <f t="shared" si="15"/>
        <v>0</v>
      </c>
      <c r="G87" s="418">
        <f t="shared" si="15"/>
        <v>0</v>
      </c>
      <c r="H87" s="488">
        <f t="shared" si="15"/>
        <v>0</v>
      </c>
      <c r="I87" s="556">
        <f t="shared" ref="I87:N87" si="16">SUM(I88:I89)</f>
        <v>0</v>
      </c>
      <c r="J87" s="629">
        <f t="shared" si="16"/>
        <v>0</v>
      </c>
      <c r="K87" s="696">
        <f t="shared" si="16"/>
        <v>0</v>
      </c>
      <c r="L87" s="771">
        <f t="shared" si="16"/>
        <v>0</v>
      </c>
      <c r="M87" s="844">
        <f t="shared" si="16"/>
        <v>0</v>
      </c>
      <c r="N87" s="919">
        <f t="shared" si="16"/>
        <v>0</v>
      </c>
    </row>
    <row r="88" spans="1:14" ht="26.25" customHeight="1" x14ac:dyDescent="0.2">
      <c r="A88" s="11"/>
      <c r="B88" s="12" t="s">
        <v>39</v>
      </c>
      <c r="C88" s="154">
        <v>0</v>
      </c>
      <c r="D88" s="274">
        <v>0</v>
      </c>
      <c r="E88" s="274">
        <v>0</v>
      </c>
      <c r="F88" s="346">
        <v>0</v>
      </c>
      <c r="G88" s="416">
        <v>0</v>
      </c>
      <c r="H88" s="486">
        <v>0</v>
      </c>
      <c r="I88" s="557">
        <v>0</v>
      </c>
      <c r="J88" s="627">
        <v>0</v>
      </c>
      <c r="K88" s="697">
        <v>0</v>
      </c>
      <c r="L88" s="769">
        <v>0</v>
      </c>
      <c r="M88" s="845">
        <v>0</v>
      </c>
      <c r="N88" s="920">
        <v>0</v>
      </c>
    </row>
    <row r="89" spans="1:14" ht="20.100000000000001" customHeight="1" x14ac:dyDescent="0.2">
      <c r="A89" s="11"/>
      <c r="B89" s="12" t="s">
        <v>40</v>
      </c>
      <c r="C89" s="154">
        <v>0</v>
      </c>
      <c r="D89" s="274">
        <v>0</v>
      </c>
      <c r="E89" s="274">
        <v>0</v>
      </c>
      <c r="F89" s="346">
        <v>0</v>
      </c>
      <c r="G89" s="416">
        <v>0</v>
      </c>
      <c r="H89" s="486">
        <v>0</v>
      </c>
      <c r="I89" s="557">
        <v>0</v>
      </c>
      <c r="J89" s="627">
        <v>0</v>
      </c>
      <c r="K89" s="697">
        <v>0</v>
      </c>
      <c r="L89" s="769">
        <v>0</v>
      </c>
      <c r="M89" s="845">
        <v>0</v>
      </c>
      <c r="N89" s="920">
        <v>0</v>
      </c>
    </row>
    <row r="90" spans="1:14" ht="12.75" customHeight="1" x14ac:dyDescent="0.2">
      <c r="A90" s="11"/>
      <c r="B90" s="10" t="s">
        <v>41</v>
      </c>
      <c r="C90" s="163">
        <f t="shared" ref="C90:H90" si="17">SUM(C91:C92)</f>
        <v>0</v>
      </c>
      <c r="D90" s="267">
        <f t="shared" si="17"/>
        <v>0</v>
      </c>
      <c r="E90" s="267">
        <f t="shared" si="17"/>
        <v>0</v>
      </c>
      <c r="F90" s="351">
        <f t="shared" si="17"/>
        <v>0</v>
      </c>
      <c r="G90" s="421">
        <f t="shared" si="17"/>
        <v>0</v>
      </c>
      <c r="H90" s="491">
        <f t="shared" si="17"/>
        <v>0</v>
      </c>
      <c r="I90" s="550">
        <f t="shared" ref="I90:N90" si="18">SUM(I91:I92)</f>
        <v>0</v>
      </c>
      <c r="J90" s="632">
        <f t="shared" si="18"/>
        <v>0</v>
      </c>
      <c r="K90" s="690">
        <f t="shared" si="18"/>
        <v>0</v>
      </c>
      <c r="L90" s="774">
        <f t="shared" si="18"/>
        <v>0</v>
      </c>
      <c r="M90" s="838">
        <f t="shared" si="18"/>
        <v>0</v>
      </c>
      <c r="N90" s="913">
        <f t="shared" si="18"/>
        <v>0</v>
      </c>
    </row>
    <row r="91" spans="1:14" ht="12.75" customHeight="1" x14ac:dyDescent="0.2">
      <c r="A91" s="11"/>
      <c r="B91" s="12" t="s">
        <v>39</v>
      </c>
      <c r="C91" s="31">
        <v>0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</row>
    <row r="92" spans="1:14" ht="12.75" customHeight="1" x14ac:dyDescent="0.2">
      <c r="A92" s="11"/>
      <c r="B92" s="12" t="s">
        <v>40</v>
      </c>
      <c r="C92" s="31">
        <v>0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</row>
    <row r="93" spans="1:14" ht="12.75" customHeight="1" x14ac:dyDescent="0.2">
      <c r="A93" s="9">
        <v>2</v>
      </c>
      <c r="B93" s="10" t="s">
        <v>42</v>
      </c>
      <c r="C93" s="147"/>
      <c r="D93" s="269"/>
      <c r="E93" s="269"/>
      <c r="F93" s="339"/>
      <c r="G93" s="409"/>
      <c r="H93" s="479"/>
      <c r="I93" s="552"/>
      <c r="J93" s="620"/>
      <c r="K93" s="692"/>
      <c r="L93" s="762"/>
      <c r="M93" s="840"/>
      <c r="N93" s="915"/>
    </row>
    <row r="94" spans="1:14" x14ac:dyDescent="0.2">
      <c r="A94" s="11"/>
      <c r="B94" s="12" t="s">
        <v>43</v>
      </c>
      <c r="C94" s="154">
        <v>0</v>
      </c>
      <c r="D94" s="274">
        <v>0</v>
      </c>
      <c r="E94" s="274">
        <v>0</v>
      </c>
      <c r="F94" s="346">
        <v>0</v>
      </c>
      <c r="G94" s="416">
        <v>0</v>
      </c>
      <c r="H94" s="486">
        <v>0</v>
      </c>
      <c r="I94" s="557">
        <v>0</v>
      </c>
      <c r="J94" s="627">
        <v>0</v>
      </c>
      <c r="K94" s="697">
        <v>0</v>
      </c>
      <c r="L94" s="769">
        <v>0</v>
      </c>
      <c r="M94" s="845">
        <v>0</v>
      </c>
      <c r="N94" s="920">
        <v>0</v>
      </c>
    </row>
    <row r="95" spans="1:14" x14ac:dyDescent="0.2">
      <c r="A95" s="11"/>
      <c r="B95" s="12" t="s">
        <v>44</v>
      </c>
      <c r="C95" s="31">
        <v>0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</row>
    <row r="96" spans="1:14" x14ac:dyDescent="0.2">
      <c r="A96" s="9"/>
      <c r="B96" s="12" t="s">
        <v>45</v>
      </c>
      <c r="C96" s="154">
        <v>0</v>
      </c>
      <c r="D96" s="274">
        <v>0</v>
      </c>
      <c r="E96" s="274">
        <v>0</v>
      </c>
      <c r="F96" s="346">
        <v>0</v>
      </c>
      <c r="G96" s="416">
        <v>0</v>
      </c>
      <c r="H96" s="486">
        <v>0</v>
      </c>
      <c r="I96" s="557">
        <v>0</v>
      </c>
      <c r="J96" s="627">
        <v>0</v>
      </c>
      <c r="K96" s="697">
        <v>0</v>
      </c>
      <c r="L96" s="769">
        <v>0</v>
      </c>
      <c r="M96" s="845">
        <v>0</v>
      </c>
      <c r="N96" s="920">
        <v>0</v>
      </c>
    </row>
    <row r="97" spans="1:14" ht="12.75" customHeight="1" x14ac:dyDescent="0.2">
      <c r="A97" s="14"/>
      <c r="B97" s="15" t="s">
        <v>46</v>
      </c>
      <c r="C97" s="155">
        <v>0</v>
      </c>
      <c r="D97" s="275">
        <v>0</v>
      </c>
      <c r="E97" s="275">
        <v>0</v>
      </c>
      <c r="F97" s="347">
        <v>0</v>
      </c>
      <c r="G97" s="417">
        <v>0</v>
      </c>
      <c r="H97" s="487">
        <v>0</v>
      </c>
      <c r="I97" s="558">
        <v>0</v>
      </c>
      <c r="J97" s="628">
        <v>0</v>
      </c>
      <c r="K97" s="698">
        <v>0</v>
      </c>
      <c r="L97" s="770">
        <v>0</v>
      </c>
      <c r="M97" s="846">
        <v>0</v>
      </c>
      <c r="N97" s="921">
        <v>0</v>
      </c>
    </row>
    <row r="98" spans="1:14" ht="12.75" customHeight="1" thickBot="1" x14ac:dyDescent="0.25">
      <c r="A98" s="17">
        <v>3</v>
      </c>
      <c r="B98" s="18" t="s">
        <v>47</v>
      </c>
      <c r="C98" s="156"/>
      <c r="D98" s="271"/>
      <c r="E98" s="271"/>
      <c r="F98" s="345"/>
      <c r="G98" s="415"/>
      <c r="H98" s="485"/>
      <c r="I98" s="554"/>
      <c r="J98" s="626"/>
      <c r="K98" s="694"/>
      <c r="L98" s="768"/>
      <c r="M98" s="842"/>
      <c r="N98" s="917"/>
    </row>
    <row r="99" spans="1:14" x14ac:dyDescent="0.2">
      <c r="B99" s="137"/>
      <c r="C99" s="24">
        <f t="shared" ref="C99:H99" si="19">SUM(C87+C90)-(C94+C95+C96+C98)</f>
        <v>0</v>
      </c>
      <c r="D99" s="24">
        <f t="shared" si="19"/>
        <v>0</v>
      </c>
      <c r="E99" s="24">
        <f t="shared" si="19"/>
        <v>0</v>
      </c>
      <c r="F99" s="24">
        <f t="shared" si="19"/>
        <v>0</v>
      </c>
      <c r="G99" s="24">
        <f t="shared" si="19"/>
        <v>0</v>
      </c>
      <c r="H99" s="24">
        <f t="shared" si="19"/>
        <v>0</v>
      </c>
      <c r="I99" s="24">
        <f t="shared" ref="I99:N99" si="20">SUM(I87+I90)-(I94+I95+I96+I98)</f>
        <v>0</v>
      </c>
      <c r="J99" s="24">
        <f t="shared" si="20"/>
        <v>0</v>
      </c>
      <c r="K99" s="24">
        <f t="shared" si="20"/>
        <v>0</v>
      </c>
      <c r="L99" s="24">
        <f t="shared" si="20"/>
        <v>0</v>
      </c>
      <c r="M99" s="24">
        <f t="shared" si="20"/>
        <v>0</v>
      </c>
      <c r="N99" s="24">
        <f t="shared" si="20"/>
        <v>0</v>
      </c>
    </row>
    <row r="100" spans="1:14" x14ac:dyDescent="0.2">
      <c r="A100" s="85" t="s">
        <v>65</v>
      </c>
    </row>
    <row r="103" spans="1:14" ht="12.75" customHeight="1" x14ac:dyDescent="0.2"/>
    <row r="104" spans="1:14" ht="12.75" customHeight="1" x14ac:dyDescent="0.2"/>
    <row r="105" spans="1:14" ht="12.75" customHeight="1" x14ac:dyDescent="0.2"/>
    <row r="106" spans="1:14" ht="12.75" customHeight="1" x14ac:dyDescent="0.2">
      <c r="A106" s="951" t="s">
        <v>0</v>
      </c>
      <c r="B106" s="951"/>
    </row>
    <row r="107" spans="1:14" ht="12.75" customHeight="1" x14ac:dyDescent="0.2">
      <c r="A107" s="951" t="s">
        <v>3</v>
      </c>
      <c r="B107" s="951"/>
    </row>
    <row r="108" spans="1:14" ht="13.5" customHeight="1" x14ac:dyDescent="0.2">
      <c r="A108" s="951" t="s">
        <v>4</v>
      </c>
      <c r="B108" s="951"/>
    </row>
    <row r="109" spans="1:14" ht="12.75" customHeight="1" x14ac:dyDescent="0.3">
      <c r="C109" s="153"/>
    </row>
    <row r="110" spans="1:14" x14ac:dyDescent="0.2">
      <c r="C110" s="150"/>
    </row>
    <row r="111" spans="1:14" ht="30" customHeight="1" x14ac:dyDescent="0.2">
      <c r="A111" s="1" t="s">
        <v>6</v>
      </c>
    </row>
    <row r="112" spans="1:14" ht="25.5" customHeight="1" x14ac:dyDescent="0.2">
      <c r="A112" s="1" t="s">
        <v>7</v>
      </c>
    </row>
    <row r="113" spans="1:14" s="3" customFormat="1" ht="20.100000000000001" customHeight="1" x14ac:dyDescent="0.2">
      <c r="A113" s="3" t="s">
        <v>52</v>
      </c>
    </row>
    <row r="114" spans="1:14" ht="20.100000000000001" customHeight="1" thickBot="1" x14ac:dyDescent="0.25">
      <c r="A114" s="3"/>
      <c r="B114" s="3"/>
    </row>
    <row r="115" spans="1:14" ht="20.100000000000001" customHeight="1" x14ac:dyDescent="0.2">
      <c r="A115" s="938" t="s">
        <v>12</v>
      </c>
      <c r="B115" s="940" t="s">
        <v>13</v>
      </c>
      <c r="C115" s="152"/>
    </row>
    <row r="116" spans="1:14" ht="20.100000000000001" customHeight="1" x14ac:dyDescent="0.2">
      <c r="A116" s="939"/>
      <c r="B116" s="941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 x14ac:dyDescent="0.2">
      <c r="A117" s="939"/>
      <c r="B117" s="941"/>
      <c r="C117" s="148" t="s">
        <v>19</v>
      </c>
      <c r="D117" s="259" t="s">
        <v>19</v>
      </c>
      <c r="E117" s="259" t="s">
        <v>19</v>
      </c>
      <c r="F117" s="344" t="s">
        <v>19</v>
      </c>
      <c r="G117" s="414" t="s">
        <v>19</v>
      </c>
      <c r="H117" s="484" t="s">
        <v>19</v>
      </c>
      <c r="I117" s="544" t="s">
        <v>19</v>
      </c>
      <c r="J117" s="625" t="s">
        <v>19</v>
      </c>
      <c r="K117" s="684" t="s">
        <v>19</v>
      </c>
      <c r="L117" s="767" t="s">
        <v>19</v>
      </c>
      <c r="M117" s="832" t="s">
        <v>19</v>
      </c>
      <c r="N117" s="907" t="s">
        <v>19</v>
      </c>
    </row>
    <row r="118" spans="1:14" ht="20.100000000000001" customHeight="1" x14ac:dyDescent="0.2">
      <c r="A118" s="939"/>
      <c r="B118" s="941"/>
      <c r="C118" s="149"/>
      <c r="D118" s="262"/>
      <c r="E118" s="262"/>
      <c r="F118" s="341"/>
      <c r="G118" s="411"/>
      <c r="H118" s="481"/>
      <c r="I118" s="545"/>
      <c r="J118" s="622"/>
      <c r="K118" s="685"/>
      <c r="L118" s="764"/>
      <c r="M118" s="833"/>
      <c r="N118" s="908"/>
    </row>
    <row r="119" spans="1:14" ht="20.100000000000001" customHeight="1" x14ac:dyDescent="0.2">
      <c r="A119" s="44" t="s">
        <v>24</v>
      </c>
      <c r="B119" s="45" t="s">
        <v>25</v>
      </c>
      <c r="C119" s="144" t="s">
        <v>29</v>
      </c>
      <c r="D119" s="263" t="s">
        <v>29</v>
      </c>
      <c r="E119" s="263" t="s">
        <v>29</v>
      </c>
      <c r="F119" s="342" t="s">
        <v>29</v>
      </c>
      <c r="G119" s="412" t="s">
        <v>29</v>
      </c>
      <c r="H119" s="482" t="s">
        <v>29</v>
      </c>
      <c r="I119" s="546" t="s">
        <v>29</v>
      </c>
      <c r="J119" s="623" t="s">
        <v>29</v>
      </c>
      <c r="K119" s="686" t="s">
        <v>29</v>
      </c>
      <c r="L119" s="765" t="s">
        <v>29</v>
      </c>
      <c r="M119" s="834" t="s">
        <v>29</v>
      </c>
      <c r="N119" s="909" t="s">
        <v>29</v>
      </c>
    </row>
    <row r="120" spans="1:14" ht="26.25" customHeight="1" x14ac:dyDescent="0.2">
      <c r="A120" s="5"/>
      <c r="B120" s="6" t="s">
        <v>36</v>
      </c>
      <c r="C120" s="145">
        <f t="shared" ref="C120:N120" si="21">SUM(C122,C125)</f>
        <v>0</v>
      </c>
      <c r="D120" s="272">
        <f t="shared" si="21"/>
        <v>0</v>
      </c>
      <c r="E120" s="272">
        <f t="shared" si="21"/>
        <v>0</v>
      </c>
      <c r="F120" s="343">
        <f t="shared" si="21"/>
        <v>0</v>
      </c>
      <c r="G120" s="413">
        <f t="shared" si="21"/>
        <v>0</v>
      </c>
      <c r="H120" s="483">
        <f t="shared" si="21"/>
        <v>0</v>
      </c>
      <c r="I120" s="555">
        <f t="shared" si="21"/>
        <v>0</v>
      </c>
      <c r="J120" s="624">
        <f t="shared" si="21"/>
        <v>0</v>
      </c>
      <c r="K120" s="695">
        <f t="shared" si="21"/>
        <v>0</v>
      </c>
      <c r="L120" s="766">
        <f t="shared" si="21"/>
        <v>5</v>
      </c>
      <c r="M120" s="843">
        <f t="shared" si="21"/>
        <v>65</v>
      </c>
      <c r="N120" s="918">
        <f t="shared" si="21"/>
        <v>0</v>
      </c>
    </row>
    <row r="121" spans="1:14" ht="20.100000000000001" customHeight="1" x14ac:dyDescent="0.25">
      <c r="A121" s="9">
        <v>1</v>
      </c>
      <c r="B121" s="10" t="s">
        <v>37</v>
      </c>
      <c r="C121" s="170"/>
      <c r="D121" s="276"/>
      <c r="E121" s="276"/>
      <c r="F121" s="358"/>
      <c r="G121" s="428"/>
      <c r="H121" s="498"/>
      <c r="I121" s="559"/>
      <c r="J121" s="639"/>
      <c r="K121" s="699"/>
      <c r="L121" s="781"/>
      <c r="M121" s="847"/>
      <c r="N121" s="922"/>
    </row>
    <row r="122" spans="1:14" ht="20.100000000000001" customHeight="1" x14ac:dyDescent="0.2">
      <c r="A122" s="11"/>
      <c r="B122" s="10" t="s">
        <v>38</v>
      </c>
      <c r="C122" s="140">
        <f t="shared" ref="C122:H122" si="22">SUM(C123:C124)</f>
        <v>0</v>
      </c>
      <c r="D122" s="266">
        <f t="shared" si="22"/>
        <v>0</v>
      </c>
      <c r="E122" s="266">
        <f t="shared" si="22"/>
        <v>0</v>
      </c>
      <c r="F122" s="337">
        <f t="shared" si="22"/>
        <v>0</v>
      </c>
      <c r="G122" s="407">
        <f t="shared" si="22"/>
        <v>0</v>
      </c>
      <c r="H122" s="477">
        <f t="shared" si="22"/>
        <v>0</v>
      </c>
      <c r="I122" s="549">
        <f t="shared" ref="I122:N122" si="23">SUM(I123:I124)</f>
        <v>0</v>
      </c>
      <c r="J122" s="618">
        <f t="shared" si="23"/>
        <v>0</v>
      </c>
      <c r="K122" s="689">
        <f t="shared" si="23"/>
        <v>0</v>
      </c>
      <c r="L122" s="760">
        <f t="shared" si="23"/>
        <v>0</v>
      </c>
      <c r="M122" s="837">
        <f t="shared" si="23"/>
        <v>0</v>
      </c>
      <c r="N122" s="912">
        <f t="shared" si="23"/>
        <v>0</v>
      </c>
    </row>
    <row r="123" spans="1:14" ht="20.100000000000001" customHeight="1" x14ac:dyDescent="0.2">
      <c r="A123" s="11"/>
      <c r="B123" s="12" t="s">
        <v>39</v>
      </c>
      <c r="C123" s="141">
        <v>0</v>
      </c>
      <c r="D123" s="278">
        <v>0</v>
      </c>
      <c r="E123" s="278">
        <v>0</v>
      </c>
      <c r="F123" s="334">
        <v>0</v>
      </c>
      <c r="G123" s="404">
        <v>0</v>
      </c>
      <c r="H123" s="474">
        <v>0</v>
      </c>
      <c r="I123" s="561">
        <v>0</v>
      </c>
      <c r="J123" s="615">
        <v>0</v>
      </c>
      <c r="K123" s="701">
        <v>0</v>
      </c>
      <c r="L123" s="757">
        <v>0</v>
      </c>
      <c r="M123" s="849">
        <v>0</v>
      </c>
      <c r="N123" s="924">
        <v>0</v>
      </c>
    </row>
    <row r="124" spans="1:14" ht="20.100000000000001" customHeight="1" x14ac:dyDescent="0.2">
      <c r="A124" s="11"/>
      <c r="B124" s="12" t="s">
        <v>40</v>
      </c>
      <c r="C124" s="141">
        <v>0</v>
      </c>
      <c r="D124" s="278">
        <v>0</v>
      </c>
      <c r="E124" s="278">
        <v>0</v>
      </c>
      <c r="F124" s="334">
        <v>0</v>
      </c>
      <c r="G124" s="404">
        <v>0</v>
      </c>
      <c r="H124" s="474">
        <v>0</v>
      </c>
      <c r="I124" s="561">
        <v>0</v>
      </c>
      <c r="J124" s="615">
        <v>0</v>
      </c>
      <c r="K124" s="701">
        <v>0</v>
      </c>
      <c r="L124" s="757">
        <v>0</v>
      </c>
      <c r="M124" s="849">
        <v>0</v>
      </c>
      <c r="N124" s="924">
        <v>0</v>
      </c>
    </row>
    <row r="125" spans="1:14" ht="24" customHeight="1" x14ac:dyDescent="0.2">
      <c r="A125" s="11"/>
      <c r="B125" s="10" t="s">
        <v>41</v>
      </c>
      <c r="C125" s="140">
        <f t="shared" ref="C125:H125" si="24">SUM(C126:C127)</f>
        <v>0</v>
      </c>
      <c r="D125" s="266">
        <f t="shared" si="24"/>
        <v>0</v>
      </c>
      <c r="E125" s="266">
        <f t="shared" si="24"/>
        <v>0</v>
      </c>
      <c r="F125" s="337">
        <f t="shared" si="24"/>
        <v>0</v>
      </c>
      <c r="G125" s="407">
        <f t="shared" si="24"/>
        <v>0</v>
      </c>
      <c r="H125" s="477">
        <f t="shared" si="24"/>
        <v>0</v>
      </c>
      <c r="I125" s="549">
        <f t="shared" ref="I125:N125" si="25">SUM(I126:I127)</f>
        <v>0</v>
      </c>
      <c r="J125" s="618">
        <f t="shared" si="25"/>
        <v>0</v>
      </c>
      <c r="K125" s="689">
        <f t="shared" si="25"/>
        <v>0</v>
      </c>
      <c r="L125" s="760">
        <f t="shared" si="25"/>
        <v>5</v>
      </c>
      <c r="M125" s="837">
        <f t="shared" si="25"/>
        <v>65</v>
      </c>
      <c r="N125" s="912">
        <f t="shared" si="25"/>
        <v>0</v>
      </c>
    </row>
    <row r="126" spans="1:14" ht="15" x14ac:dyDescent="0.2">
      <c r="A126" s="11"/>
      <c r="B126" s="12" t="s">
        <v>39</v>
      </c>
      <c r="C126" s="141">
        <v>0</v>
      </c>
      <c r="D126" s="278">
        <v>0</v>
      </c>
      <c r="E126" s="278">
        <v>0</v>
      </c>
      <c r="F126" s="334">
        <v>0</v>
      </c>
      <c r="G126" s="404">
        <v>0</v>
      </c>
      <c r="H126" s="474">
        <v>0</v>
      </c>
      <c r="I126" s="561">
        <v>0</v>
      </c>
      <c r="J126" s="615">
        <v>0</v>
      </c>
      <c r="K126" s="701">
        <v>0</v>
      </c>
      <c r="L126" s="757">
        <v>5</v>
      </c>
      <c r="M126" s="849">
        <v>65</v>
      </c>
      <c r="N126" s="924">
        <v>0</v>
      </c>
    </row>
    <row r="127" spans="1:14" ht="12.75" customHeight="1" x14ac:dyDescent="0.2">
      <c r="A127" s="11"/>
      <c r="B127" s="12" t="s">
        <v>40</v>
      </c>
      <c r="C127" s="141">
        <v>0</v>
      </c>
      <c r="D127" s="278">
        <v>0</v>
      </c>
      <c r="E127" s="278">
        <v>0</v>
      </c>
      <c r="F127" s="334">
        <v>0</v>
      </c>
      <c r="G127" s="404">
        <v>0</v>
      </c>
      <c r="H127" s="474">
        <v>0</v>
      </c>
      <c r="I127" s="561">
        <v>0</v>
      </c>
      <c r="J127" s="615">
        <v>0</v>
      </c>
      <c r="K127" s="701">
        <v>0</v>
      </c>
      <c r="L127" s="757">
        <v>0</v>
      </c>
      <c r="M127" s="849">
        <v>0</v>
      </c>
      <c r="N127" s="924">
        <v>0</v>
      </c>
    </row>
    <row r="128" spans="1:14" ht="12.75" customHeight="1" x14ac:dyDescent="0.25">
      <c r="A128" s="9">
        <v>2</v>
      </c>
      <c r="B128" s="10" t="s">
        <v>42</v>
      </c>
      <c r="C128" s="170"/>
      <c r="D128" s="276"/>
      <c r="E128" s="276"/>
      <c r="F128" s="358"/>
      <c r="G128" s="428"/>
      <c r="H128" s="498"/>
      <c r="I128" s="559"/>
      <c r="J128" s="639"/>
      <c r="K128" s="699"/>
      <c r="L128" s="781"/>
      <c r="M128" s="847"/>
      <c r="N128" s="922"/>
    </row>
    <row r="129" spans="1:14" ht="12.75" customHeight="1" x14ac:dyDescent="0.2">
      <c r="A129" s="11"/>
      <c r="B129" s="12" t="s">
        <v>43</v>
      </c>
      <c r="C129" s="141">
        <v>0</v>
      </c>
      <c r="D129" s="278">
        <v>0</v>
      </c>
      <c r="E129" s="278">
        <v>0</v>
      </c>
      <c r="F129" s="334">
        <v>0</v>
      </c>
      <c r="G129" s="404">
        <v>0</v>
      </c>
      <c r="H129" s="474">
        <v>0</v>
      </c>
      <c r="I129" s="561">
        <v>0</v>
      </c>
      <c r="J129" s="615">
        <v>0</v>
      </c>
      <c r="K129" s="701">
        <v>0</v>
      </c>
      <c r="L129" s="757">
        <v>0</v>
      </c>
      <c r="M129" s="849">
        <v>0</v>
      </c>
      <c r="N129" s="924">
        <v>0</v>
      </c>
    </row>
    <row r="130" spans="1:14" ht="12.75" customHeight="1" x14ac:dyDescent="0.2">
      <c r="A130" s="11"/>
      <c r="B130" s="12" t="s">
        <v>44</v>
      </c>
      <c r="C130" s="167">
        <v>0</v>
      </c>
      <c r="D130" s="277">
        <v>0</v>
      </c>
      <c r="E130" s="277">
        <v>0</v>
      </c>
      <c r="F130" s="357">
        <v>0</v>
      </c>
      <c r="G130" s="427">
        <v>0</v>
      </c>
      <c r="H130" s="497">
        <v>0</v>
      </c>
      <c r="I130" s="560">
        <v>0</v>
      </c>
      <c r="J130" s="638">
        <v>0</v>
      </c>
      <c r="K130" s="700">
        <v>0</v>
      </c>
      <c r="L130" s="780">
        <v>5</v>
      </c>
      <c r="M130" s="848">
        <v>65</v>
      </c>
      <c r="N130" s="923">
        <v>0</v>
      </c>
    </row>
    <row r="131" spans="1:14" ht="12.75" customHeight="1" x14ac:dyDescent="0.2">
      <c r="A131" s="9"/>
      <c r="B131" s="12" t="s">
        <v>45</v>
      </c>
      <c r="C131" s="141">
        <v>0</v>
      </c>
      <c r="D131" s="278">
        <v>0</v>
      </c>
      <c r="E131" s="278">
        <v>0</v>
      </c>
      <c r="F131" s="334">
        <v>0</v>
      </c>
      <c r="G131" s="404">
        <v>0</v>
      </c>
      <c r="H131" s="474">
        <v>0</v>
      </c>
      <c r="I131" s="561">
        <v>0</v>
      </c>
      <c r="J131" s="615">
        <v>0</v>
      </c>
      <c r="K131" s="701">
        <v>0</v>
      </c>
      <c r="L131" s="757">
        <v>0</v>
      </c>
      <c r="M131" s="849">
        <v>0</v>
      </c>
      <c r="N131" s="924">
        <v>0</v>
      </c>
    </row>
    <row r="132" spans="1:14" ht="12.75" customHeight="1" x14ac:dyDescent="0.2">
      <c r="A132" s="14"/>
      <c r="B132" s="15" t="s">
        <v>46</v>
      </c>
      <c r="C132" s="143">
        <v>0</v>
      </c>
      <c r="D132" s="285">
        <v>0</v>
      </c>
      <c r="E132" s="285">
        <v>0</v>
      </c>
      <c r="F132" s="336">
        <v>0</v>
      </c>
      <c r="G132" s="406">
        <v>0</v>
      </c>
      <c r="H132" s="476">
        <v>0</v>
      </c>
      <c r="I132" s="568">
        <v>0</v>
      </c>
      <c r="J132" s="617">
        <v>0</v>
      </c>
      <c r="K132" s="708">
        <v>0</v>
      </c>
      <c r="L132" s="759">
        <v>0</v>
      </c>
      <c r="M132" s="856">
        <v>0</v>
      </c>
      <c r="N132" s="931">
        <v>0</v>
      </c>
    </row>
    <row r="133" spans="1:14" ht="12.75" customHeight="1" thickBot="1" x14ac:dyDescent="0.25">
      <c r="A133" s="17">
        <v>3</v>
      </c>
      <c r="B133" s="18" t="s">
        <v>47</v>
      </c>
      <c r="C133" s="169"/>
      <c r="D133" s="280"/>
      <c r="E133" s="280"/>
      <c r="F133" s="356"/>
      <c r="G133" s="426"/>
      <c r="H133" s="496"/>
      <c r="I133" s="563"/>
      <c r="J133" s="637"/>
      <c r="K133" s="703"/>
      <c r="L133" s="779"/>
      <c r="M133" s="851"/>
      <c r="N133" s="926"/>
    </row>
    <row r="134" spans="1:14" x14ac:dyDescent="0.2">
      <c r="B134" s="137"/>
      <c r="C134" s="24">
        <f t="shared" ref="C134:H134" si="26">SUM(C129:C132)-C120</f>
        <v>0</v>
      </c>
      <c r="D134" s="24">
        <f t="shared" si="26"/>
        <v>0</v>
      </c>
      <c r="E134" s="24">
        <f t="shared" si="26"/>
        <v>0</v>
      </c>
      <c r="F134" s="24">
        <f t="shared" si="26"/>
        <v>0</v>
      </c>
      <c r="G134" s="24">
        <f t="shared" si="26"/>
        <v>0</v>
      </c>
      <c r="H134" s="24">
        <f t="shared" si="26"/>
        <v>0</v>
      </c>
      <c r="I134" s="24">
        <f t="shared" ref="I134:N134" si="27">SUM(I129:I132)-I120</f>
        <v>0</v>
      </c>
      <c r="J134" s="24">
        <f t="shared" si="27"/>
        <v>0</v>
      </c>
      <c r="K134" s="24">
        <f t="shared" si="27"/>
        <v>0</v>
      </c>
      <c r="L134" s="24">
        <f t="shared" si="27"/>
        <v>0</v>
      </c>
      <c r="M134" s="24">
        <f t="shared" si="27"/>
        <v>0</v>
      </c>
      <c r="N134" s="24">
        <f t="shared" si="27"/>
        <v>0</v>
      </c>
    </row>
    <row r="135" spans="1:14" ht="12.75" customHeight="1" x14ac:dyDescent="0.2">
      <c r="A135" s="85" t="s">
        <v>65</v>
      </c>
      <c r="B135" s="137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</row>
    <row r="136" spans="1:14" ht="12.75" customHeight="1" x14ac:dyDescent="0.2">
      <c r="B136" s="137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</row>
    <row r="137" spans="1:14" ht="7.5" customHeight="1" x14ac:dyDescent="0.2"/>
    <row r="138" spans="1:14" ht="18" customHeight="1" x14ac:dyDescent="0.2"/>
    <row r="139" spans="1:14" ht="12.75" customHeight="1" x14ac:dyDescent="0.2"/>
    <row r="140" spans="1:14" ht="12.75" customHeight="1" x14ac:dyDescent="0.2"/>
    <row r="141" spans="1:14" ht="12.75" customHeight="1" x14ac:dyDescent="0.2">
      <c r="A141" s="951" t="s">
        <v>0</v>
      </c>
      <c r="B141" s="951"/>
    </row>
    <row r="142" spans="1:14" ht="12.75" customHeight="1" x14ac:dyDescent="0.2">
      <c r="A142" s="951" t="s">
        <v>3</v>
      </c>
      <c r="B142" s="951"/>
    </row>
    <row r="143" spans="1:14" ht="30" customHeight="1" x14ac:dyDescent="0.2">
      <c r="A143" s="951" t="s">
        <v>4</v>
      </c>
      <c r="B143" s="951"/>
    </row>
    <row r="144" spans="1:14" ht="25.5" customHeight="1" x14ac:dyDescent="0.3">
      <c r="C144" s="153"/>
    </row>
    <row r="145" spans="1:14" ht="20.100000000000001" customHeight="1" x14ac:dyDescent="0.2">
      <c r="C145" s="150"/>
    </row>
    <row r="146" spans="1:14" ht="20.100000000000001" customHeight="1" x14ac:dyDescent="0.2">
      <c r="A146" s="1" t="s">
        <v>6</v>
      </c>
    </row>
    <row r="147" spans="1:14" ht="20.100000000000001" customHeight="1" x14ac:dyDescent="0.2">
      <c r="A147" s="1" t="s">
        <v>7</v>
      </c>
    </row>
    <row r="148" spans="1:14" s="3" customFormat="1" ht="20.100000000000001" customHeight="1" x14ac:dyDescent="0.2">
      <c r="A148" s="3" t="s">
        <v>57</v>
      </c>
    </row>
    <row r="149" spans="1:14" ht="20.100000000000001" customHeight="1" thickBot="1" x14ac:dyDescent="0.25"/>
    <row r="150" spans="1:14" ht="20.100000000000001" customHeight="1" x14ac:dyDescent="0.2">
      <c r="A150" s="938" t="s">
        <v>12</v>
      </c>
      <c r="B150" s="940" t="s">
        <v>13</v>
      </c>
      <c r="C150" s="152"/>
    </row>
    <row r="151" spans="1:14" ht="20.100000000000001" customHeight="1" x14ac:dyDescent="0.2">
      <c r="A151" s="939"/>
      <c r="B151" s="941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 x14ac:dyDescent="0.2">
      <c r="A152" s="939"/>
      <c r="B152" s="941"/>
      <c r="C152" s="148" t="s">
        <v>19</v>
      </c>
      <c r="D152" s="259" t="s">
        <v>19</v>
      </c>
      <c r="E152" s="259" t="s">
        <v>19</v>
      </c>
      <c r="F152" s="344" t="s">
        <v>19</v>
      </c>
      <c r="G152" s="414" t="s">
        <v>19</v>
      </c>
      <c r="H152" s="484" t="s">
        <v>19</v>
      </c>
      <c r="I152" s="544" t="s">
        <v>19</v>
      </c>
      <c r="J152" s="625" t="s">
        <v>19</v>
      </c>
      <c r="K152" s="684" t="s">
        <v>19</v>
      </c>
      <c r="L152" s="767" t="s">
        <v>19</v>
      </c>
      <c r="M152" s="832" t="s">
        <v>19</v>
      </c>
      <c r="N152" s="907" t="s">
        <v>19</v>
      </c>
    </row>
    <row r="153" spans="1:14" ht="20.100000000000001" customHeight="1" x14ac:dyDescent="0.2">
      <c r="A153" s="939"/>
      <c r="B153" s="941"/>
      <c r="C153" s="149"/>
      <c r="D153" s="262"/>
      <c r="E153" s="262"/>
      <c r="F153" s="341"/>
      <c r="G153" s="411"/>
      <c r="H153" s="481"/>
      <c r="I153" s="545"/>
      <c r="J153" s="622"/>
      <c r="K153" s="685"/>
      <c r="L153" s="764"/>
      <c r="M153" s="833"/>
      <c r="N153" s="908"/>
    </row>
    <row r="154" spans="1:14" ht="20.100000000000001" customHeight="1" x14ac:dyDescent="0.2">
      <c r="A154" s="44" t="s">
        <v>24</v>
      </c>
      <c r="B154" s="45" t="s">
        <v>25</v>
      </c>
      <c r="C154" s="144" t="s">
        <v>29</v>
      </c>
      <c r="D154" s="263" t="s">
        <v>29</v>
      </c>
      <c r="E154" s="263" t="s">
        <v>29</v>
      </c>
      <c r="F154" s="342" t="s">
        <v>29</v>
      </c>
      <c r="G154" s="412" t="s">
        <v>29</v>
      </c>
      <c r="H154" s="482" t="s">
        <v>29</v>
      </c>
      <c r="I154" s="546" t="s">
        <v>29</v>
      </c>
      <c r="J154" s="623" t="s">
        <v>29</v>
      </c>
      <c r="K154" s="686" t="s">
        <v>29</v>
      </c>
      <c r="L154" s="765" t="s">
        <v>29</v>
      </c>
      <c r="M154" s="834" t="s">
        <v>29</v>
      </c>
      <c r="N154" s="909" t="s">
        <v>29</v>
      </c>
    </row>
    <row r="155" spans="1:14" ht="20.100000000000001" customHeight="1" x14ac:dyDescent="0.2">
      <c r="A155" s="5"/>
      <c r="B155" s="6" t="s">
        <v>36</v>
      </c>
      <c r="C155" s="164">
        <f t="shared" ref="C155:N155" si="28">SUM(C157,C160)</f>
        <v>0</v>
      </c>
      <c r="D155" s="264">
        <f t="shared" si="28"/>
        <v>0</v>
      </c>
      <c r="E155" s="264">
        <f t="shared" si="28"/>
        <v>0</v>
      </c>
      <c r="F155" s="352">
        <f t="shared" si="28"/>
        <v>0</v>
      </c>
      <c r="G155" s="422">
        <f t="shared" si="28"/>
        <v>0</v>
      </c>
      <c r="H155" s="492">
        <f t="shared" si="28"/>
        <v>0</v>
      </c>
      <c r="I155" s="547">
        <f t="shared" si="28"/>
        <v>0</v>
      </c>
      <c r="J155" s="633">
        <f t="shared" si="28"/>
        <v>0</v>
      </c>
      <c r="K155" s="687">
        <f t="shared" si="28"/>
        <v>0</v>
      </c>
      <c r="L155" s="775">
        <f t="shared" si="28"/>
        <v>0</v>
      </c>
      <c r="M155" s="835">
        <f t="shared" si="28"/>
        <v>0</v>
      </c>
      <c r="N155" s="910">
        <f t="shared" si="28"/>
        <v>0</v>
      </c>
    </row>
    <row r="156" spans="1:14" ht="20.100000000000001" customHeight="1" x14ac:dyDescent="0.2">
      <c r="A156" s="9">
        <v>1</v>
      </c>
      <c r="B156" s="10" t="s">
        <v>37</v>
      </c>
      <c r="C156" s="147"/>
      <c r="D156" s="269"/>
      <c r="E156" s="269"/>
      <c r="F156" s="339"/>
      <c r="G156" s="409"/>
      <c r="H156" s="479"/>
      <c r="I156" s="552"/>
      <c r="J156" s="620"/>
      <c r="K156" s="692"/>
      <c r="L156" s="762"/>
      <c r="M156" s="840"/>
      <c r="N156" s="915"/>
    </row>
    <row r="157" spans="1:14" ht="24" customHeight="1" x14ac:dyDescent="0.2">
      <c r="A157" s="11"/>
      <c r="B157" s="10" t="s">
        <v>38</v>
      </c>
      <c r="C157" s="163">
        <f t="shared" ref="C157:H157" si="29">SUM(C158:C159)</f>
        <v>0</v>
      </c>
      <c r="D157" s="267">
        <f t="shared" si="29"/>
        <v>0</v>
      </c>
      <c r="E157" s="267">
        <f t="shared" si="29"/>
        <v>0</v>
      </c>
      <c r="F157" s="351">
        <f t="shared" si="29"/>
        <v>0</v>
      </c>
      <c r="G157" s="421">
        <f t="shared" si="29"/>
        <v>0</v>
      </c>
      <c r="H157" s="491">
        <f t="shared" si="29"/>
        <v>0</v>
      </c>
      <c r="I157" s="550">
        <f t="shared" ref="I157:N157" si="30">SUM(I158:I159)</f>
        <v>0</v>
      </c>
      <c r="J157" s="632">
        <f t="shared" si="30"/>
        <v>0</v>
      </c>
      <c r="K157" s="690">
        <f t="shared" si="30"/>
        <v>0</v>
      </c>
      <c r="L157" s="774">
        <f t="shared" si="30"/>
        <v>0</v>
      </c>
      <c r="M157" s="838">
        <f t="shared" si="30"/>
        <v>0</v>
      </c>
      <c r="N157" s="913">
        <f t="shared" si="30"/>
        <v>0</v>
      </c>
    </row>
    <row r="158" spans="1:14" x14ac:dyDescent="0.2">
      <c r="A158" s="11"/>
      <c r="B158" s="12" t="s">
        <v>39</v>
      </c>
      <c r="C158" s="159">
        <v>0</v>
      </c>
      <c r="D158" s="265">
        <v>0</v>
      </c>
      <c r="E158" s="265">
        <v>0</v>
      </c>
      <c r="F158" s="350">
        <v>0</v>
      </c>
      <c r="G158" s="420">
        <v>0</v>
      </c>
      <c r="H158" s="490">
        <v>0</v>
      </c>
      <c r="I158" s="548">
        <v>0</v>
      </c>
      <c r="J158" s="631">
        <v>0</v>
      </c>
      <c r="K158" s="688">
        <v>0</v>
      </c>
      <c r="L158" s="773">
        <v>0</v>
      </c>
      <c r="M158" s="836">
        <v>0</v>
      </c>
      <c r="N158" s="911">
        <v>0</v>
      </c>
    </row>
    <row r="159" spans="1:14" x14ac:dyDescent="0.2">
      <c r="A159" s="11"/>
      <c r="B159" s="12" t="s">
        <v>40</v>
      </c>
      <c r="C159" s="159">
        <v>0</v>
      </c>
      <c r="D159" s="265">
        <v>0</v>
      </c>
      <c r="E159" s="265">
        <v>0</v>
      </c>
      <c r="F159" s="350">
        <v>0</v>
      </c>
      <c r="G159" s="420">
        <v>0</v>
      </c>
      <c r="H159" s="490">
        <v>0</v>
      </c>
      <c r="I159" s="548">
        <v>0</v>
      </c>
      <c r="J159" s="631">
        <v>0</v>
      </c>
      <c r="K159" s="688">
        <v>0</v>
      </c>
      <c r="L159" s="773">
        <v>0</v>
      </c>
      <c r="M159" s="836">
        <v>0</v>
      </c>
      <c r="N159" s="911">
        <v>0</v>
      </c>
    </row>
    <row r="160" spans="1:14" x14ac:dyDescent="0.2">
      <c r="A160" s="11"/>
      <c r="B160" s="10" t="s">
        <v>41</v>
      </c>
      <c r="C160" s="163">
        <f t="shared" ref="C160:H160" si="31">SUM(C161:C162)</f>
        <v>0</v>
      </c>
      <c r="D160" s="267">
        <f t="shared" si="31"/>
        <v>0</v>
      </c>
      <c r="E160" s="267">
        <f t="shared" si="31"/>
        <v>0</v>
      </c>
      <c r="F160" s="351">
        <f t="shared" si="31"/>
        <v>0</v>
      </c>
      <c r="G160" s="421">
        <f t="shared" si="31"/>
        <v>0</v>
      </c>
      <c r="H160" s="491">
        <f t="shared" si="31"/>
        <v>0</v>
      </c>
      <c r="I160" s="550">
        <f t="shared" ref="I160:N160" si="32">SUM(I161:I162)</f>
        <v>0</v>
      </c>
      <c r="J160" s="632">
        <f t="shared" si="32"/>
        <v>0</v>
      </c>
      <c r="K160" s="690">
        <f t="shared" si="32"/>
        <v>0</v>
      </c>
      <c r="L160" s="774">
        <f t="shared" si="32"/>
        <v>0</v>
      </c>
      <c r="M160" s="838">
        <f t="shared" si="32"/>
        <v>0</v>
      </c>
      <c r="N160" s="913">
        <f t="shared" si="32"/>
        <v>0</v>
      </c>
    </row>
    <row r="161" spans="1:14" ht="12.75" customHeight="1" x14ac:dyDescent="0.2">
      <c r="A161" s="11"/>
      <c r="B161" s="12" t="s">
        <v>39</v>
      </c>
      <c r="C161" s="159">
        <v>0</v>
      </c>
      <c r="D161" s="265">
        <v>0</v>
      </c>
      <c r="E161" s="265">
        <v>0</v>
      </c>
      <c r="F161" s="350">
        <v>0</v>
      </c>
      <c r="G161" s="420">
        <v>0</v>
      </c>
      <c r="H161" s="490">
        <v>0</v>
      </c>
      <c r="I161" s="548">
        <v>0</v>
      </c>
      <c r="J161" s="631">
        <v>0</v>
      </c>
      <c r="K161" s="688">
        <v>0</v>
      </c>
      <c r="L161" s="773">
        <v>0</v>
      </c>
      <c r="M161" s="836">
        <v>0</v>
      </c>
      <c r="N161" s="911">
        <v>0</v>
      </c>
    </row>
    <row r="162" spans="1:14" ht="12.75" customHeight="1" x14ac:dyDescent="0.2">
      <c r="A162" s="11"/>
      <c r="B162" s="12" t="s">
        <v>40</v>
      </c>
      <c r="C162" s="159">
        <v>0</v>
      </c>
      <c r="D162" s="265">
        <v>0</v>
      </c>
      <c r="E162" s="265">
        <v>0</v>
      </c>
      <c r="F162" s="350">
        <v>0</v>
      </c>
      <c r="G162" s="420">
        <v>0</v>
      </c>
      <c r="H162" s="490">
        <v>0</v>
      </c>
      <c r="I162" s="548">
        <v>0</v>
      </c>
      <c r="J162" s="631">
        <v>0</v>
      </c>
      <c r="K162" s="688">
        <v>0</v>
      </c>
      <c r="L162" s="773">
        <v>0</v>
      </c>
      <c r="M162" s="836">
        <v>0</v>
      </c>
      <c r="N162" s="911">
        <v>0</v>
      </c>
    </row>
    <row r="163" spans="1:14" x14ac:dyDescent="0.2">
      <c r="A163" s="9">
        <v>2</v>
      </c>
      <c r="B163" s="10" t="s">
        <v>42</v>
      </c>
      <c r="C163" s="147"/>
      <c r="D163" s="269"/>
      <c r="E163" s="269"/>
      <c r="F163" s="339"/>
      <c r="G163" s="409"/>
      <c r="H163" s="479"/>
      <c r="I163" s="552"/>
      <c r="J163" s="620"/>
      <c r="K163" s="692"/>
      <c r="L163" s="762"/>
      <c r="M163" s="840"/>
      <c r="N163" s="915"/>
    </row>
    <row r="164" spans="1:14" x14ac:dyDescent="0.2">
      <c r="A164" s="11"/>
      <c r="B164" s="12" t="s">
        <v>43</v>
      </c>
      <c r="C164" s="154">
        <v>0</v>
      </c>
      <c r="D164" s="274">
        <v>0</v>
      </c>
      <c r="E164" s="274">
        <v>0</v>
      </c>
      <c r="F164" s="346">
        <v>0</v>
      </c>
      <c r="G164" s="416">
        <v>0</v>
      </c>
      <c r="H164" s="486">
        <v>0</v>
      </c>
      <c r="I164" s="557">
        <v>0</v>
      </c>
      <c r="J164" s="627">
        <v>0</v>
      </c>
      <c r="K164" s="697">
        <v>0</v>
      </c>
      <c r="L164" s="769">
        <v>0</v>
      </c>
      <c r="M164" s="845">
        <v>0</v>
      </c>
      <c r="N164" s="920">
        <v>0</v>
      </c>
    </row>
    <row r="165" spans="1:14" x14ac:dyDescent="0.2">
      <c r="A165" s="11"/>
      <c r="B165" s="12" t="s">
        <v>44</v>
      </c>
      <c r="C165" s="154">
        <v>0</v>
      </c>
      <c r="D165" s="274">
        <v>0</v>
      </c>
      <c r="E165" s="274">
        <v>0</v>
      </c>
      <c r="F165" s="346">
        <v>0</v>
      </c>
      <c r="G165" s="416">
        <v>0</v>
      </c>
      <c r="H165" s="486">
        <v>0</v>
      </c>
      <c r="I165" s="557">
        <v>0</v>
      </c>
      <c r="J165" s="627">
        <v>0</v>
      </c>
      <c r="K165" s="697">
        <v>0</v>
      </c>
      <c r="L165" s="769">
        <v>0</v>
      </c>
      <c r="M165" s="845">
        <v>0</v>
      </c>
      <c r="N165" s="920">
        <v>0</v>
      </c>
    </row>
    <row r="166" spans="1:14" x14ac:dyDescent="0.2">
      <c r="A166" s="9"/>
      <c r="B166" s="12" t="s">
        <v>45</v>
      </c>
      <c r="C166" s="154">
        <v>0</v>
      </c>
      <c r="D166" s="274">
        <v>0</v>
      </c>
      <c r="E166" s="274">
        <v>0</v>
      </c>
      <c r="F166" s="346">
        <v>0</v>
      </c>
      <c r="G166" s="416">
        <v>0</v>
      </c>
      <c r="H166" s="486">
        <v>0</v>
      </c>
      <c r="I166" s="557">
        <v>0</v>
      </c>
      <c r="J166" s="627">
        <v>0</v>
      </c>
      <c r="K166" s="697">
        <v>0</v>
      </c>
      <c r="L166" s="769">
        <v>0</v>
      </c>
      <c r="M166" s="845">
        <v>0</v>
      </c>
      <c r="N166" s="920">
        <v>0</v>
      </c>
    </row>
    <row r="167" spans="1:14" ht="12.75" customHeight="1" x14ac:dyDescent="0.2">
      <c r="A167" s="14"/>
      <c r="B167" s="15" t="s">
        <v>46</v>
      </c>
      <c r="C167" s="155">
        <v>0</v>
      </c>
      <c r="D167" s="275">
        <v>0</v>
      </c>
      <c r="E167" s="275">
        <v>0</v>
      </c>
      <c r="F167" s="347">
        <v>0</v>
      </c>
      <c r="G167" s="417">
        <v>0</v>
      </c>
      <c r="H167" s="487">
        <v>0</v>
      </c>
      <c r="I167" s="558">
        <v>0</v>
      </c>
      <c r="J167" s="628">
        <v>0</v>
      </c>
      <c r="K167" s="698">
        <v>0</v>
      </c>
      <c r="L167" s="770">
        <v>0</v>
      </c>
      <c r="M167" s="846">
        <v>0</v>
      </c>
      <c r="N167" s="921">
        <v>0</v>
      </c>
    </row>
    <row r="168" spans="1:14" ht="12.75" customHeight="1" thickBot="1" x14ac:dyDescent="0.25">
      <c r="A168" s="17">
        <v>3</v>
      </c>
      <c r="B168" s="18" t="s">
        <v>47</v>
      </c>
      <c r="C168" s="156"/>
      <c r="D168" s="271"/>
      <c r="E168" s="271"/>
      <c r="F168" s="345"/>
      <c r="G168" s="415"/>
      <c r="H168" s="485"/>
      <c r="I168" s="554"/>
      <c r="J168" s="626"/>
      <c r="K168" s="694"/>
      <c r="L168" s="768"/>
      <c r="M168" s="842"/>
      <c r="N168" s="917"/>
    </row>
    <row r="169" spans="1:14" ht="7.5" customHeight="1" x14ac:dyDescent="0.2">
      <c r="B169" s="137"/>
      <c r="C169" s="24">
        <f t="shared" ref="C169:H169" si="33">SUM(C164:C167)-C155</f>
        <v>0</v>
      </c>
      <c r="D169" s="24">
        <f t="shared" si="33"/>
        <v>0</v>
      </c>
      <c r="E169" s="24">
        <f t="shared" si="33"/>
        <v>0</v>
      </c>
      <c r="F169" s="24">
        <f t="shared" si="33"/>
        <v>0</v>
      </c>
      <c r="G169" s="24">
        <f t="shared" si="33"/>
        <v>0</v>
      </c>
      <c r="H169" s="24">
        <f t="shared" si="33"/>
        <v>0</v>
      </c>
      <c r="I169" s="24">
        <f t="shared" ref="I169:N169" si="34">SUM(I164:I167)-I155</f>
        <v>0</v>
      </c>
      <c r="J169" s="24">
        <f t="shared" si="34"/>
        <v>0</v>
      </c>
      <c r="K169" s="24">
        <f t="shared" si="34"/>
        <v>0</v>
      </c>
      <c r="L169" s="24">
        <f t="shared" si="34"/>
        <v>0</v>
      </c>
      <c r="M169" s="24">
        <f t="shared" si="34"/>
        <v>0</v>
      </c>
      <c r="N169" s="24">
        <f t="shared" si="34"/>
        <v>0</v>
      </c>
    </row>
    <row r="170" spans="1:14" ht="18" customHeight="1" x14ac:dyDescent="0.2">
      <c r="A170" s="85" t="s">
        <v>65</v>
      </c>
      <c r="B170" s="137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</row>
    <row r="171" spans="1:14" ht="12.75" customHeight="1" x14ac:dyDescent="0.2">
      <c r="B171" s="137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</row>
    <row r="172" spans="1:14" ht="12.75" customHeight="1" x14ac:dyDescent="0.2">
      <c r="B172" s="137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</row>
    <row r="173" spans="1:14" ht="12.75" customHeight="1" x14ac:dyDescent="0.2"/>
    <row r="175" spans="1:14" ht="30" customHeight="1" x14ac:dyDescent="0.2"/>
    <row r="176" spans="1:14" ht="25.5" customHeight="1" x14ac:dyDescent="0.2">
      <c r="A176" s="951" t="s">
        <v>0</v>
      </c>
      <c r="B176" s="951"/>
    </row>
    <row r="177" spans="1:14" ht="20.100000000000001" customHeight="1" x14ac:dyDescent="0.2">
      <c r="A177" s="951" t="s">
        <v>3</v>
      </c>
      <c r="B177" s="951"/>
    </row>
    <row r="178" spans="1:14" ht="20.100000000000001" customHeight="1" x14ac:dyDescent="0.2">
      <c r="A178" s="951" t="s">
        <v>4</v>
      </c>
      <c r="B178" s="951"/>
    </row>
    <row r="179" spans="1:14" ht="20.100000000000001" customHeight="1" x14ac:dyDescent="0.3">
      <c r="C179" s="153"/>
    </row>
    <row r="180" spans="1:14" ht="20.100000000000001" customHeight="1" x14ac:dyDescent="0.2">
      <c r="C180" s="150"/>
    </row>
    <row r="181" spans="1:14" ht="20.100000000000001" customHeight="1" x14ac:dyDescent="0.2">
      <c r="A181" s="1" t="s">
        <v>6</v>
      </c>
    </row>
    <row r="182" spans="1:14" ht="20.100000000000001" customHeight="1" x14ac:dyDescent="0.2">
      <c r="A182" s="1" t="s">
        <v>7</v>
      </c>
    </row>
    <row r="183" spans="1:14" s="3" customFormat="1" ht="20.100000000000001" customHeight="1" x14ac:dyDescent="0.2">
      <c r="A183" s="19" t="s">
        <v>51</v>
      </c>
      <c r="B183" s="19"/>
    </row>
    <row r="184" spans="1:14" ht="26.25" customHeight="1" thickBot="1" x14ac:dyDescent="0.25">
      <c r="A184" s="3"/>
      <c r="B184" s="3"/>
    </row>
    <row r="185" spans="1:14" ht="20.100000000000001" customHeight="1" x14ac:dyDescent="0.2">
      <c r="A185" s="938" t="s">
        <v>12</v>
      </c>
      <c r="B185" s="940" t="s">
        <v>13</v>
      </c>
      <c r="C185" s="152"/>
    </row>
    <row r="186" spans="1:14" ht="20.100000000000001" customHeight="1" x14ac:dyDescent="0.2">
      <c r="A186" s="939"/>
      <c r="B186" s="941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 x14ac:dyDescent="0.2">
      <c r="A187" s="939"/>
      <c r="B187" s="941"/>
      <c r="C187" s="148" t="s">
        <v>19</v>
      </c>
      <c r="D187" s="259" t="s">
        <v>19</v>
      </c>
      <c r="E187" s="259" t="s">
        <v>19</v>
      </c>
      <c r="F187" s="344" t="s">
        <v>19</v>
      </c>
      <c r="G187" s="414" t="s">
        <v>19</v>
      </c>
      <c r="H187" s="484" t="s">
        <v>19</v>
      </c>
      <c r="I187" s="544" t="s">
        <v>19</v>
      </c>
      <c r="J187" s="625" t="s">
        <v>19</v>
      </c>
      <c r="K187" s="684" t="s">
        <v>19</v>
      </c>
      <c r="L187" s="767" t="s">
        <v>19</v>
      </c>
      <c r="M187" s="832" t="s">
        <v>19</v>
      </c>
      <c r="N187" s="907" t="s">
        <v>19</v>
      </c>
    </row>
    <row r="188" spans="1:14" ht="20.100000000000001" customHeight="1" x14ac:dyDescent="0.2">
      <c r="A188" s="939"/>
      <c r="B188" s="941"/>
      <c r="C188" s="149"/>
      <c r="D188" s="262"/>
      <c r="E188" s="262"/>
      <c r="F188" s="341"/>
      <c r="G188" s="411"/>
      <c r="H188" s="481"/>
      <c r="I188" s="545"/>
      <c r="J188" s="622"/>
      <c r="K188" s="685"/>
      <c r="L188" s="764"/>
      <c r="M188" s="833"/>
      <c r="N188" s="908"/>
    </row>
    <row r="189" spans="1:14" ht="24" customHeight="1" x14ac:dyDescent="0.2">
      <c r="A189" s="44" t="s">
        <v>24</v>
      </c>
      <c r="B189" s="45" t="s">
        <v>25</v>
      </c>
      <c r="C189" s="144" t="s">
        <v>29</v>
      </c>
      <c r="D189" s="263" t="s">
        <v>29</v>
      </c>
      <c r="E189" s="263" t="s">
        <v>29</v>
      </c>
      <c r="F189" s="342" t="s">
        <v>29</v>
      </c>
      <c r="G189" s="412" t="s">
        <v>29</v>
      </c>
      <c r="H189" s="482" t="s">
        <v>29</v>
      </c>
      <c r="I189" s="546" t="s">
        <v>29</v>
      </c>
      <c r="J189" s="623" t="s">
        <v>29</v>
      </c>
      <c r="K189" s="686" t="s">
        <v>29</v>
      </c>
      <c r="L189" s="765" t="s">
        <v>29</v>
      </c>
      <c r="M189" s="834" t="s">
        <v>29</v>
      </c>
      <c r="N189" s="909" t="s">
        <v>29</v>
      </c>
    </row>
    <row r="190" spans="1:14" ht="15.75" x14ac:dyDescent="0.2">
      <c r="A190" s="5"/>
      <c r="B190" s="6" t="s">
        <v>36</v>
      </c>
      <c r="C190" s="145">
        <f t="shared" ref="C190:N190" si="35">SUM(C192,C195)</f>
        <v>0</v>
      </c>
      <c r="D190" s="272">
        <f t="shared" si="35"/>
        <v>0</v>
      </c>
      <c r="E190" s="272">
        <f t="shared" si="35"/>
        <v>0</v>
      </c>
      <c r="F190" s="343">
        <f t="shared" si="35"/>
        <v>0</v>
      </c>
      <c r="G190" s="413">
        <f t="shared" si="35"/>
        <v>0</v>
      </c>
      <c r="H190" s="483">
        <f t="shared" si="35"/>
        <v>0</v>
      </c>
      <c r="I190" s="555">
        <f t="shared" si="35"/>
        <v>0</v>
      </c>
      <c r="J190" s="624">
        <f t="shared" si="35"/>
        <v>0</v>
      </c>
      <c r="K190" s="695">
        <f t="shared" si="35"/>
        <v>0</v>
      </c>
      <c r="L190" s="766">
        <f t="shared" si="35"/>
        <v>0</v>
      </c>
      <c r="M190" s="843">
        <f t="shared" si="35"/>
        <v>0</v>
      </c>
      <c r="N190" s="918">
        <f t="shared" si="35"/>
        <v>0</v>
      </c>
    </row>
    <row r="191" spans="1:14" x14ac:dyDescent="0.2">
      <c r="A191" s="9">
        <v>1</v>
      </c>
      <c r="B191" s="10" t="s">
        <v>37</v>
      </c>
      <c r="C191" s="147"/>
      <c r="D191" s="269"/>
      <c r="E191" s="269"/>
      <c r="F191" s="339"/>
      <c r="G191" s="409"/>
      <c r="H191" s="479"/>
      <c r="I191" s="552"/>
      <c r="J191" s="620"/>
      <c r="K191" s="692"/>
      <c r="L191" s="762"/>
      <c r="M191" s="840"/>
      <c r="N191" s="915"/>
    </row>
    <row r="192" spans="1:14" x14ac:dyDescent="0.2">
      <c r="A192" s="11"/>
      <c r="B192" s="10" t="s">
        <v>38</v>
      </c>
      <c r="C192" s="157">
        <f t="shared" ref="C192:H192" si="36">SUM(C193:C194)</f>
        <v>0</v>
      </c>
      <c r="D192" s="273">
        <f t="shared" si="36"/>
        <v>0</v>
      </c>
      <c r="E192" s="273">
        <f t="shared" si="36"/>
        <v>0</v>
      </c>
      <c r="F192" s="348">
        <f t="shared" si="36"/>
        <v>0</v>
      </c>
      <c r="G192" s="418">
        <f t="shared" si="36"/>
        <v>0</v>
      </c>
      <c r="H192" s="488">
        <f t="shared" si="36"/>
        <v>0</v>
      </c>
      <c r="I192" s="556">
        <f t="shared" ref="I192:N192" si="37">SUM(I193:I194)</f>
        <v>0</v>
      </c>
      <c r="J192" s="629">
        <f t="shared" si="37"/>
        <v>0</v>
      </c>
      <c r="K192" s="696">
        <f t="shared" si="37"/>
        <v>0</v>
      </c>
      <c r="L192" s="771">
        <f t="shared" si="37"/>
        <v>0</v>
      </c>
      <c r="M192" s="844">
        <f t="shared" si="37"/>
        <v>0</v>
      </c>
      <c r="N192" s="919">
        <f t="shared" si="37"/>
        <v>0</v>
      </c>
    </row>
    <row r="193" spans="1:14" ht="12.75" customHeight="1" x14ac:dyDescent="0.2">
      <c r="A193" s="11"/>
      <c r="B193" s="12" t="s">
        <v>39</v>
      </c>
      <c r="C193" s="154">
        <v>0</v>
      </c>
      <c r="D193" s="274">
        <v>0</v>
      </c>
      <c r="E193" s="274">
        <v>0</v>
      </c>
      <c r="F193" s="346">
        <v>0</v>
      </c>
      <c r="G193" s="416">
        <v>0</v>
      </c>
      <c r="H193" s="486">
        <v>0</v>
      </c>
      <c r="I193" s="557">
        <v>0</v>
      </c>
      <c r="J193" s="627">
        <v>0</v>
      </c>
      <c r="K193" s="697">
        <v>0</v>
      </c>
      <c r="L193" s="769">
        <v>0</v>
      </c>
      <c r="M193" s="845">
        <v>0</v>
      </c>
      <c r="N193" s="920">
        <v>0</v>
      </c>
    </row>
    <row r="194" spans="1:14" ht="12.75" customHeight="1" x14ac:dyDescent="0.2">
      <c r="A194" s="11"/>
      <c r="B194" s="12" t="s">
        <v>40</v>
      </c>
      <c r="C194" s="154">
        <v>0</v>
      </c>
      <c r="D194" s="274">
        <v>0</v>
      </c>
      <c r="E194" s="274">
        <v>0</v>
      </c>
      <c r="F194" s="346">
        <v>0</v>
      </c>
      <c r="G194" s="416">
        <v>0</v>
      </c>
      <c r="H194" s="486">
        <v>0</v>
      </c>
      <c r="I194" s="557">
        <v>0</v>
      </c>
      <c r="J194" s="627">
        <v>0</v>
      </c>
      <c r="K194" s="697">
        <v>0</v>
      </c>
      <c r="L194" s="769">
        <v>0</v>
      </c>
      <c r="M194" s="845">
        <v>0</v>
      </c>
      <c r="N194" s="920">
        <v>0</v>
      </c>
    </row>
    <row r="195" spans="1:14" x14ac:dyDescent="0.2">
      <c r="A195" s="11"/>
      <c r="B195" s="10" t="s">
        <v>41</v>
      </c>
      <c r="C195" s="157">
        <f t="shared" ref="C195:H195" si="38">SUM(C196:C197)</f>
        <v>0</v>
      </c>
      <c r="D195" s="273">
        <f t="shared" si="38"/>
        <v>0</v>
      </c>
      <c r="E195" s="273">
        <f t="shared" si="38"/>
        <v>0</v>
      </c>
      <c r="F195" s="348">
        <f t="shared" si="38"/>
        <v>0</v>
      </c>
      <c r="G195" s="418">
        <f t="shared" si="38"/>
        <v>0</v>
      </c>
      <c r="H195" s="488">
        <f t="shared" si="38"/>
        <v>0</v>
      </c>
      <c r="I195" s="556">
        <f t="shared" ref="I195:N195" si="39">SUM(I196:I197)</f>
        <v>0</v>
      </c>
      <c r="J195" s="629">
        <f t="shared" si="39"/>
        <v>0</v>
      </c>
      <c r="K195" s="696">
        <f t="shared" si="39"/>
        <v>0</v>
      </c>
      <c r="L195" s="771">
        <f t="shared" si="39"/>
        <v>0</v>
      </c>
      <c r="M195" s="844">
        <f t="shared" si="39"/>
        <v>0</v>
      </c>
      <c r="N195" s="919">
        <f t="shared" si="39"/>
        <v>0</v>
      </c>
    </row>
    <row r="196" spans="1:14" x14ac:dyDescent="0.2">
      <c r="A196" s="11"/>
      <c r="B196" s="12" t="s">
        <v>39</v>
      </c>
      <c r="C196" s="154">
        <v>0</v>
      </c>
      <c r="D196" s="274">
        <v>0</v>
      </c>
      <c r="E196" s="274">
        <v>0</v>
      </c>
      <c r="F196" s="346">
        <v>0</v>
      </c>
      <c r="G196" s="416">
        <v>0</v>
      </c>
      <c r="H196" s="486">
        <v>0</v>
      </c>
      <c r="I196" s="557">
        <v>0</v>
      </c>
      <c r="J196" s="627">
        <v>0</v>
      </c>
      <c r="K196" s="697">
        <v>0</v>
      </c>
      <c r="L196" s="769">
        <v>0</v>
      </c>
      <c r="M196" s="845">
        <v>0</v>
      </c>
      <c r="N196" s="920">
        <v>0</v>
      </c>
    </row>
    <row r="197" spans="1:14" x14ac:dyDescent="0.2">
      <c r="A197" s="11"/>
      <c r="B197" s="12" t="s">
        <v>40</v>
      </c>
      <c r="C197" s="154">
        <v>0</v>
      </c>
      <c r="D197" s="274">
        <v>0</v>
      </c>
      <c r="E197" s="274">
        <v>0</v>
      </c>
      <c r="F197" s="346">
        <v>0</v>
      </c>
      <c r="G197" s="416">
        <v>0</v>
      </c>
      <c r="H197" s="486">
        <v>0</v>
      </c>
      <c r="I197" s="557">
        <v>0</v>
      </c>
      <c r="J197" s="627">
        <v>0</v>
      </c>
      <c r="K197" s="697">
        <v>0</v>
      </c>
      <c r="L197" s="769">
        <v>0</v>
      </c>
      <c r="M197" s="845">
        <v>0</v>
      </c>
      <c r="N197" s="920">
        <v>0</v>
      </c>
    </row>
    <row r="198" spans="1:14" x14ac:dyDescent="0.2">
      <c r="A198" s="9">
        <v>2</v>
      </c>
      <c r="B198" s="10" t="s">
        <v>42</v>
      </c>
      <c r="C198" s="147"/>
      <c r="D198" s="269"/>
      <c r="E198" s="269"/>
      <c r="F198" s="339"/>
      <c r="G198" s="409"/>
      <c r="H198" s="479"/>
      <c r="I198" s="552"/>
      <c r="J198" s="620"/>
      <c r="K198" s="692"/>
      <c r="L198" s="762"/>
      <c r="M198" s="840"/>
      <c r="N198" s="915"/>
    </row>
    <row r="199" spans="1:14" ht="12.75" customHeight="1" x14ac:dyDescent="0.2">
      <c r="A199" s="11"/>
      <c r="B199" s="12" t="s">
        <v>43</v>
      </c>
      <c r="C199" s="154">
        <v>0</v>
      </c>
      <c r="D199" s="274">
        <v>0</v>
      </c>
      <c r="E199" s="274">
        <v>0</v>
      </c>
      <c r="F199" s="346">
        <v>0</v>
      </c>
      <c r="G199" s="416">
        <v>0</v>
      </c>
      <c r="H199" s="486">
        <v>0</v>
      </c>
      <c r="I199" s="557">
        <v>0</v>
      </c>
      <c r="J199" s="627">
        <v>0</v>
      </c>
      <c r="K199" s="697">
        <v>0</v>
      </c>
      <c r="L199" s="769">
        <v>0</v>
      </c>
      <c r="M199" s="845">
        <v>0</v>
      </c>
      <c r="N199" s="920">
        <v>0</v>
      </c>
    </row>
    <row r="200" spans="1:14" ht="12.75" customHeight="1" x14ac:dyDescent="0.2">
      <c r="A200" s="11"/>
      <c r="B200" s="12" t="s">
        <v>44</v>
      </c>
      <c r="C200" s="154">
        <v>0</v>
      </c>
      <c r="D200" s="274">
        <v>0</v>
      </c>
      <c r="E200" s="274">
        <v>0</v>
      </c>
      <c r="F200" s="346">
        <v>0</v>
      </c>
      <c r="G200" s="416">
        <v>0</v>
      </c>
      <c r="H200" s="486">
        <v>0</v>
      </c>
      <c r="I200" s="557">
        <v>0</v>
      </c>
      <c r="J200" s="627">
        <v>0</v>
      </c>
      <c r="K200" s="697">
        <v>0</v>
      </c>
      <c r="L200" s="769">
        <v>0</v>
      </c>
      <c r="M200" s="845">
        <v>0</v>
      </c>
      <c r="N200" s="920">
        <v>0</v>
      </c>
    </row>
    <row r="201" spans="1:14" ht="7.5" customHeight="1" x14ac:dyDescent="0.2">
      <c r="A201" s="9"/>
      <c r="B201" s="12" t="s">
        <v>45</v>
      </c>
      <c r="C201" s="154">
        <v>0</v>
      </c>
      <c r="D201" s="274">
        <v>0</v>
      </c>
      <c r="E201" s="274">
        <v>0</v>
      </c>
      <c r="F201" s="346">
        <v>0</v>
      </c>
      <c r="G201" s="416">
        <v>0</v>
      </c>
      <c r="H201" s="486">
        <v>0</v>
      </c>
      <c r="I201" s="557">
        <v>0</v>
      </c>
      <c r="J201" s="627">
        <v>0</v>
      </c>
      <c r="K201" s="697">
        <v>0</v>
      </c>
      <c r="L201" s="769">
        <v>0</v>
      </c>
      <c r="M201" s="845">
        <v>0</v>
      </c>
      <c r="N201" s="920">
        <v>0</v>
      </c>
    </row>
    <row r="202" spans="1:14" ht="18" customHeight="1" x14ac:dyDescent="0.2">
      <c r="A202" s="14"/>
      <c r="B202" s="15" t="s">
        <v>46</v>
      </c>
      <c r="C202" s="155">
        <v>0</v>
      </c>
      <c r="D202" s="275">
        <v>0</v>
      </c>
      <c r="E202" s="275">
        <v>0</v>
      </c>
      <c r="F202" s="347">
        <v>0</v>
      </c>
      <c r="G202" s="417">
        <v>0</v>
      </c>
      <c r="H202" s="487">
        <v>0</v>
      </c>
      <c r="I202" s="558">
        <v>0</v>
      </c>
      <c r="J202" s="628">
        <v>0</v>
      </c>
      <c r="K202" s="698">
        <v>0</v>
      </c>
      <c r="L202" s="770">
        <v>0</v>
      </c>
      <c r="M202" s="846">
        <v>0</v>
      </c>
      <c r="N202" s="921">
        <v>0</v>
      </c>
    </row>
    <row r="203" spans="1:14" ht="12.75" customHeight="1" thickBot="1" x14ac:dyDescent="0.25">
      <c r="A203" s="17">
        <v>3</v>
      </c>
      <c r="B203" s="18" t="s">
        <v>47</v>
      </c>
      <c r="C203" s="156"/>
      <c r="D203" s="271"/>
      <c r="E203" s="271"/>
      <c r="F203" s="345"/>
      <c r="G203" s="415"/>
      <c r="H203" s="485"/>
      <c r="I203" s="554"/>
      <c r="J203" s="626"/>
      <c r="K203" s="694"/>
      <c r="L203" s="768"/>
      <c r="M203" s="842"/>
      <c r="N203" s="917"/>
    </row>
    <row r="204" spans="1:14" x14ac:dyDescent="0.2">
      <c r="B204" s="137"/>
      <c r="C204" s="24">
        <f t="shared" ref="C204:H204" si="40">SUM(C199:C202)-C190</f>
        <v>0</v>
      </c>
      <c r="D204" s="24">
        <f t="shared" si="40"/>
        <v>0</v>
      </c>
      <c r="E204" s="24">
        <f t="shared" si="40"/>
        <v>0</v>
      </c>
      <c r="F204" s="24">
        <f t="shared" si="40"/>
        <v>0</v>
      </c>
      <c r="G204" s="24">
        <f t="shared" si="40"/>
        <v>0</v>
      </c>
      <c r="H204" s="24">
        <f t="shared" si="40"/>
        <v>0</v>
      </c>
      <c r="I204" s="24">
        <f t="shared" ref="I204:N204" si="41">SUM(I199:I202)-I190</f>
        <v>0</v>
      </c>
      <c r="J204" s="24">
        <f t="shared" si="41"/>
        <v>0</v>
      </c>
      <c r="K204" s="24">
        <f t="shared" si="41"/>
        <v>0</v>
      </c>
      <c r="L204" s="24">
        <f t="shared" si="41"/>
        <v>0</v>
      </c>
      <c r="M204" s="24">
        <f t="shared" si="41"/>
        <v>0</v>
      </c>
      <c r="N204" s="24">
        <f t="shared" si="41"/>
        <v>0</v>
      </c>
    </row>
    <row r="205" spans="1:14" x14ac:dyDescent="0.2">
      <c r="A205" s="85" t="s">
        <v>65</v>
      </c>
      <c r="B205" s="137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</row>
    <row r="206" spans="1:14" x14ac:dyDescent="0.2">
      <c r="B206" s="137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</row>
    <row r="207" spans="1:14" ht="30" customHeight="1" x14ac:dyDescent="0.2">
      <c r="B207" s="137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</row>
    <row r="208" spans="1:14" ht="25.5" customHeight="1" x14ac:dyDescent="0.2"/>
    <row r="209" spans="1:14" ht="20.100000000000001" customHeight="1" x14ac:dyDescent="0.2"/>
    <row r="210" spans="1:14" ht="20.100000000000001" customHeight="1" x14ac:dyDescent="0.2"/>
    <row r="211" spans="1:14" ht="20.100000000000001" customHeight="1" x14ac:dyDescent="0.2">
      <c r="A211" s="951" t="s">
        <v>0</v>
      </c>
      <c r="B211" s="951"/>
    </row>
    <row r="212" spans="1:14" ht="20.100000000000001" customHeight="1" x14ac:dyDescent="0.2">
      <c r="A212" s="951" t="s">
        <v>3</v>
      </c>
      <c r="B212" s="951"/>
    </row>
    <row r="213" spans="1:14" ht="20.100000000000001" customHeight="1" x14ac:dyDescent="0.2">
      <c r="A213" s="951" t="s">
        <v>4</v>
      </c>
      <c r="B213" s="951"/>
    </row>
    <row r="214" spans="1:14" ht="20.100000000000001" customHeight="1" x14ac:dyDescent="0.3">
      <c r="C214" s="153"/>
    </row>
    <row r="215" spans="1:14" ht="20.100000000000001" customHeight="1" x14ac:dyDescent="0.2">
      <c r="C215" s="150"/>
    </row>
    <row r="216" spans="1:14" ht="26.25" customHeight="1" x14ac:dyDescent="0.2">
      <c r="A216" s="1" t="s">
        <v>6</v>
      </c>
    </row>
    <row r="217" spans="1:14" ht="20.100000000000001" customHeight="1" x14ac:dyDescent="0.2">
      <c r="A217" s="1" t="s">
        <v>7</v>
      </c>
    </row>
    <row r="218" spans="1:14" s="3" customFormat="1" ht="20.100000000000001" customHeight="1" x14ac:dyDescent="0.2">
      <c r="A218" s="19" t="s">
        <v>55</v>
      </c>
      <c r="B218" s="20"/>
    </row>
    <row r="219" spans="1:14" ht="20.100000000000001" customHeight="1" thickBot="1" x14ac:dyDescent="0.25"/>
    <row r="220" spans="1:14" ht="20.100000000000001" customHeight="1" x14ac:dyDescent="0.2">
      <c r="A220" s="938" t="s">
        <v>12</v>
      </c>
      <c r="B220" s="940" t="s">
        <v>13</v>
      </c>
      <c r="C220" s="152"/>
    </row>
    <row r="221" spans="1:14" ht="24" customHeight="1" x14ac:dyDescent="0.2">
      <c r="A221" s="939"/>
      <c r="B221" s="941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customHeight="1" x14ac:dyDescent="0.2">
      <c r="A222" s="939"/>
      <c r="B222" s="941"/>
      <c r="C222" s="148" t="s">
        <v>19</v>
      </c>
      <c r="D222" s="259" t="s">
        <v>19</v>
      </c>
      <c r="E222" s="259" t="s">
        <v>19</v>
      </c>
      <c r="F222" s="344" t="s">
        <v>19</v>
      </c>
      <c r="G222" s="414" t="s">
        <v>19</v>
      </c>
      <c r="H222" s="484" t="s">
        <v>19</v>
      </c>
      <c r="I222" s="544" t="s">
        <v>19</v>
      </c>
      <c r="J222" s="625" t="s">
        <v>19</v>
      </c>
      <c r="K222" s="684" t="s">
        <v>19</v>
      </c>
      <c r="L222" s="767" t="s">
        <v>19</v>
      </c>
      <c r="M222" s="832" t="s">
        <v>19</v>
      </c>
      <c r="N222" s="907" t="s">
        <v>19</v>
      </c>
    </row>
    <row r="223" spans="1:14" ht="12.75" customHeight="1" x14ac:dyDescent="0.2">
      <c r="A223" s="939"/>
      <c r="B223" s="941"/>
      <c r="C223" s="149"/>
      <c r="D223" s="262"/>
      <c r="E223" s="262"/>
      <c r="F223" s="341"/>
      <c r="G223" s="411"/>
      <c r="H223" s="481"/>
      <c r="I223" s="545"/>
      <c r="J223" s="622"/>
      <c r="K223" s="685"/>
      <c r="L223" s="764"/>
      <c r="M223" s="833"/>
      <c r="N223" s="908"/>
    </row>
    <row r="224" spans="1:14" x14ac:dyDescent="0.2">
      <c r="A224" s="44" t="s">
        <v>24</v>
      </c>
      <c r="B224" s="45" t="s">
        <v>25</v>
      </c>
      <c r="C224" s="144" t="s">
        <v>29</v>
      </c>
      <c r="D224" s="263" t="s">
        <v>29</v>
      </c>
      <c r="E224" s="263" t="s">
        <v>29</v>
      </c>
      <c r="F224" s="342" t="s">
        <v>29</v>
      </c>
      <c r="G224" s="412" t="s">
        <v>29</v>
      </c>
      <c r="H224" s="482" t="s">
        <v>29</v>
      </c>
      <c r="I224" s="546" t="s">
        <v>29</v>
      </c>
      <c r="J224" s="623" t="s">
        <v>29</v>
      </c>
      <c r="K224" s="686" t="s">
        <v>29</v>
      </c>
      <c r="L224" s="765" t="s">
        <v>29</v>
      </c>
      <c r="M224" s="834" t="s">
        <v>29</v>
      </c>
      <c r="N224" s="909" t="s">
        <v>29</v>
      </c>
    </row>
    <row r="225" spans="1:14" ht="12.75" customHeight="1" x14ac:dyDescent="0.2">
      <c r="A225" s="5"/>
      <c r="B225" s="6" t="s">
        <v>36</v>
      </c>
      <c r="C225" s="145">
        <f t="shared" ref="C225:N225" si="42">SUM(C227,C230)</f>
        <v>0</v>
      </c>
      <c r="D225" s="272">
        <f t="shared" si="42"/>
        <v>0</v>
      </c>
      <c r="E225" s="272">
        <f t="shared" si="42"/>
        <v>0</v>
      </c>
      <c r="F225" s="343">
        <f t="shared" si="42"/>
        <v>0</v>
      </c>
      <c r="G225" s="413">
        <f t="shared" si="42"/>
        <v>0</v>
      </c>
      <c r="H225" s="483">
        <f t="shared" si="42"/>
        <v>0</v>
      </c>
      <c r="I225" s="555">
        <f t="shared" si="42"/>
        <v>0</v>
      </c>
      <c r="J225" s="624">
        <f t="shared" si="42"/>
        <v>0</v>
      </c>
      <c r="K225" s="695">
        <f t="shared" si="42"/>
        <v>0</v>
      </c>
      <c r="L225" s="766">
        <f t="shared" si="42"/>
        <v>0</v>
      </c>
      <c r="M225" s="843">
        <f t="shared" si="42"/>
        <v>0</v>
      </c>
      <c r="N225" s="918">
        <f t="shared" si="42"/>
        <v>0</v>
      </c>
    </row>
    <row r="226" spans="1:14" ht="12.75" customHeight="1" x14ac:dyDescent="0.2">
      <c r="A226" s="9">
        <v>1</v>
      </c>
      <c r="B226" s="10" t="s">
        <v>37</v>
      </c>
      <c r="C226" s="147"/>
      <c r="D226" s="269"/>
      <c r="E226" s="269"/>
      <c r="F226" s="339"/>
      <c r="G226" s="409"/>
      <c r="H226" s="479"/>
      <c r="I226" s="552"/>
      <c r="J226" s="620"/>
      <c r="K226" s="692"/>
      <c r="L226" s="762"/>
      <c r="M226" s="840"/>
      <c r="N226" s="915"/>
    </row>
    <row r="227" spans="1:14" x14ac:dyDescent="0.2">
      <c r="A227" s="11"/>
      <c r="B227" s="10" t="s">
        <v>38</v>
      </c>
      <c r="C227" s="157">
        <f t="shared" ref="C227:H227" si="43">SUM(C228:C229)</f>
        <v>0</v>
      </c>
      <c r="D227" s="273">
        <f t="shared" si="43"/>
        <v>0</v>
      </c>
      <c r="E227" s="273">
        <f t="shared" si="43"/>
        <v>0</v>
      </c>
      <c r="F227" s="348">
        <f t="shared" si="43"/>
        <v>0</v>
      </c>
      <c r="G227" s="418">
        <f t="shared" si="43"/>
        <v>0</v>
      </c>
      <c r="H227" s="488">
        <f t="shared" si="43"/>
        <v>0</v>
      </c>
      <c r="I227" s="556">
        <f t="shared" ref="I227:N227" si="44">SUM(I228:I229)</f>
        <v>0</v>
      </c>
      <c r="J227" s="629">
        <f t="shared" si="44"/>
        <v>0</v>
      </c>
      <c r="K227" s="696">
        <f t="shared" si="44"/>
        <v>0</v>
      </c>
      <c r="L227" s="771">
        <f t="shared" si="44"/>
        <v>0</v>
      </c>
      <c r="M227" s="844">
        <f t="shared" si="44"/>
        <v>0</v>
      </c>
      <c r="N227" s="919">
        <f t="shared" si="44"/>
        <v>0</v>
      </c>
    </row>
    <row r="228" spans="1:14" x14ac:dyDescent="0.2">
      <c r="A228" s="11"/>
      <c r="B228" s="12" t="s">
        <v>39</v>
      </c>
      <c r="C228" s="154">
        <v>0</v>
      </c>
      <c r="D228" s="274">
        <v>0</v>
      </c>
      <c r="E228" s="274">
        <v>0</v>
      </c>
      <c r="F228" s="346">
        <v>0</v>
      </c>
      <c r="G228" s="416">
        <v>0</v>
      </c>
      <c r="H228" s="486">
        <v>0</v>
      </c>
      <c r="I228" s="557">
        <v>0</v>
      </c>
      <c r="J228" s="627">
        <v>0</v>
      </c>
      <c r="K228" s="697">
        <v>0</v>
      </c>
      <c r="L228" s="769">
        <v>0</v>
      </c>
      <c r="M228" s="845">
        <v>0</v>
      </c>
      <c r="N228" s="920">
        <v>0</v>
      </c>
    </row>
    <row r="229" spans="1:14" x14ac:dyDescent="0.2">
      <c r="A229" s="11"/>
      <c r="B229" s="12" t="s">
        <v>40</v>
      </c>
      <c r="C229" s="154">
        <v>0</v>
      </c>
      <c r="D229" s="274">
        <v>0</v>
      </c>
      <c r="E229" s="274">
        <v>0</v>
      </c>
      <c r="F229" s="346">
        <v>0</v>
      </c>
      <c r="G229" s="416">
        <v>0</v>
      </c>
      <c r="H229" s="486">
        <v>0</v>
      </c>
      <c r="I229" s="557">
        <v>0</v>
      </c>
      <c r="J229" s="627">
        <v>0</v>
      </c>
      <c r="K229" s="697">
        <v>0</v>
      </c>
      <c r="L229" s="769">
        <v>0</v>
      </c>
      <c r="M229" s="845">
        <v>0</v>
      </c>
      <c r="N229" s="920">
        <v>0</v>
      </c>
    </row>
    <row r="230" spans="1:14" x14ac:dyDescent="0.2">
      <c r="A230" s="11"/>
      <c r="B230" s="10" t="s">
        <v>41</v>
      </c>
      <c r="C230" s="157">
        <f t="shared" ref="C230:H230" si="45">SUM(C231:C232)</f>
        <v>0</v>
      </c>
      <c r="D230" s="273">
        <f t="shared" si="45"/>
        <v>0</v>
      </c>
      <c r="E230" s="273">
        <f t="shared" si="45"/>
        <v>0</v>
      </c>
      <c r="F230" s="348">
        <f t="shared" si="45"/>
        <v>0</v>
      </c>
      <c r="G230" s="418">
        <f t="shared" si="45"/>
        <v>0</v>
      </c>
      <c r="H230" s="488">
        <f t="shared" si="45"/>
        <v>0</v>
      </c>
      <c r="I230" s="556">
        <f t="shared" ref="I230:N230" si="46">SUM(I231:I232)</f>
        <v>0</v>
      </c>
      <c r="J230" s="629">
        <f t="shared" si="46"/>
        <v>0</v>
      </c>
      <c r="K230" s="696">
        <f t="shared" si="46"/>
        <v>0</v>
      </c>
      <c r="L230" s="771">
        <f t="shared" si="46"/>
        <v>0</v>
      </c>
      <c r="M230" s="844">
        <f t="shared" si="46"/>
        <v>0</v>
      </c>
      <c r="N230" s="919">
        <f t="shared" si="46"/>
        <v>0</v>
      </c>
    </row>
    <row r="231" spans="1:14" ht="12.75" customHeight="1" x14ac:dyDescent="0.2">
      <c r="A231" s="11"/>
      <c r="B231" s="12" t="s">
        <v>39</v>
      </c>
      <c r="C231" s="154">
        <v>0</v>
      </c>
      <c r="D231" s="274">
        <v>0</v>
      </c>
      <c r="E231" s="274">
        <v>0</v>
      </c>
      <c r="F231" s="346">
        <v>0</v>
      </c>
      <c r="G231" s="416">
        <v>0</v>
      </c>
      <c r="H231" s="486">
        <v>0</v>
      </c>
      <c r="I231" s="557">
        <v>0</v>
      </c>
      <c r="J231" s="627">
        <v>0</v>
      </c>
      <c r="K231" s="697">
        <v>0</v>
      </c>
      <c r="L231" s="769">
        <v>0</v>
      </c>
      <c r="M231" s="845">
        <v>0</v>
      </c>
      <c r="N231" s="920">
        <v>0</v>
      </c>
    </row>
    <row r="232" spans="1:14" ht="12.75" customHeight="1" x14ac:dyDescent="0.2">
      <c r="A232" s="11"/>
      <c r="B232" s="12" t="s">
        <v>40</v>
      </c>
      <c r="C232" s="154">
        <v>0</v>
      </c>
      <c r="D232" s="274">
        <v>0</v>
      </c>
      <c r="E232" s="274">
        <v>0</v>
      </c>
      <c r="F232" s="346">
        <v>0</v>
      </c>
      <c r="G232" s="416">
        <v>0</v>
      </c>
      <c r="H232" s="486">
        <v>0</v>
      </c>
      <c r="I232" s="557">
        <v>0</v>
      </c>
      <c r="J232" s="627">
        <v>0</v>
      </c>
      <c r="K232" s="697">
        <v>0</v>
      </c>
      <c r="L232" s="769">
        <v>0</v>
      </c>
      <c r="M232" s="845">
        <v>0</v>
      </c>
      <c r="N232" s="920">
        <v>0</v>
      </c>
    </row>
    <row r="233" spans="1:14" ht="7.5" customHeight="1" x14ac:dyDescent="0.2">
      <c r="A233" s="9">
        <v>2</v>
      </c>
      <c r="B233" s="10" t="s">
        <v>42</v>
      </c>
      <c r="C233" s="147"/>
      <c r="D233" s="269"/>
      <c r="E233" s="269"/>
      <c r="F233" s="339"/>
      <c r="G233" s="409"/>
      <c r="H233" s="479"/>
      <c r="I233" s="552"/>
      <c r="J233" s="620"/>
      <c r="K233" s="692"/>
      <c r="L233" s="762"/>
      <c r="M233" s="840"/>
      <c r="N233" s="915"/>
    </row>
    <row r="234" spans="1:14" ht="18" customHeight="1" x14ac:dyDescent="0.2">
      <c r="A234" s="11"/>
      <c r="B234" s="12" t="s">
        <v>43</v>
      </c>
      <c r="C234" s="154">
        <v>0</v>
      </c>
      <c r="D234" s="274">
        <v>0</v>
      </c>
      <c r="E234" s="274">
        <v>0</v>
      </c>
      <c r="F234" s="346">
        <v>0</v>
      </c>
      <c r="G234" s="416">
        <v>0</v>
      </c>
      <c r="H234" s="486">
        <v>0</v>
      </c>
      <c r="I234" s="557">
        <v>0</v>
      </c>
      <c r="J234" s="627">
        <v>0</v>
      </c>
      <c r="K234" s="697">
        <v>0</v>
      </c>
      <c r="L234" s="769">
        <v>0</v>
      </c>
      <c r="M234" s="845">
        <v>0</v>
      </c>
      <c r="N234" s="920">
        <v>0</v>
      </c>
    </row>
    <row r="235" spans="1:14" ht="12.75" customHeight="1" x14ac:dyDescent="0.2">
      <c r="A235" s="11"/>
      <c r="B235" s="12" t="s">
        <v>44</v>
      </c>
      <c r="C235" s="154">
        <v>0</v>
      </c>
      <c r="D235" s="274">
        <v>0</v>
      </c>
      <c r="E235" s="274">
        <v>0</v>
      </c>
      <c r="F235" s="346">
        <v>0</v>
      </c>
      <c r="G235" s="416">
        <v>0</v>
      </c>
      <c r="H235" s="486">
        <v>0</v>
      </c>
      <c r="I235" s="557">
        <v>0</v>
      </c>
      <c r="J235" s="627">
        <v>0</v>
      </c>
      <c r="K235" s="697">
        <v>0</v>
      </c>
      <c r="L235" s="769">
        <v>0</v>
      </c>
      <c r="M235" s="845">
        <v>0</v>
      </c>
      <c r="N235" s="920">
        <v>0</v>
      </c>
    </row>
    <row r="236" spans="1:14" ht="12.75" customHeight="1" x14ac:dyDescent="0.2">
      <c r="A236" s="9"/>
      <c r="B236" s="12" t="s">
        <v>45</v>
      </c>
      <c r="C236" s="154">
        <v>0</v>
      </c>
      <c r="D236" s="274">
        <v>0</v>
      </c>
      <c r="E236" s="274">
        <v>0</v>
      </c>
      <c r="F236" s="346">
        <v>0</v>
      </c>
      <c r="G236" s="416">
        <v>0</v>
      </c>
      <c r="H236" s="486">
        <v>0</v>
      </c>
      <c r="I236" s="557">
        <v>0</v>
      </c>
      <c r="J236" s="627">
        <v>0</v>
      </c>
      <c r="K236" s="697">
        <v>0</v>
      </c>
      <c r="L236" s="769">
        <v>0</v>
      </c>
      <c r="M236" s="845">
        <v>0</v>
      </c>
      <c r="N236" s="920">
        <v>0</v>
      </c>
    </row>
    <row r="237" spans="1:14" ht="12.75" customHeight="1" x14ac:dyDescent="0.2">
      <c r="A237" s="14"/>
      <c r="B237" s="15" t="s">
        <v>46</v>
      </c>
      <c r="C237" s="155">
        <v>0</v>
      </c>
      <c r="D237" s="275">
        <v>0</v>
      </c>
      <c r="E237" s="275">
        <v>0</v>
      </c>
      <c r="F237" s="347">
        <v>0</v>
      </c>
      <c r="G237" s="417">
        <v>0</v>
      </c>
      <c r="H237" s="487">
        <v>0</v>
      </c>
      <c r="I237" s="558">
        <v>0</v>
      </c>
      <c r="J237" s="628">
        <v>0</v>
      </c>
      <c r="K237" s="698">
        <v>0</v>
      </c>
      <c r="L237" s="770">
        <v>0</v>
      </c>
      <c r="M237" s="846">
        <v>0</v>
      </c>
      <c r="N237" s="921">
        <v>0</v>
      </c>
    </row>
    <row r="238" spans="1:14" ht="13.5" thickBot="1" x14ac:dyDescent="0.25">
      <c r="A238" s="17">
        <v>3</v>
      </c>
      <c r="B238" s="18" t="s">
        <v>47</v>
      </c>
      <c r="C238" s="156"/>
      <c r="D238" s="271"/>
      <c r="E238" s="271"/>
      <c r="F238" s="345"/>
      <c r="G238" s="415"/>
      <c r="H238" s="485"/>
      <c r="I238" s="554"/>
      <c r="J238" s="626"/>
      <c r="K238" s="694"/>
      <c r="L238" s="768"/>
      <c r="M238" s="842"/>
      <c r="N238" s="917"/>
    </row>
    <row r="239" spans="1:14" ht="30" customHeight="1" x14ac:dyDescent="0.2">
      <c r="B239" s="137"/>
      <c r="C239" s="24">
        <f t="shared" ref="C239:H239" si="47">SUM(C234:C237)-C225</f>
        <v>0</v>
      </c>
      <c r="D239" s="24">
        <f t="shared" si="47"/>
        <v>0</v>
      </c>
      <c r="E239" s="24">
        <f t="shared" si="47"/>
        <v>0</v>
      </c>
      <c r="F239" s="24">
        <f t="shared" si="47"/>
        <v>0</v>
      </c>
      <c r="G239" s="24">
        <f t="shared" si="47"/>
        <v>0</v>
      </c>
      <c r="H239" s="24">
        <f t="shared" si="47"/>
        <v>0</v>
      </c>
      <c r="I239" s="24">
        <f t="shared" ref="I239:N239" si="48">SUM(I234:I237)-I225</f>
        <v>0</v>
      </c>
      <c r="J239" s="24">
        <f t="shared" si="48"/>
        <v>0</v>
      </c>
      <c r="K239" s="24">
        <f t="shared" si="48"/>
        <v>0</v>
      </c>
      <c r="L239" s="24">
        <f t="shared" si="48"/>
        <v>0</v>
      </c>
      <c r="M239" s="24">
        <f t="shared" si="48"/>
        <v>0</v>
      </c>
      <c r="N239" s="24">
        <f t="shared" si="48"/>
        <v>0</v>
      </c>
    </row>
    <row r="240" spans="1:14" ht="25.5" customHeight="1" x14ac:dyDescent="0.2">
      <c r="A240" s="85" t="s">
        <v>65</v>
      </c>
      <c r="B240" s="137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</row>
    <row r="241" spans="1:14" ht="20.100000000000001" customHeight="1" x14ac:dyDescent="0.2">
      <c r="B241" s="137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</row>
    <row r="242" spans="1:14" ht="20.100000000000001" customHeight="1" x14ac:dyDescent="0.2">
      <c r="B242" s="137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</row>
    <row r="243" spans="1:14" ht="20.100000000000001" customHeight="1" x14ac:dyDescent="0.2"/>
    <row r="244" spans="1:14" ht="20.100000000000001" customHeight="1" x14ac:dyDescent="0.2"/>
    <row r="245" spans="1:14" ht="20.100000000000001" customHeight="1" x14ac:dyDescent="0.2"/>
    <row r="246" spans="1:14" ht="20.100000000000001" customHeight="1" x14ac:dyDescent="0.2"/>
    <row r="247" spans="1:14" ht="20.100000000000001" customHeight="1" x14ac:dyDescent="0.2">
      <c r="A247" s="951" t="s">
        <v>0</v>
      </c>
      <c r="B247" s="951"/>
    </row>
    <row r="248" spans="1:14" ht="26.25" customHeight="1" x14ac:dyDescent="0.2">
      <c r="A248" s="951" t="s">
        <v>3</v>
      </c>
      <c r="B248" s="951"/>
    </row>
    <row r="249" spans="1:14" ht="20.100000000000001" customHeight="1" x14ac:dyDescent="0.2">
      <c r="A249" s="951" t="s">
        <v>4</v>
      </c>
      <c r="B249" s="951"/>
    </row>
    <row r="250" spans="1:14" ht="20.100000000000001" customHeight="1" x14ac:dyDescent="0.3">
      <c r="C250" s="153"/>
    </row>
    <row r="251" spans="1:14" ht="20.100000000000001" customHeight="1" x14ac:dyDescent="0.2">
      <c r="C251" s="150"/>
    </row>
    <row r="252" spans="1:14" ht="20.100000000000001" customHeight="1" x14ac:dyDescent="0.2">
      <c r="A252" s="1" t="s">
        <v>6</v>
      </c>
    </row>
    <row r="253" spans="1:14" ht="14.25" customHeight="1" x14ac:dyDescent="0.2">
      <c r="A253" s="1" t="s">
        <v>7</v>
      </c>
    </row>
    <row r="254" spans="1:14" ht="12.75" customHeight="1" x14ac:dyDescent="0.2">
      <c r="A254" s="19" t="s">
        <v>56</v>
      </c>
      <c r="B254" s="19"/>
    </row>
    <row r="255" spans="1:14" ht="13.5" thickBot="1" x14ac:dyDescent="0.25">
      <c r="A255" s="3"/>
      <c r="B255" s="3"/>
    </row>
    <row r="256" spans="1:14" ht="12.75" customHeight="1" x14ac:dyDescent="0.2">
      <c r="A256" s="938" t="s">
        <v>12</v>
      </c>
      <c r="B256" s="940" t="s">
        <v>13</v>
      </c>
      <c r="C256" s="152"/>
    </row>
    <row r="257" spans="1:14" ht="12.75" customHeight="1" x14ac:dyDescent="0.2">
      <c r="A257" s="939"/>
      <c r="B257" s="941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 x14ac:dyDescent="0.2">
      <c r="A258" s="939"/>
      <c r="B258" s="941"/>
      <c r="C258" s="148" t="s">
        <v>19</v>
      </c>
      <c r="D258" s="259" t="s">
        <v>19</v>
      </c>
      <c r="E258" s="259" t="s">
        <v>19</v>
      </c>
      <c r="F258" s="344" t="s">
        <v>19</v>
      </c>
      <c r="G258" s="414" t="s">
        <v>19</v>
      </c>
      <c r="H258" s="484" t="s">
        <v>19</v>
      </c>
      <c r="I258" s="544" t="s">
        <v>19</v>
      </c>
      <c r="J258" s="625" t="s">
        <v>19</v>
      </c>
      <c r="K258" s="684" t="s">
        <v>19</v>
      </c>
      <c r="L258" s="767" t="s">
        <v>19</v>
      </c>
      <c r="M258" s="832" t="s">
        <v>19</v>
      </c>
      <c r="N258" s="907" t="s">
        <v>19</v>
      </c>
    </row>
    <row r="259" spans="1:14" ht="12.75" customHeight="1" x14ac:dyDescent="0.2">
      <c r="A259" s="939"/>
      <c r="B259" s="941"/>
      <c r="C259" s="149"/>
      <c r="D259" s="262"/>
      <c r="E259" s="262"/>
      <c r="F259" s="341"/>
      <c r="G259" s="411"/>
      <c r="H259" s="481"/>
      <c r="I259" s="545"/>
      <c r="J259" s="622"/>
      <c r="K259" s="685"/>
      <c r="L259" s="764"/>
      <c r="M259" s="833"/>
      <c r="N259" s="908"/>
    </row>
    <row r="260" spans="1:14" x14ac:dyDescent="0.2">
      <c r="A260" s="44" t="s">
        <v>24</v>
      </c>
      <c r="B260" s="45" t="s">
        <v>25</v>
      </c>
      <c r="C260" s="144" t="s">
        <v>29</v>
      </c>
      <c r="D260" s="263" t="s">
        <v>29</v>
      </c>
      <c r="E260" s="263" t="s">
        <v>29</v>
      </c>
      <c r="F260" s="342" t="s">
        <v>29</v>
      </c>
      <c r="G260" s="412" t="s">
        <v>29</v>
      </c>
      <c r="H260" s="482" t="s">
        <v>29</v>
      </c>
      <c r="I260" s="546" t="s">
        <v>29</v>
      </c>
      <c r="J260" s="623" t="s">
        <v>29</v>
      </c>
      <c r="K260" s="686" t="s">
        <v>29</v>
      </c>
      <c r="L260" s="765" t="s">
        <v>29</v>
      </c>
      <c r="M260" s="834" t="s">
        <v>29</v>
      </c>
      <c r="N260" s="909" t="s">
        <v>29</v>
      </c>
    </row>
    <row r="261" spans="1:14" ht="15.75" x14ac:dyDescent="0.2">
      <c r="A261" s="5"/>
      <c r="B261" s="6" t="s">
        <v>36</v>
      </c>
      <c r="C261" s="145">
        <f t="shared" ref="C261:N261" si="49">SUM(C263,C266)</f>
        <v>0</v>
      </c>
      <c r="D261" s="272">
        <f t="shared" si="49"/>
        <v>0</v>
      </c>
      <c r="E261" s="272">
        <f t="shared" si="49"/>
        <v>0</v>
      </c>
      <c r="F261" s="343">
        <f t="shared" si="49"/>
        <v>0</v>
      </c>
      <c r="G261" s="413">
        <f t="shared" si="49"/>
        <v>0</v>
      </c>
      <c r="H261" s="483">
        <f t="shared" si="49"/>
        <v>0</v>
      </c>
      <c r="I261" s="555">
        <f t="shared" si="49"/>
        <v>0</v>
      </c>
      <c r="J261" s="624">
        <f t="shared" si="49"/>
        <v>0</v>
      </c>
      <c r="K261" s="695">
        <f t="shared" si="49"/>
        <v>0</v>
      </c>
      <c r="L261" s="766">
        <f t="shared" si="49"/>
        <v>0</v>
      </c>
      <c r="M261" s="843">
        <f t="shared" si="49"/>
        <v>0</v>
      </c>
      <c r="N261" s="918">
        <f t="shared" si="49"/>
        <v>0</v>
      </c>
    </row>
    <row r="262" spans="1:14" x14ac:dyDescent="0.2">
      <c r="A262" s="9">
        <v>1</v>
      </c>
      <c r="B262" s="10" t="s">
        <v>37</v>
      </c>
      <c r="C262" s="147"/>
      <c r="D262" s="269"/>
      <c r="E262" s="269"/>
      <c r="F262" s="339"/>
      <c r="G262" s="409"/>
      <c r="H262" s="479"/>
      <c r="I262" s="552"/>
      <c r="J262" s="620"/>
      <c r="K262" s="692"/>
      <c r="L262" s="762"/>
      <c r="M262" s="840"/>
      <c r="N262" s="915"/>
    </row>
    <row r="263" spans="1:14" ht="12.75" customHeight="1" x14ac:dyDescent="0.2">
      <c r="A263" s="11"/>
      <c r="B263" s="10" t="s">
        <v>38</v>
      </c>
      <c r="C263" s="157">
        <f t="shared" ref="C263:H263" si="50">SUM(C264:C265)</f>
        <v>0</v>
      </c>
      <c r="D263" s="273">
        <f t="shared" si="50"/>
        <v>0</v>
      </c>
      <c r="E263" s="273">
        <f t="shared" si="50"/>
        <v>0</v>
      </c>
      <c r="F263" s="348">
        <f t="shared" si="50"/>
        <v>0</v>
      </c>
      <c r="G263" s="418">
        <f t="shared" si="50"/>
        <v>0</v>
      </c>
      <c r="H263" s="488">
        <f t="shared" si="50"/>
        <v>0</v>
      </c>
      <c r="I263" s="556">
        <f t="shared" ref="I263:N263" si="51">SUM(I264:I265)</f>
        <v>0</v>
      </c>
      <c r="J263" s="629">
        <f t="shared" si="51"/>
        <v>0</v>
      </c>
      <c r="K263" s="696">
        <f t="shared" si="51"/>
        <v>0</v>
      </c>
      <c r="L263" s="771">
        <f t="shared" si="51"/>
        <v>0</v>
      </c>
      <c r="M263" s="844">
        <f t="shared" si="51"/>
        <v>0</v>
      </c>
      <c r="N263" s="919">
        <f t="shared" si="51"/>
        <v>0</v>
      </c>
    </row>
    <row r="264" spans="1:14" ht="12.75" customHeight="1" x14ac:dyDescent="0.2">
      <c r="A264" s="11"/>
      <c r="B264" s="12" t="s">
        <v>39</v>
      </c>
      <c r="C264" s="154">
        <v>0</v>
      </c>
      <c r="D264" s="274">
        <v>0</v>
      </c>
      <c r="E264" s="274">
        <v>0</v>
      </c>
      <c r="F264" s="346">
        <v>0</v>
      </c>
      <c r="G264" s="416">
        <v>0</v>
      </c>
      <c r="H264" s="486">
        <v>0</v>
      </c>
      <c r="I264" s="557">
        <v>0</v>
      </c>
      <c r="J264" s="627">
        <v>0</v>
      </c>
      <c r="K264" s="697">
        <v>0</v>
      </c>
      <c r="L264" s="769">
        <v>0</v>
      </c>
      <c r="M264" s="845">
        <v>0</v>
      </c>
      <c r="N264" s="920">
        <v>0</v>
      </c>
    </row>
    <row r="265" spans="1:14" ht="13.5" customHeight="1" x14ac:dyDescent="0.2">
      <c r="A265" s="11"/>
      <c r="B265" s="12" t="s">
        <v>40</v>
      </c>
      <c r="C265" s="154">
        <v>0</v>
      </c>
      <c r="D265" s="274">
        <v>0</v>
      </c>
      <c r="E265" s="274">
        <v>0</v>
      </c>
      <c r="F265" s="346">
        <v>0</v>
      </c>
      <c r="G265" s="416">
        <v>0</v>
      </c>
      <c r="H265" s="486">
        <v>0</v>
      </c>
      <c r="I265" s="557">
        <v>0</v>
      </c>
      <c r="J265" s="627">
        <v>0</v>
      </c>
      <c r="K265" s="697">
        <v>0</v>
      </c>
      <c r="L265" s="769">
        <v>0</v>
      </c>
      <c r="M265" s="845">
        <v>0</v>
      </c>
      <c r="N265" s="920">
        <v>0</v>
      </c>
    </row>
    <row r="266" spans="1:14" ht="18" customHeight="1" x14ac:dyDescent="0.2">
      <c r="A266" s="11"/>
      <c r="B266" s="10" t="s">
        <v>41</v>
      </c>
      <c r="C266" s="157">
        <f t="shared" ref="C266:H266" si="52">SUM(C267:C268)</f>
        <v>0</v>
      </c>
      <c r="D266" s="273">
        <f t="shared" si="52"/>
        <v>0</v>
      </c>
      <c r="E266" s="273">
        <f t="shared" si="52"/>
        <v>0</v>
      </c>
      <c r="F266" s="348">
        <f t="shared" si="52"/>
        <v>0</v>
      </c>
      <c r="G266" s="418">
        <f t="shared" si="52"/>
        <v>0</v>
      </c>
      <c r="H266" s="488">
        <f t="shared" si="52"/>
        <v>0</v>
      </c>
      <c r="I266" s="556">
        <f t="shared" ref="I266:N266" si="53">SUM(I267:I268)</f>
        <v>0</v>
      </c>
      <c r="J266" s="629">
        <f t="shared" si="53"/>
        <v>0</v>
      </c>
      <c r="K266" s="696">
        <f t="shared" si="53"/>
        <v>0</v>
      </c>
      <c r="L266" s="771">
        <f t="shared" si="53"/>
        <v>0</v>
      </c>
      <c r="M266" s="844">
        <f t="shared" si="53"/>
        <v>0</v>
      </c>
      <c r="N266" s="919">
        <f t="shared" si="53"/>
        <v>0</v>
      </c>
    </row>
    <row r="267" spans="1:14" ht="12.75" customHeight="1" x14ac:dyDescent="0.2">
      <c r="A267" s="11"/>
      <c r="B267" s="12" t="s">
        <v>39</v>
      </c>
      <c r="C267" s="154">
        <v>0</v>
      </c>
      <c r="D267" s="274">
        <v>0</v>
      </c>
      <c r="E267" s="274">
        <v>0</v>
      </c>
      <c r="F267" s="346">
        <v>0</v>
      </c>
      <c r="G267" s="416">
        <v>0</v>
      </c>
      <c r="H267" s="486">
        <v>0</v>
      </c>
      <c r="I267" s="557">
        <v>0</v>
      </c>
      <c r="J267" s="627">
        <v>0</v>
      </c>
      <c r="K267" s="697">
        <v>0</v>
      </c>
      <c r="L267" s="769">
        <v>0</v>
      </c>
      <c r="M267" s="845">
        <v>0</v>
      </c>
      <c r="N267" s="920">
        <v>0</v>
      </c>
    </row>
    <row r="268" spans="1:14" ht="13.5" customHeight="1" x14ac:dyDescent="0.2">
      <c r="A268" s="11"/>
      <c r="B268" s="12" t="s">
        <v>40</v>
      </c>
      <c r="C268" s="154">
        <v>0</v>
      </c>
      <c r="D268" s="274">
        <v>0</v>
      </c>
      <c r="E268" s="274">
        <v>0</v>
      </c>
      <c r="F268" s="346">
        <v>0</v>
      </c>
      <c r="G268" s="416">
        <v>0</v>
      </c>
      <c r="H268" s="486">
        <v>0</v>
      </c>
      <c r="I268" s="557">
        <v>0</v>
      </c>
      <c r="J268" s="627">
        <v>0</v>
      </c>
      <c r="K268" s="697">
        <v>0</v>
      </c>
      <c r="L268" s="769">
        <v>0</v>
      </c>
      <c r="M268" s="845">
        <v>0</v>
      </c>
      <c r="N268" s="920">
        <v>0</v>
      </c>
    </row>
    <row r="269" spans="1:14" ht="12.75" customHeight="1" x14ac:dyDescent="0.2">
      <c r="A269" s="9">
        <v>2</v>
      </c>
      <c r="B269" s="10" t="s">
        <v>42</v>
      </c>
      <c r="C269" s="147"/>
      <c r="D269" s="269"/>
      <c r="E269" s="269"/>
      <c r="F269" s="339"/>
      <c r="G269" s="409"/>
      <c r="H269" s="479"/>
      <c r="I269" s="552"/>
      <c r="J269" s="620"/>
      <c r="K269" s="692"/>
      <c r="L269" s="762"/>
      <c r="M269" s="840"/>
      <c r="N269" s="915"/>
    </row>
    <row r="270" spans="1:14" x14ac:dyDescent="0.2">
      <c r="A270" s="11"/>
      <c r="B270" s="12" t="s">
        <v>43</v>
      </c>
      <c r="C270" s="154">
        <v>0</v>
      </c>
      <c r="D270" s="274">
        <v>0</v>
      </c>
      <c r="E270" s="274">
        <v>0</v>
      </c>
      <c r="F270" s="346">
        <v>0</v>
      </c>
      <c r="G270" s="416">
        <v>0</v>
      </c>
      <c r="H270" s="486">
        <v>0</v>
      </c>
      <c r="I270" s="557">
        <v>0</v>
      </c>
      <c r="J270" s="627">
        <v>0</v>
      </c>
      <c r="K270" s="697">
        <v>0</v>
      </c>
      <c r="L270" s="769">
        <v>0</v>
      </c>
      <c r="M270" s="845">
        <v>0</v>
      </c>
      <c r="N270" s="920">
        <v>0</v>
      </c>
    </row>
    <row r="271" spans="1:14" ht="30" customHeight="1" x14ac:dyDescent="0.2">
      <c r="A271" s="11"/>
      <c r="B271" s="12" t="s">
        <v>44</v>
      </c>
      <c r="C271" s="154">
        <v>0</v>
      </c>
      <c r="D271" s="274">
        <v>0</v>
      </c>
      <c r="E271" s="274">
        <v>0</v>
      </c>
      <c r="F271" s="346">
        <v>0</v>
      </c>
      <c r="G271" s="416">
        <v>0</v>
      </c>
      <c r="H271" s="486">
        <v>0</v>
      </c>
      <c r="I271" s="557">
        <v>0</v>
      </c>
      <c r="J271" s="627">
        <v>0</v>
      </c>
      <c r="K271" s="697">
        <v>0</v>
      </c>
      <c r="L271" s="769">
        <v>0</v>
      </c>
      <c r="M271" s="845">
        <v>0</v>
      </c>
      <c r="N271" s="920">
        <v>0</v>
      </c>
    </row>
    <row r="272" spans="1:14" ht="25.5" customHeight="1" x14ac:dyDescent="0.2">
      <c r="A272" s="9"/>
      <c r="B272" s="12" t="s">
        <v>45</v>
      </c>
      <c r="C272" s="154">
        <v>0</v>
      </c>
      <c r="D272" s="274">
        <v>0</v>
      </c>
      <c r="E272" s="274">
        <v>0</v>
      </c>
      <c r="F272" s="346">
        <v>0</v>
      </c>
      <c r="G272" s="416">
        <v>0</v>
      </c>
      <c r="H272" s="486">
        <v>0</v>
      </c>
      <c r="I272" s="557">
        <v>0</v>
      </c>
      <c r="J272" s="627">
        <v>0</v>
      </c>
      <c r="K272" s="697">
        <v>0</v>
      </c>
      <c r="L272" s="769">
        <v>0</v>
      </c>
      <c r="M272" s="845">
        <v>0</v>
      </c>
      <c r="N272" s="920">
        <v>0</v>
      </c>
    </row>
    <row r="273" spans="1:14" ht="20.100000000000001" customHeight="1" x14ac:dyDescent="0.2">
      <c r="A273" s="14"/>
      <c r="B273" s="15" t="s">
        <v>46</v>
      </c>
      <c r="C273" s="155">
        <v>0</v>
      </c>
      <c r="D273" s="275">
        <v>0</v>
      </c>
      <c r="E273" s="275">
        <v>0</v>
      </c>
      <c r="F273" s="347">
        <v>0</v>
      </c>
      <c r="G273" s="417">
        <v>0</v>
      </c>
      <c r="H273" s="487">
        <v>0</v>
      </c>
      <c r="I273" s="558">
        <v>0</v>
      </c>
      <c r="J273" s="628">
        <v>0</v>
      </c>
      <c r="K273" s="698">
        <v>0</v>
      </c>
      <c r="L273" s="770">
        <v>0</v>
      </c>
      <c r="M273" s="846">
        <v>0</v>
      </c>
      <c r="N273" s="921">
        <v>0</v>
      </c>
    </row>
    <row r="274" spans="1:14" ht="20.100000000000001" customHeight="1" thickBot="1" x14ac:dyDescent="0.25">
      <c r="A274" s="17">
        <v>3</v>
      </c>
      <c r="B274" s="18" t="s">
        <v>47</v>
      </c>
      <c r="C274" s="156"/>
      <c r="D274" s="271"/>
      <c r="E274" s="271"/>
      <c r="F274" s="345"/>
      <c r="G274" s="415"/>
      <c r="H274" s="485"/>
      <c r="I274" s="554"/>
      <c r="J274" s="626"/>
      <c r="K274" s="694"/>
      <c r="L274" s="768"/>
      <c r="M274" s="842"/>
      <c r="N274" s="917"/>
    </row>
    <row r="275" spans="1:14" ht="20.100000000000001" customHeight="1" x14ac:dyDescent="0.2">
      <c r="B275" s="137"/>
      <c r="C275" s="24">
        <f t="shared" ref="C275:H275" si="54">SUM(C270:C273)-C261</f>
        <v>0</v>
      </c>
      <c r="D275" s="24">
        <f t="shared" si="54"/>
        <v>0</v>
      </c>
      <c r="E275" s="24">
        <f t="shared" si="54"/>
        <v>0</v>
      </c>
      <c r="F275" s="24">
        <f t="shared" si="54"/>
        <v>0</v>
      </c>
      <c r="G275" s="24">
        <f t="shared" si="54"/>
        <v>0</v>
      </c>
      <c r="H275" s="24">
        <f t="shared" si="54"/>
        <v>0</v>
      </c>
      <c r="I275" s="24">
        <f t="shared" ref="I275:N275" si="55">SUM(I270:I273)-I261</f>
        <v>0</v>
      </c>
      <c r="J275" s="24">
        <f t="shared" si="55"/>
        <v>0</v>
      </c>
      <c r="K275" s="24">
        <f t="shared" si="55"/>
        <v>0</v>
      </c>
      <c r="L275" s="24">
        <f t="shared" si="55"/>
        <v>0</v>
      </c>
      <c r="M275" s="24">
        <f t="shared" si="55"/>
        <v>0</v>
      </c>
      <c r="N275" s="24">
        <f t="shared" si="55"/>
        <v>0</v>
      </c>
    </row>
    <row r="276" spans="1:14" ht="20.100000000000001" customHeight="1" x14ac:dyDescent="0.2">
      <c r="A276" s="85" t="s">
        <v>65</v>
      </c>
    </row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"/>
    <row r="282" spans="1:14" ht="20.100000000000001" customHeight="1" x14ac:dyDescent="0.2">
      <c r="A282" s="951" t="s">
        <v>0</v>
      </c>
      <c r="B282" s="951"/>
    </row>
    <row r="283" spans="1:14" ht="20.100000000000001" customHeight="1" x14ac:dyDescent="0.2">
      <c r="A283" s="951" t="s">
        <v>3</v>
      </c>
      <c r="B283" s="951"/>
    </row>
    <row r="284" spans="1:14" ht="20.100000000000001" customHeight="1" x14ac:dyDescent="0.2">
      <c r="A284" s="951" t="s">
        <v>4</v>
      </c>
      <c r="B284" s="951"/>
    </row>
    <row r="285" spans="1:14" ht="24" customHeight="1" x14ac:dyDescent="0.3">
      <c r="C285" s="153"/>
    </row>
    <row r="286" spans="1:14" x14ac:dyDescent="0.2">
      <c r="C286" s="150"/>
    </row>
    <row r="287" spans="1:14" ht="12.75" customHeight="1" x14ac:dyDescent="0.2">
      <c r="A287" s="1" t="s">
        <v>6</v>
      </c>
    </row>
    <row r="288" spans="1:14" ht="12.75" customHeight="1" x14ac:dyDescent="0.2">
      <c r="A288" s="1" t="s">
        <v>7</v>
      </c>
    </row>
    <row r="289" spans="1:14" s="3" customFormat="1" ht="12.75" customHeight="1" x14ac:dyDescent="0.2">
      <c r="A289" s="19" t="s">
        <v>50</v>
      </c>
      <c r="B289" s="19"/>
    </row>
    <row r="290" spans="1:14" ht="12.75" customHeight="1" thickBot="1" x14ac:dyDescent="0.25">
      <c r="A290" s="3"/>
      <c r="B290" s="3"/>
    </row>
    <row r="291" spans="1:14" ht="12.75" customHeight="1" x14ac:dyDescent="0.2">
      <c r="A291" s="938" t="s">
        <v>12</v>
      </c>
      <c r="B291" s="940" t="s">
        <v>13</v>
      </c>
      <c r="C291" s="152"/>
    </row>
    <row r="292" spans="1:14" ht="12.75" customHeight="1" x14ac:dyDescent="0.2">
      <c r="A292" s="939"/>
      <c r="B292" s="941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 x14ac:dyDescent="0.2">
      <c r="A293" s="939"/>
      <c r="B293" s="941"/>
      <c r="C293" s="148" t="s">
        <v>19</v>
      </c>
      <c r="D293" s="259" t="s">
        <v>19</v>
      </c>
      <c r="E293" s="259" t="s">
        <v>19</v>
      </c>
      <c r="F293" s="344" t="s">
        <v>19</v>
      </c>
      <c r="G293" s="414" t="s">
        <v>19</v>
      </c>
      <c r="H293" s="484" t="s">
        <v>19</v>
      </c>
      <c r="I293" s="544" t="s">
        <v>19</v>
      </c>
      <c r="J293" s="625" t="s">
        <v>19</v>
      </c>
      <c r="K293" s="684" t="s">
        <v>19</v>
      </c>
      <c r="L293" s="767" t="s">
        <v>19</v>
      </c>
      <c r="M293" s="832" t="s">
        <v>19</v>
      </c>
      <c r="N293" s="907" t="s">
        <v>19</v>
      </c>
    </row>
    <row r="294" spans="1:14" ht="12.75" customHeight="1" x14ac:dyDescent="0.2">
      <c r="A294" s="939"/>
      <c r="B294" s="941"/>
      <c r="C294" s="149"/>
      <c r="D294" s="262"/>
      <c r="E294" s="262"/>
      <c r="F294" s="341"/>
      <c r="G294" s="411"/>
      <c r="H294" s="481"/>
      <c r="I294" s="545"/>
      <c r="J294" s="622"/>
      <c r="K294" s="685"/>
      <c r="L294" s="764"/>
      <c r="M294" s="833"/>
      <c r="N294" s="908"/>
    </row>
    <row r="295" spans="1:14" ht="12.75" customHeight="1" x14ac:dyDescent="0.2">
      <c r="A295" s="44" t="s">
        <v>24</v>
      </c>
      <c r="B295" s="45" t="s">
        <v>25</v>
      </c>
      <c r="C295" s="144" t="s">
        <v>29</v>
      </c>
      <c r="D295" s="263" t="s">
        <v>29</v>
      </c>
      <c r="E295" s="263" t="s">
        <v>29</v>
      </c>
      <c r="F295" s="342" t="s">
        <v>29</v>
      </c>
      <c r="G295" s="412" t="s">
        <v>29</v>
      </c>
      <c r="H295" s="482" t="s">
        <v>29</v>
      </c>
      <c r="I295" s="546" t="s">
        <v>29</v>
      </c>
      <c r="J295" s="623" t="s">
        <v>29</v>
      </c>
      <c r="K295" s="686" t="s">
        <v>29</v>
      </c>
      <c r="L295" s="765" t="s">
        <v>29</v>
      </c>
      <c r="M295" s="834" t="s">
        <v>29</v>
      </c>
      <c r="N295" s="909" t="s">
        <v>29</v>
      </c>
    </row>
    <row r="296" spans="1:14" ht="12.75" customHeight="1" x14ac:dyDescent="0.2">
      <c r="A296" s="5"/>
      <c r="B296" s="6" t="s">
        <v>36</v>
      </c>
      <c r="C296" s="164">
        <f t="shared" ref="C296:N296" si="56">SUM(C298,C301)</f>
        <v>0</v>
      </c>
      <c r="D296" s="264">
        <f t="shared" si="56"/>
        <v>0</v>
      </c>
      <c r="E296" s="264">
        <f t="shared" si="56"/>
        <v>0</v>
      </c>
      <c r="F296" s="352">
        <f t="shared" si="56"/>
        <v>0</v>
      </c>
      <c r="G296" s="422">
        <f t="shared" si="56"/>
        <v>0</v>
      </c>
      <c r="H296" s="492">
        <f t="shared" si="56"/>
        <v>0</v>
      </c>
      <c r="I296" s="547">
        <f t="shared" si="56"/>
        <v>0</v>
      </c>
      <c r="J296" s="633">
        <f t="shared" si="56"/>
        <v>0</v>
      </c>
      <c r="K296" s="687">
        <f t="shared" si="56"/>
        <v>0</v>
      </c>
      <c r="L296" s="775">
        <f t="shared" si="56"/>
        <v>4</v>
      </c>
      <c r="M296" s="835">
        <f t="shared" si="56"/>
        <v>79</v>
      </c>
      <c r="N296" s="910">
        <f t="shared" si="56"/>
        <v>25</v>
      </c>
    </row>
    <row r="297" spans="1:14" ht="18" customHeight="1" x14ac:dyDescent="0.2">
      <c r="A297" s="9">
        <v>1</v>
      </c>
      <c r="B297" s="78" t="s">
        <v>37</v>
      </c>
      <c r="C297" s="147"/>
      <c r="D297" s="269"/>
      <c r="E297" s="269"/>
      <c r="F297" s="339"/>
      <c r="G297" s="409"/>
      <c r="H297" s="479"/>
      <c r="I297" s="552"/>
      <c r="J297" s="620"/>
      <c r="K297" s="692"/>
      <c r="L297" s="762"/>
      <c r="M297" s="840"/>
      <c r="N297" s="915"/>
    </row>
    <row r="298" spans="1:14" ht="18" customHeight="1" x14ac:dyDescent="0.2">
      <c r="A298" s="11"/>
      <c r="B298" s="10" t="s">
        <v>38</v>
      </c>
      <c r="C298" s="163">
        <f t="shared" ref="C298:H298" si="57">SUM(C299:C300)</f>
        <v>0</v>
      </c>
      <c r="D298" s="267">
        <f t="shared" si="57"/>
        <v>0</v>
      </c>
      <c r="E298" s="267">
        <f t="shared" si="57"/>
        <v>0</v>
      </c>
      <c r="F298" s="351">
        <f t="shared" si="57"/>
        <v>0</v>
      </c>
      <c r="G298" s="421">
        <f t="shared" si="57"/>
        <v>0</v>
      </c>
      <c r="H298" s="491">
        <f t="shared" si="57"/>
        <v>0</v>
      </c>
      <c r="I298" s="550">
        <f t="shared" ref="I298:N298" si="58">SUM(I299:I300)</f>
        <v>0</v>
      </c>
      <c r="J298" s="632">
        <f t="shared" si="58"/>
        <v>0</v>
      </c>
      <c r="K298" s="690">
        <f t="shared" si="58"/>
        <v>0</v>
      </c>
      <c r="L298" s="774">
        <f t="shared" si="58"/>
        <v>0</v>
      </c>
      <c r="M298" s="838">
        <f t="shared" si="58"/>
        <v>0</v>
      </c>
      <c r="N298" s="913">
        <f t="shared" si="58"/>
        <v>0</v>
      </c>
    </row>
    <row r="299" spans="1:14" ht="12.75" customHeight="1" x14ac:dyDescent="0.2">
      <c r="A299" s="11"/>
      <c r="B299" s="12" t="s">
        <v>39</v>
      </c>
      <c r="C299" s="159">
        <v>0</v>
      </c>
      <c r="D299" s="265">
        <v>0</v>
      </c>
      <c r="E299" s="265">
        <v>0</v>
      </c>
      <c r="F299" s="350">
        <v>0</v>
      </c>
      <c r="G299" s="420">
        <v>0</v>
      </c>
      <c r="H299" s="490">
        <v>0</v>
      </c>
      <c r="I299" s="548">
        <v>0</v>
      </c>
      <c r="J299" s="631">
        <v>0</v>
      </c>
      <c r="K299" s="688">
        <v>0</v>
      </c>
      <c r="L299" s="773">
        <v>0</v>
      </c>
      <c r="M299" s="836">
        <v>0</v>
      </c>
      <c r="N299" s="911">
        <v>0</v>
      </c>
    </row>
    <row r="300" spans="1:14" ht="12.75" customHeight="1" x14ac:dyDescent="0.2">
      <c r="A300" s="11"/>
      <c r="B300" s="12" t="s">
        <v>40</v>
      </c>
      <c r="C300" s="159">
        <v>0</v>
      </c>
      <c r="D300" s="265">
        <v>0</v>
      </c>
      <c r="E300" s="265">
        <v>0</v>
      </c>
      <c r="F300" s="350">
        <v>0</v>
      </c>
      <c r="G300" s="420">
        <v>0</v>
      </c>
      <c r="H300" s="490">
        <v>0</v>
      </c>
      <c r="I300" s="548">
        <v>0</v>
      </c>
      <c r="J300" s="631">
        <v>0</v>
      </c>
      <c r="K300" s="688">
        <v>0</v>
      </c>
      <c r="L300" s="773">
        <v>0</v>
      </c>
      <c r="M300" s="836">
        <v>0</v>
      </c>
      <c r="N300" s="911">
        <v>0</v>
      </c>
    </row>
    <row r="301" spans="1:14" ht="12.75" customHeight="1" x14ac:dyDescent="0.2">
      <c r="A301" s="11"/>
      <c r="B301" s="10" t="s">
        <v>41</v>
      </c>
      <c r="C301" s="163">
        <f t="shared" ref="C301:H301" si="59">SUM(C302:C303)</f>
        <v>0</v>
      </c>
      <c r="D301" s="267">
        <f t="shared" si="59"/>
        <v>0</v>
      </c>
      <c r="E301" s="267">
        <f t="shared" si="59"/>
        <v>0</v>
      </c>
      <c r="F301" s="351">
        <f t="shared" si="59"/>
        <v>0</v>
      </c>
      <c r="G301" s="421">
        <f t="shared" si="59"/>
        <v>0</v>
      </c>
      <c r="H301" s="491">
        <f t="shared" si="59"/>
        <v>0</v>
      </c>
      <c r="I301" s="550">
        <f t="shared" ref="I301:N301" si="60">SUM(I302:I303)</f>
        <v>0</v>
      </c>
      <c r="J301" s="632">
        <f t="shared" si="60"/>
        <v>0</v>
      </c>
      <c r="K301" s="690">
        <f t="shared" si="60"/>
        <v>0</v>
      </c>
      <c r="L301" s="774">
        <f t="shared" si="60"/>
        <v>4</v>
      </c>
      <c r="M301" s="838">
        <f t="shared" si="60"/>
        <v>79</v>
      </c>
      <c r="N301" s="913">
        <f t="shared" si="60"/>
        <v>25</v>
      </c>
    </row>
    <row r="302" spans="1:14" x14ac:dyDescent="0.2">
      <c r="A302" s="11"/>
      <c r="B302" s="12" t="s">
        <v>39</v>
      </c>
      <c r="C302" s="159">
        <v>0</v>
      </c>
      <c r="D302" s="265">
        <v>0</v>
      </c>
      <c r="E302" s="265">
        <v>0</v>
      </c>
      <c r="F302" s="350">
        <v>0</v>
      </c>
      <c r="G302" s="420">
        <v>0</v>
      </c>
      <c r="H302" s="490">
        <v>0</v>
      </c>
      <c r="I302" s="548">
        <v>0</v>
      </c>
      <c r="J302" s="631">
        <v>0</v>
      </c>
      <c r="K302" s="688">
        <v>0</v>
      </c>
      <c r="L302" s="773">
        <v>4</v>
      </c>
      <c r="M302" s="836">
        <v>79</v>
      </c>
      <c r="N302" s="911">
        <v>0</v>
      </c>
    </row>
    <row r="303" spans="1:14" ht="18.75" customHeight="1" x14ac:dyDescent="0.2">
      <c r="A303" s="11"/>
      <c r="B303" s="12" t="s">
        <v>40</v>
      </c>
      <c r="C303" s="159">
        <v>0</v>
      </c>
      <c r="D303" s="265">
        <v>0</v>
      </c>
      <c r="E303" s="265">
        <v>0</v>
      </c>
      <c r="F303" s="350">
        <v>0</v>
      </c>
      <c r="G303" s="420">
        <v>0</v>
      </c>
      <c r="H303" s="490">
        <v>0</v>
      </c>
      <c r="I303" s="548">
        <v>0</v>
      </c>
      <c r="J303" s="631">
        <v>0</v>
      </c>
      <c r="K303" s="688">
        <v>0</v>
      </c>
      <c r="L303" s="773">
        <v>0</v>
      </c>
      <c r="M303" s="836">
        <v>0</v>
      </c>
      <c r="N303" s="911">
        <v>25</v>
      </c>
    </row>
    <row r="304" spans="1:14" ht="17.25" customHeight="1" x14ac:dyDescent="0.2">
      <c r="A304" s="9">
        <v>2</v>
      </c>
      <c r="B304" s="78" t="s">
        <v>42</v>
      </c>
      <c r="C304" s="139"/>
      <c r="D304" s="284"/>
      <c r="E304" s="284"/>
      <c r="F304" s="335"/>
      <c r="G304" s="405"/>
      <c r="H304" s="475"/>
      <c r="I304" s="567"/>
      <c r="J304" s="616"/>
      <c r="K304" s="707"/>
      <c r="L304" s="758"/>
      <c r="M304" s="855"/>
      <c r="N304" s="930"/>
    </row>
    <row r="305" spans="1:14" ht="20.100000000000001" customHeight="1" x14ac:dyDescent="0.2">
      <c r="A305" s="11"/>
      <c r="B305" s="12" t="s">
        <v>43</v>
      </c>
      <c r="C305" s="165">
        <v>0</v>
      </c>
      <c r="D305" s="282">
        <v>0</v>
      </c>
      <c r="E305" s="282">
        <v>0</v>
      </c>
      <c r="F305" s="353">
        <v>0</v>
      </c>
      <c r="G305" s="423">
        <v>0</v>
      </c>
      <c r="H305" s="493">
        <v>0</v>
      </c>
      <c r="I305" s="565">
        <v>0</v>
      </c>
      <c r="J305" s="634">
        <v>0</v>
      </c>
      <c r="K305" s="705">
        <v>0</v>
      </c>
      <c r="L305" s="776">
        <v>0</v>
      </c>
      <c r="M305" s="853">
        <v>0</v>
      </c>
      <c r="N305" s="928">
        <v>0</v>
      </c>
    </row>
    <row r="306" spans="1:14" ht="20.100000000000001" customHeight="1" x14ac:dyDescent="0.2">
      <c r="A306" s="11"/>
      <c r="B306" s="12" t="s">
        <v>44</v>
      </c>
      <c r="C306" s="159">
        <v>0</v>
      </c>
      <c r="D306" s="265">
        <v>0</v>
      </c>
      <c r="E306" s="265">
        <v>0</v>
      </c>
      <c r="F306" s="350">
        <v>0</v>
      </c>
      <c r="G306" s="420">
        <v>0</v>
      </c>
      <c r="H306" s="490">
        <v>0</v>
      </c>
      <c r="I306" s="548">
        <v>0</v>
      </c>
      <c r="J306" s="631">
        <v>0</v>
      </c>
      <c r="K306" s="688">
        <v>0</v>
      </c>
      <c r="L306" s="773">
        <v>4</v>
      </c>
      <c r="M306" s="836">
        <v>79</v>
      </c>
      <c r="N306" s="911">
        <v>25</v>
      </c>
    </row>
    <row r="307" spans="1:14" ht="20.100000000000001" customHeight="1" x14ac:dyDescent="0.2">
      <c r="A307" s="9"/>
      <c r="B307" s="12" t="s">
        <v>45</v>
      </c>
      <c r="C307" s="159">
        <v>0</v>
      </c>
      <c r="D307" s="265">
        <v>0</v>
      </c>
      <c r="E307" s="265">
        <v>0</v>
      </c>
      <c r="F307" s="350">
        <v>0</v>
      </c>
      <c r="G307" s="420">
        <v>0</v>
      </c>
      <c r="H307" s="490">
        <v>0</v>
      </c>
      <c r="I307" s="548">
        <v>0</v>
      </c>
      <c r="J307" s="631">
        <v>0</v>
      </c>
      <c r="K307" s="688">
        <v>0</v>
      </c>
      <c r="L307" s="773">
        <v>0</v>
      </c>
      <c r="M307" s="836">
        <v>0</v>
      </c>
      <c r="N307" s="911">
        <v>0</v>
      </c>
    </row>
    <row r="308" spans="1:14" ht="20.100000000000001" customHeight="1" x14ac:dyDescent="0.2">
      <c r="A308" s="14"/>
      <c r="B308" s="15" t="s">
        <v>46</v>
      </c>
      <c r="C308" s="160">
        <v>0</v>
      </c>
      <c r="D308" s="270">
        <v>0</v>
      </c>
      <c r="E308" s="270">
        <v>0</v>
      </c>
      <c r="F308" s="349">
        <v>0</v>
      </c>
      <c r="G308" s="419">
        <v>0</v>
      </c>
      <c r="H308" s="489">
        <v>0</v>
      </c>
      <c r="I308" s="553">
        <v>0</v>
      </c>
      <c r="J308" s="630">
        <v>0</v>
      </c>
      <c r="K308" s="693">
        <v>0</v>
      </c>
      <c r="L308" s="772">
        <v>0</v>
      </c>
      <c r="M308" s="841">
        <v>0</v>
      </c>
      <c r="N308" s="916">
        <v>0</v>
      </c>
    </row>
    <row r="309" spans="1:14" ht="20.100000000000001" customHeight="1" thickBot="1" x14ac:dyDescent="0.25">
      <c r="A309" s="17">
        <v>3</v>
      </c>
      <c r="B309" s="18" t="s">
        <v>47</v>
      </c>
      <c r="C309" s="156"/>
      <c r="D309" s="271"/>
      <c r="E309" s="271"/>
      <c r="F309" s="345"/>
      <c r="G309" s="415"/>
      <c r="H309" s="485"/>
      <c r="I309" s="554"/>
      <c r="J309" s="626"/>
      <c r="K309" s="694"/>
      <c r="L309" s="768"/>
      <c r="M309" s="842"/>
      <c r="N309" s="917"/>
    </row>
    <row r="310" spans="1:14" ht="20.100000000000001" customHeight="1" x14ac:dyDescent="0.2">
      <c r="B310" s="137"/>
      <c r="C310" s="24">
        <f t="shared" ref="C310:H310" si="61">SUM(C305:C308)-C296</f>
        <v>0</v>
      </c>
      <c r="D310" s="24">
        <f t="shared" si="61"/>
        <v>0</v>
      </c>
      <c r="E310" s="24">
        <f t="shared" si="61"/>
        <v>0</v>
      </c>
      <c r="F310" s="24">
        <f t="shared" si="61"/>
        <v>0</v>
      </c>
      <c r="G310" s="24">
        <f t="shared" si="61"/>
        <v>0</v>
      </c>
      <c r="H310" s="24">
        <f t="shared" si="61"/>
        <v>0</v>
      </c>
      <c r="I310" s="24">
        <f t="shared" ref="I310:N310" si="62">SUM(I305:I308)-I296</f>
        <v>0</v>
      </c>
      <c r="J310" s="24">
        <f t="shared" si="62"/>
        <v>0</v>
      </c>
      <c r="K310" s="24">
        <f t="shared" si="62"/>
        <v>0</v>
      </c>
      <c r="L310" s="24">
        <f t="shared" si="62"/>
        <v>0</v>
      </c>
      <c r="M310" s="24">
        <f t="shared" si="62"/>
        <v>0</v>
      </c>
      <c r="N310" s="24">
        <f t="shared" si="62"/>
        <v>0</v>
      </c>
    </row>
    <row r="311" spans="1:14" ht="20.100000000000001" customHeight="1" x14ac:dyDescent="0.2">
      <c r="A311" s="85" t="s">
        <v>65</v>
      </c>
    </row>
    <row r="312" spans="1:14" ht="26.25" customHeight="1" x14ac:dyDescent="0.2"/>
    <row r="313" spans="1:14" ht="20.100000000000001" customHeight="1" x14ac:dyDescent="0.2"/>
    <row r="314" spans="1:14" ht="20.100000000000001" customHeight="1" x14ac:dyDescent="0.2"/>
    <row r="315" spans="1:14" ht="20.100000000000001" customHeight="1" x14ac:dyDescent="0.2"/>
    <row r="316" spans="1:14" ht="20.100000000000001" customHeight="1" x14ac:dyDescent="0.2"/>
    <row r="317" spans="1:14" ht="24" customHeight="1" x14ac:dyDescent="0.2"/>
    <row r="318" spans="1:14" ht="12.75" customHeight="1" x14ac:dyDescent="0.2">
      <c r="A318" s="951" t="s">
        <v>0</v>
      </c>
      <c r="B318" s="951"/>
    </row>
    <row r="319" spans="1:14" ht="12.75" customHeight="1" x14ac:dyDescent="0.2">
      <c r="A319" s="951" t="s">
        <v>3</v>
      </c>
      <c r="B319" s="951"/>
    </row>
    <row r="320" spans="1:14" x14ac:dyDescent="0.2">
      <c r="A320" s="951" t="s">
        <v>4</v>
      </c>
      <c r="B320" s="951"/>
    </row>
    <row r="321" spans="1:14" ht="20.25" customHeight="1" x14ac:dyDescent="0.3">
      <c r="C321" s="153"/>
    </row>
    <row r="322" spans="1:14" ht="12.75" customHeight="1" x14ac:dyDescent="0.2">
      <c r="C322" s="150"/>
    </row>
    <row r="323" spans="1:14" x14ac:dyDescent="0.2">
      <c r="A323" s="1" t="s">
        <v>6</v>
      </c>
    </row>
    <row r="324" spans="1:14" ht="12.75" customHeight="1" x14ac:dyDescent="0.2">
      <c r="A324" s="1" t="s">
        <v>7</v>
      </c>
    </row>
    <row r="325" spans="1:14" s="3" customFormat="1" ht="12.75" customHeight="1" x14ac:dyDescent="0.2">
      <c r="A325" s="3" t="s">
        <v>53</v>
      </c>
    </row>
    <row r="326" spans="1:14" ht="13.5" thickBot="1" x14ac:dyDescent="0.25"/>
    <row r="327" spans="1:14" ht="12.75" customHeight="1" x14ac:dyDescent="0.2">
      <c r="A327" s="938" t="s">
        <v>12</v>
      </c>
      <c r="B327" s="940" t="s">
        <v>13</v>
      </c>
      <c r="C327" s="152"/>
    </row>
    <row r="328" spans="1:14" ht="12.75" customHeight="1" x14ac:dyDescent="0.2">
      <c r="A328" s="939"/>
      <c r="B328" s="941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21" customHeight="1" x14ac:dyDescent="0.2">
      <c r="A329" s="939"/>
      <c r="B329" s="941"/>
      <c r="C329" s="148" t="s">
        <v>19</v>
      </c>
      <c r="D329" s="259" t="s">
        <v>19</v>
      </c>
      <c r="E329" s="259" t="s">
        <v>19</v>
      </c>
      <c r="F329" s="344" t="s">
        <v>19</v>
      </c>
      <c r="G329" s="414" t="s">
        <v>19</v>
      </c>
      <c r="H329" s="484" t="s">
        <v>19</v>
      </c>
      <c r="I329" s="544" t="s">
        <v>19</v>
      </c>
      <c r="J329" s="625" t="s">
        <v>19</v>
      </c>
      <c r="K329" s="684" t="s">
        <v>19</v>
      </c>
      <c r="L329" s="767" t="s">
        <v>19</v>
      </c>
      <c r="M329" s="832" t="s">
        <v>19</v>
      </c>
      <c r="N329" s="907" t="s">
        <v>19</v>
      </c>
    </row>
    <row r="330" spans="1:14" ht="18" customHeight="1" x14ac:dyDescent="0.2">
      <c r="A330" s="939"/>
      <c r="B330" s="941"/>
      <c r="C330" s="149"/>
      <c r="D330" s="262"/>
      <c r="E330" s="262"/>
      <c r="F330" s="341"/>
      <c r="G330" s="411"/>
      <c r="H330" s="481"/>
      <c r="I330" s="545"/>
      <c r="J330" s="622"/>
      <c r="K330" s="685"/>
      <c r="L330" s="764"/>
      <c r="M330" s="833"/>
      <c r="N330" s="908"/>
    </row>
    <row r="331" spans="1:14" ht="12.75" customHeight="1" x14ac:dyDescent="0.2">
      <c r="A331" s="44" t="s">
        <v>24</v>
      </c>
      <c r="B331" s="45" t="s">
        <v>25</v>
      </c>
      <c r="C331" s="144" t="s">
        <v>29</v>
      </c>
      <c r="D331" s="263" t="s">
        <v>29</v>
      </c>
      <c r="E331" s="263" t="s">
        <v>29</v>
      </c>
      <c r="F331" s="342" t="s">
        <v>29</v>
      </c>
      <c r="G331" s="412" t="s">
        <v>29</v>
      </c>
      <c r="H331" s="482" t="s">
        <v>29</v>
      </c>
      <c r="I331" s="546" t="s">
        <v>29</v>
      </c>
      <c r="J331" s="623" t="s">
        <v>29</v>
      </c>
      <c r="K331" s="686" t="s">
        <v>29</v>
      </c>
      <c r="L331" s="765" t="s">
        <v>29</v>
      </c>
      <c r="M331" s="834" t="s">
        <v>29</v>
      </c>
      <c r="N331" s="909" t="s">
        <v>29</v>
      </c>
    </row>
    <row r="332" spans="1:14" ht="12.75" customHeight="1" x14ac:dyDescent="0.2">
      <c r="A332" s="5"/>
      <c r="B332" s="6" t="s">
        <v>36</v>
      </c>
      <c r="C332" s="145">
        <f t="shared" ref="C332:N332" si="63">SUM(C334,C337)</f>
        <v>0</v>
      </c>
      <c r="D332" s="272">
        <f t="shared" si="63"/>
        <v>0</v>
      </c>
      <c r="E332" s="272">
        <f t="shared" si="63"/>
        <v>0</v>
      </c>
      <c r="F332" s="343">
        <f t="shared" si="63"/>
        <v>0</v>
      </c>
      <c r="G332" s="413">
        <f t="shared" si="63"/>
        <v>0</v>
      </c>
      <c r="H332" s="483">
        <f t="shared" si="63"/>
        <v>0</v>
      </c>
      <c r="I332" s="555">
        <f t="shared" si="63"/>
        <v>0</v>
      </c>
      <c r="J332" s="624">
        <f t="shared" si="63"/>
        <v>0</v>
      </c>
      <c r="K332" s="695">
        <f t="shared" si="63"/>
        <v>0</v>
      </c>
      <c r="L332" s="766">
        <f t="shared" si="63"/>
        <v>0</v>
      </c>
      <c r="M332" s="843">
        <f t="shared" si="63"/>
        <v>0</v>
      </c>
      <c r="N332" s="918">
        <f t="shared" si="63"/>
        <v>0</v>
      </c>
    </row>
    <row r="333" spans="1:14" ht="12.75" customHeight="1" x14ac:dyDescent="0.2">
      <c r="A333" s="9">
        <v>1</v>
      </c>
      <c r="B333" s="10" t="s">
        <v>37</v>
      </c>
      <c r="C333" s="147"/>
      <c r="D333" s="269"/>
      <c r="E333" s="269"/>
      <c r="F333" s="339"/>
      <c r="G333" s="409"/>
      <c r="H333" s="479"/>
      <c r="I333" s="552"/>
      <c r="J333" s="620"/>
      <c r="K333" s="692"/>
      <c r="L333" s="762"/>
      <c r="M333" s="840"/>
      <c r="N333" s="915"/>
    </row>
    <row r="334" spans="1:14" x14ac:dyDescent="0.2">
      <c r="A334" s="11"/>
      <c r="B334" s="10" t="s">
        <v>38</v>
      </c>
      <c r="C334" s="157">
        <f t="shared" ref="C334:H334" si="64">SUM(C335:C336)</f>
        <v>0</v>
      </c>
      <c r="D334" s="273">
        <f t="shared" si="64"/>
        <v>0</v>
      </c>
      <c r="E334" s="273">
        <f t="shared" si="64"/>
        <v>0</v>
      </c>
      <c r="F334" s="348">
        <f t="shared" si="64"/>
        <v>0</v>
      </c>
      <c r="G334" s="418">
        <f t="shared" si="64"/>
        <v>0</v>
      </c>
      <c r="H334" s="488">
        <f t="shared" si="64"/>
        <v>0</v>
      </c>
      <c r="I334" s="556">
        <f t="shared" ref="I334:N334" si="65">SUM(I335:I336)</f>
        <v>0</v>
      </c>
      <c r="J334" s="629">
        <f t="shared" si="65"/>
        <v>0</v>
      </c>
      <c r="K334" s="696">
        <f t="shared" si="65"/>
        <v>0</v>
      </c>
      <c r="L334" s="771">
        <f t="shared" si="65"/>
        <v>0</v>
      </c>
      <c r="M334" s="844">
        <f t="shared" si="65"/>
        <v>0</v>
      </c>
      <c r="N334" s="919">
        <f t="shared" si="65"/>
        <v>0</v>
      </c>
    </row>
    <row r="335" spans="1:14" ht="30" customHeight="1" x14ac:dyDescent="0.2">
      <c r="A335" s="11"/>
      <c r="B335" s="12" t="s">
        <v>39</v>
      </c>
      <c r="C335" s="154">
        <v>0</v>
      </c>
      <c r="D335" s="274">
        <v>0</v>
      </c>
      <c r="E335" s="274">
        <v>0</v>
      </c>
      <c r="F335" s="346">
        <v>0</v>
      </c>
      <c r="G335" s="416">
        <v>0</v>
      </c>
      <c r="H335" s="486">
        <v>0</v>
      </c>
      <c r="I335" s="557">
        <v>0</v>
      </c>
      <c r="J335" s="627">
        <v>0</v>
      </c>
      <c r="K335" s="697">
        <v>0</v>
      </c>
      <c r="L335" s="769">
        <v>0</v>
      </c>
      <c r="M335" s="845">
        <v>0</v>
      </c>
      <c r="N335" s="920">
        <v>0</v>
      </c>
    </row>
    <row r="336" spans="1:14" ht="25.5" customHeight="1" x14ac:dyDescent="0.2">
      <c r="A336" s="11"/>
      <c r="B336" s="12" t="s">
        <v>40</v>
      </c>
      <c r="C336" s="154">
        <v>0</v>
      </c>
      <c r="D336" s="274">
        <v>0</v>
      </c>
      <c r="E336" s="274">
        <v>0</v>
      </c>
      <c r="F336" s="346">
        <v>0</v>
      </c>
      <c r="G336" s="416">
        <v>0</v>
      </c>
      <c r="H336" s="486">
        <v>0</v>
      </c>
      <c r="I336" s="557">
        <v>0</v>
      </c>
      <c r="J336" s="627">
        <v>0</v>
      </c>
      <c r="K336" s="697">
        <v>0</v>
      </c>
      <c r="L336" s="769">
        <v>0</v>
      </c>
      <c r="M336" s="845">
        <v>0</v>
      </c>
      <c r="N336" s="920">
        <v>0</v>
      </c>
    </row>
    <row r="337" spans="1:14" ht="20.100000000000001" customHeight="1" x14ac:dyDescent="0.2">
      <c r="A337" s="11"/>
      <c r="B337" s="10" t="s">
        <v>41</v>
      </c>
      <c r="C337" s="157">
        <f t="shared" ref="C337:H337" si="66">SUM(C338:C339)</f>
        <v>0</v>
      </c>
      <c r="D337" s="273">
        <f t="shared" si="66"/>
        <v>0</v>
      </c>
      <c r="E337" s="273">
        <f t="shared" si="66"/>
        <v>0</v>
      </c>
      <c r="F337" s="348">
        <f t="shared" si="66"/>
        <v>0</v>
      </c>
      <c r="G337" s="418">
        <f t="shared" si="66"/>
        <v>0</v>
      </c>
      <c r="H337" s="488">
        <f t="shared" si="66"/>
        <v>0</v>
      </c>
      <c r="I337" s="556">
        <f t="shared" ref="I337:N337" si="67">SUM(I338:I339)</f>
        <v>0</v>
      </c>
      <c r="J337" s="629">
        <f t="shared" si="67"/>
        <v>0</v>
      </c>
      <c r="K337" s="696">
        <f t="shared" si="67"/>
        <v>0</v>
      </c>
      <c r="L337" s="771">
        <f t="shared" si="67"/>
        <v>0</v>
      </c>
      <c r="M337" s="844">
        <f t="shared" si="67"/>
        <v>0</v>
      </c>
      <c r="N337" s="919">
        <f t="shared" si="67"/>
        <v>0</v>
      </c>
    </row>
    <row r="338" spans="1:14" ht="24" customHeight="1" x14ac:dyDescent="0.2">
      <c r="A338" s="11"/>
      <c r="B338" s="12" t="s">
        <v>39</v>
      </c>
      <c r="C338" s="159">
        <v>0</v>
      </c>
      <c r="D338" s="265">
        <v>0</v>
      </c>
      <c r="E338" s="265">
        <v>0</v>
      </c>
      <c r="F338" s="350">
        <v>0</v>
      </c>
      <c r="G338" s="420">
        <v>0</v>
      </c>
      <c r="H338" s="490">
        <v>0</v>
      </c>
      <c r="I338" s="548">
        <v>0</v>
      </c>
      <c r="J338" s="631">
        <v>0</v>
      </c>
      <c r="K338" s="688">
        <v>0</v>
      </c>
      <c r="L338" s="773">
        <v>0</v>
      </c>
      <c r="M338" s="836">
        <v>0</v>
      </c>
      <c r="N338" s="911">
        <v>0</v>
      </c>
    </row>
    <row r="339" spans="1:14" x14ac:dyDescent="0.2">
      <c r="A339" s="11"/>
      <c r="B339" s="12" t="s">
        <v>40</v>
      </c>
      <c r="C339" s="159">
        <v>0</v>
      </c>
      <c r="D339" s="265">
        <v>0</v>
      </c>
      <c r="E339" s="265">
        <v>0</v>
      </c>
      <c r="F339" s="350">
        <v>0</v>
      </c>
      <c r="G339" s="420">
        <v>0</v>
      </c>
      <c r="H339" s="490">
        <v>0</v>
      </c>
      <c r="I339" s="548">
        <v>0</v>
      </c>
      <c r="J339" s="631">
        <v>0</v>
      </c>
      <c r="K339" s="688">
        <v>0</v>
      </c>
      <c r="L339" s="773">
        <v>0</v>
      </c>
      <c r="M339" s="836">
        <v>0</v>
      </c>
      <c r="N339" s="911">
        <v>0</v>
      </c>
    </row>
    <row r="340" spans="1:14" x14ac:dyDescent="0.2">
      <c r="A340" s="9">
        <v>2</v>
      </c>
      <c r="B340" s="10" t="s">
        <v>42</v>
      </c>
      <c r="C340" s="147"/>
      <c r="D340" s="269"/>
      <c r="E340" s="269"/>
      <c r="F340" s="339"/>
      <c r="G340" s="409"/>
      <c r="H340" s="479"/>
      <c r="I340" s="552"/>
      <c r="J340" s="620"/>
      <c r="K340" s="692"/>
      <c r="L340" s="762"/>
      <c r="M340" s="840"/>
      <c r="N340" s="915"/>
    </row>
    <row r="341" spans="1:14" x14ac:dyDescent="0.2">
      <c r="A341" s="11"/>
      <c r="B341" s="12" t="s">
        <v>43</v>
      </c>
      <c r="C341" s="154">
        <v>0</v>
      </c>
      <c r="D341" s="274">
        <v>0</v>
      </c>
      <c r="E341" s="274">
        <v>0</v>
      </c>
      <c r="F341" s="346">
        <v>0</v>
      </c>
      <c r="G341" s="416">
        <v>0</v>
      </c>
      <c r="H341" s="486">
        <v>0</v>
      </c>
      <c r="I341" s="557">
        <v>0</v>
      </c>
      <c r="J341" s="627">
        <v>0</v>
      </c>
      <c r="K341" s="697">
        <v>0</v>
      </c>
      <c r="L341" s="769">
        <v>0</v>
      </c>
      <c r="M341" s="845">
        <v>0</v>
      </c>
      <c r="N341" s="920">
        <v>0</v>
      </c>
    </row>
    <row r="342" spans="1:14" ht="12.75" customHeight="1" x14ac:dyDescent="0.2">
      <c r="A342" s="11"/>
      <c r="B342" s="12" t="s">
        <v>44</v>
      </c>
      <c r="C342" s="154">
        <v>0</v>
      </c>
      <c r="D342" s="274">
        <v>0</v>
      </c>
      <c r="E342" s="274">
        <v>0</v>
      </c>
      <c r="F342" s="346">
        <v>0</v>
      </c>
      <c r="G342" s="416">
        <v>0</v>
      </c>
      <c r="H342" s="486">
        <v>0</v>
      </c>
      <c r="I342" s="557">
        <v>0</v>
      </c>
      <c r="J342" s="627">
        <v>0</v>
      </c>
      <c r="K342" s="697">
        <v>0</v>
      </c>
      <c r="L342" s="769">
        <v>0</v>
      </c>
      <c r="M342" s="845">
        <v>0</v>
      </c>
      <c r="N342" s="920">
        <v>0</v>
      </c>
    </row>
    <row r="343" spans="1:14" ht="12.75" customHeight="1" x14ac:dyDescent="0.2">
      <c r="A343" s="9"/>
      <c r="B343" s="12" t="s">
        <v>45</v>
      </c>
      <c r="C343" s="154">
        <v>0</v>
      </c>
      <c r="D343" s="274">
        <v>0</v>
      </c>
      <c r="E343" s="274">
        <v>0</v>
      </c>
      <c r="F343" s="346">
        <v>0</v>
      </c>
      <c r="G343" s="416">
        <v>0</v>
      </c>
      <c r="H343" s="486">
        <v>0</v>
      </c>
      <c r="I343" s="557">
        <v>0</v>
      </c>
      <c r="J343" s="627">
        <v>0</v>
      </c>
      <c r="K343" s="697">
        <v>0</v>
      </c>
      <c r="L343" s="769">
        <v>0</v>
      </c>
      <c r="M343" s="845">
        <v>0</v>
      </c>
      <c r="N343" s="920">
        <v>0</v>
      </c>
    </row>
    <row r="344" spans="1:14" x14ac:dyDescent="0.2">
      <c r="A344" s="14"/>
      <c r="B344" s="15" t="s">
        <v>46</v>
      </c>
      <c r="C344" s="155">
        <v>0</v>
      </c>
      <c r="D344" s="275">
        <v>0</v>
      </c>
      <c r="E344" s="275">
        <v>0</v>
      </c>
      <c r="F344" s="347">
        <v>0</v>
      </c>
      <c r="G344" s="417">
        <v>0</v>
      </c>
      <c r="H344" s="487">
        <v>0</v>
      </c>
      <c r="I344" s="558">
        <v>0</v>
      </c>
      <c r="J344" s="628">
        <v>0</v>
      </c>
      <c r="K344" s="698">
        <v>0</v>
      </c>
      <c r="L344" s="770">
        <v>0</v>
      </c>
      <c r="M344" s="846">
        <v>0</v>
      </c>
      <c r="N344" s="921">
        <v>0</v>
      </c>
    </row>
    <row r="345" spans="1:14" ht="13.5" thickBot="1" x14ac:dyDescent="0.25">
      <c r="A345" s="17">
        <v>3</v>
      </c>
      <c r="B345" s="18" t="s">
        <v>47</v>
      </c>
      <c r="C345" s="156"/>
      <c r="D345" s="271"/>
      <c r="E345" s="271"/>
      <c r="F345" s="345"/>
      <c r="G345" s="415"/>
      <c r="H345" s="485"/>
      <c r="I345" s="554"/>
      <c r="J345" s="626"/>
      <c r="K345" s="694"/>
      <c r="L345" s="768"/>
      <c r="M345" s="842"/>
      <c r="N345" s="917"/>
    </row>
    <row r="346" spans="1:14" x14ac:dyDescent="0.2">
      <c r="B346" s="137"/>
      <c r="C346" s="24">
        <f t="shared" ref="C346:H346" si="68">SUM(C341:C344)-C332</f>
        <v>0</v>
      </c>
      <c r="D346" s="24">
        <f t="shared" si="68"/>
        <v>0</v>
      </c>
      <c r="E346" s="24">
        <f t="shared" si="68"/>
        <v>0</v>
      </c>
      <c r="F346" s="24">
        <f t="shared" si="68"/>
        <v>0</v>
      </c>
      <c r="G346" s="24">
        <f t="shared" si="68"/>
        <v>0</v>
      </c>
      <c r="H346" s="24">
        <f t="shared" si="68"/>
        <v>0</v>
      </c>
      <c r="I346" s="24">
        <f t="shared" ref="I346:N346" si="69">SUM(I341:I344)-I332</f>
        <v>0</v>
      </c>
      <c r="J346" s="24">
        <f t="shared" si="69"/>
        <v>0</v>
      </c>
      <c r="K346" s="24">
        <f t="shared" si="69"/>
        <v>0</v>
      </c>
      <c r="L346" s="24">
        <f t="shared" si="69"/>
        <v>0</v>
      </c>
      <c r="M346" s="24">
        <f t="shared" si="69"/>
        <v>0</v>
      </c>
      <c r="N346" s="24">
        <f t="shared" si="69"/>
        <v>0</v>
      </c>
    </row>
    <row r="347" spans="1:14" x14ac:dyDescent="0.2">
      <c r="A347" s="85" t="s">
        <v>65</v>
      </c>
      <c r="B347" s="137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</row>
    <row r="348" spans="1:14" x14ac:dyDescent="0.2">
      <c r="B348" s="137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</row>
    <row r="349" spans="1:14" x14ac:dyDescent="0.2">
      <c r="B349" s="137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</row>
    <row r="351" spans="1:14" ht="12.75" customHeight="1" x14ac:dyDescent="0.2"/>
    <row r="352" spans="1:14" ht="12.75" customHeight="1" x14ac:dyDescent="0.2"/>
    <row r="353" spans="1:14" ht="12.75" customHeight="1" x14ac:dyDescent="0.2"/>
    <row r="354" spans="1:14" ht="12.75" customHeight="1" x14ac:dyDescent="0.2">
      <c r="A354" s="951" t="s">
        <v>0</v>
      </c>
      <c r="B354" s="951"/>
    </row>
    <row r="355" spans="1:14" ht="12.75" customHeight="1" x14ac:dyDescent="0.2">
      <c r="A355" s="951" t="s">
        <v>3</v>
      </c>
      <c r="B355" s="951"/>
    </row>
    <row r="356" spans="1:14" x14ac:dyDescent="0.2">
      <c r="A356" s="951" t="s">
        <v>4</v>
      </c>
      <c r="B356" s="951"/>
    </row>
    <row r="357" spans="1:14" ht="20.25" x14ac:dyDescent="0.3">
      <c r="C357" s="153"/>
    </row>
    <row r="358" spans="1:14" x14ac:dyDescent="0.2">
      <c r="C358" s="150"/>
    </row>
    <row r="359" spans="1:14" ht="12.75" customHeight="1" x14ac:dyDescent="0.2">
      <c r="A359" s="1" t="s">
        <v>6</v>
      </c>
    </row>
    <row r="360" spans="1:14" ht="12.75" customHeight="1" x14ac:dyDescent="0.2">
      <c r="A360" s="1" t="s">
        <v>7</v>
      </c>
    </row>
    <row r="361" spans="1:14" s="3" customFormat="1" ht="15" customHeight="1" x14ac:dyDescent="0.2">
      <c r="A361" s="3" t="s">
        <v>59</v>
      </c>
    </row>
    <row r="362" spans="1:14" ht="18" customHeight="1" thickBot="1" x14ac:dyDescent="0.25">
      <c r="A362" s="3"/>
      <c r="B362" s="3"/>
    </row>
    <row r="363" spans="1:14" ht="12.75" customHeight="1" x14ac:dyDescent="0.2">
      <c r="A363" s="938" t="s">
        <v>12</v>
      </c>
      <c r="B363" s="940" t="s">
        <v>13</v>
      </c>
      <c r="C363" s="152"/>
    </row>
    <row r="364" spans="1:14" ht="12.75" customHeight="1" x14ac:dyDescent="0.2">
      <c r="A364" s="939"/>
      <c r="B364" s="941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 x14ac:dyDescent="0.2">
      <c r="A365" s="939"/>
      <c r="B365" s="941"/>
      <c r="C365" s="148" t="s">
        <v>19</v>
      </c>
      <c r="D365" s="259" t="s">
        <v>19</v>
      </c>
      <c r="E365" s="259" t="s">
        <v>19</v>
      </c>
      <c r="F365" s="344" t="s">
        <v>19</v>
      </c>
      <c r="G365" s="414" t="s">
        <v>19</v>
      </c>
      <c r="H365" s="484" t="s">
        <v>19</v>
      </c>
      <c r="I365" s="544" t="s">
        <v>19</v>
      </c>
      <c r="J365" s="625" t="s">
        <v>19</v>
      </c>
      <c r="K365" s="684" t="s">
        <v>19</v>
      </c>
      <c r="L365" s="767" t="s">
        <v>19</v>
      </c>
      <c r="M365" s="832" t="s">
        <v>19</v>
      </c>
      <c r="N365" s="907" t="s">
        <v>19</v>
      </c>
    </row>
    <row r="366" spans="1:14" ht="12.75" customHeight="1" x14ac:dyDescent="0.2">
      <c r="A366" s="939"/>
      <c r="B366" s="941"/>
      <c r="C366" s="149"/>
      <c r="D366" s="262"/>
      <c r="E366" s="262"/>
      <c r="F366" s="341"/>
      <c r="G366" s="411"/>
      <c r="H366" s="481"/>
      <c r="I366" s="545"/>
      <c r="J366" s="622"/>
      <c r="K366" s="685"/>
      <c r="L366" s="764"/>
      <c r="M366" s="833"/>
      <c r="N366" s="908"/>
    </row>
    <row r="367" spans="1:14" ht="30" customHeight="1" x14ac:dyDescent="0.2">
      <c r="A367" s="44" t="s">
        <v>24</v>
      </c>
      <c r="B367" s="45" t="s">
        <v>25</v>
      </c>
      <c r="C367" s="144" t="s">
        <v>29</v>
      </c>
      <c r="D367" s="263" t="s">
        <v>29</v>
      </c>
      <c r="E367" s="263" t="s">
        <v>29</v>
      </c>
      <c r="F367" s="342" t="s">
        <v>29</v>
      </c>
      <c r="G367" s="412" t="s">
        <v>29</v>
      </c>
      <c r="H367" s="482" t="s">
        <v>29</v>
      </c>
      <c r="I367" s="546" t="s">
        <v>29</v>
      </c>
      <c r="J367" s="623" t="s">
        <v>29</v>
      </c>
      <c r="K367" s="686" t="s">
        <v>29</v>
      </c>
      <c r="L367" s="765" t="s">
        <v>29</v>
      </c>
      <c r="M367" s="834" t="s">
        <v>29</v>
      </c>
      <c r="N367" s="909" t="s">
        <v>29</v>
      </c>
    </row>
    <row r="368" spans="1:14" ht="25.5" customHeight="1" x14ac:dyDescent="0.2">
      <c r="A368" s="5"/>
      <c r="B368" s="6" t="s">
        <v>36</v>
      </c>
      <c r="C368" s="145">
        <f t="shared" ref="C368:N368" si="70">SUM(C370,C373)</f>
        <v>0</v>
      </c>
      <c r="D368" s="272">
        <f t="shared" si="70"/>
        <v>0</v>
      </c>
      <c r="E368" s="272">
        <f t="shared" si="70"/>
        <v>0</v>
      </c>
      <c r="F368" s="343">
        <f t="shared" si="70"/>
        <v>0</v>
      </c>
      <c r="G368" s="413">
        <f t="shared" si="70"/>
        <v>0</v>
      </c>
      <c r="H368" s="483">
        <f t="shared" si="70"/>
        <v>0</v>
      </c>
      <c r="I368" s="555">
        <f t="shared" si="70"/>
        <v>0</v>
      </c>
      <c r="J368" s="624">
        <f t="shared" si="70"/>
        <v>0</v>
      </c>
      <c r="K368" s="695">
        <f t="shared" si="70"/>
        <v>0</v>
      </c>
      <c r="L368" s="766">
        <f t="shared" si="70"/>
        <v>40</v>
      </c>
      <c r="M368" s="843">
        <f t="shared" si="70"/>
        <v>0</v>
      </c>
      <c r="N368" s="918">
        <f t="shared" si="70"/>
        <v>0</v>
      </c>
    </row>
    <row r="369" spans="1:14" ht="20.100000000000001" customHeight="1" x14ac:dyDescent="0.2">
      <c r="A369" s="9">
        <v>1</v>
      </c>
      <c r="B369" s="10" t="s">
        <v>37</v>
      </c>
      <c r="C369" s="147"/>
      <c r="D369" s="269"/>
      <c r="E369" s="269"/>
      <c r="F369" s="339"/>
      <c r="G369" s="409"/>
      <c r="H369" s="479"/>
      <c r="I369" s="552"/>
      <c r="J369" s="620"/>
      <c r="K369" s="692"/>
      <c r="L369" s="762"/>
      <c r="M369" s="840"/>
      <c r="N369" s="915"/>
    </row>
    <row r="370" spans="1:14" ht="20.100000000000001" customHeight="1" x14ac:dyDescent="0.2">
      <c r="A370" s="11"/>
      <c r="B370" s="10" t="s">
        <v>38</v>
      </c>
      <c r="C370" s="157">
        <f t="shared" ref="C370:H370" si="71">SUM(C371:C372)</f>
        <v>0</v>
      </c>
      <c r="D370" s="273">
        <f t="shared" si="71"/>
        <v>0</v>
      </c>
      <c r="E370" s="273">
        <f t="shared" si="71"/>
        <v>0</v>
      </c>
      <c r="F370" s="348">
        <f t="shared" si="71"/>
        <v>0</v>
      </c>
      <c r="G370" s="418">
        <f t="shared" si="71"/>
        <v>0</v>
      </c>
      <c r="H370" s="488">
        <f t="shared" si="71"/>
        <v>0</v>
      </c>
      <c r="I370" s="556">
        <f t="shared" ref="I370:N370" si="72">SUM(I371:I372)</f>
        <v>0</v>
      </c>
      <c r="J370" s="629">
        <f t="shared" si="72"/>
        <v>0</v>
      </c>
      <c r="K370" s="696">
        <f t="shared" si="72"/>
        <v>0</v>
      </c>
      <c r="L370" s="771">
        <f t="shared" si="72"/>
        <v>0</v>
      </c>
      <c r="M370" s="844">
        <f t="shared" si="72"/>
        <v>0</v>
      </c>
      <c r="N370" s="919">
        <f t="shared" si="72"/>
        <v>0</v>
      </c>
    </row>
    <row r="371" spans="1:14" ht="20.100000000000001" customHeight="1" x14ac:dyDescent="0.2">
      <c r="A371" s="11"/>
      <c r="B371" s="12" t="s">
        <v>39</v>
      </c>
      <c r="C371" s="154">
        <v>0</v>
      </c>
      <c r="D371" s="274">
        <v>0</v>
      </c>
      <c r="E371" s="274">
        <v>0</v>
      </c>
      <c r="F371" s="346">
        <v>0</v>
      </c>
      <c r="G371" s="416">
        <v>0</v>
      </c>
      <c r="H371" s="486">
        <v>0</v>
      </c>
      <c r="I371" s="557">
        <v>0</v>
      </c>
      <c r="J371" s="627">
        <v>0</v>
      </c>
      <c r="K371" s="697">
        <v>0</v>
      </c>
      <c r="L371" s="769">
        <v>0</v>
      </c>
      <c r="M371" s="845">
        <v>0</v>
      </c>
      <c r="N371" s="920">
        <v>0</v>
      </c>
    </row>
    <row r="372" spans="1:14" ht="20.100000000000001" customHeight="1" x14ac:dyDescent="0.2">
      <c r="A372" s="11"/>
      <c r="B372" s="12" t="s">
        <v>40</v>
      </c>
      <c r="C372" s="154">
        <v>0</v>
      </c>
      <c r="D372" s="274">
        <v>0</v>
      </c>
      <c r="E372" s="274">
        <v>0</v>
      </c>
      <c r="F372" s="346">
        <v>0</v>
      </c>
      <c r="G372" s="416">
        <v>0</v>
      </c>
      <c r="H372" s="486">
        <v>0</v>
      </c>
      <c r="I372" s="557">
        <v>0</v>
      </c>
      <c r="J372" s="627">
        <v>0</v>
      </c>
      <c r="K372" s="697">
        <v>0</v>
      </c>
      <c r="L372" s="769">
        <v>0</v>
      </c>
      <c r="M372" s="845">
        <v>0</v>
      </c>
      <c r="N372" s="920">
        <v>0</v>
      </c>
    </row>
    <row r="373" spans="1:14" ht="20.100000000000001" customHeight="1" x14ac:dyDescent="0.2">
      <c r="A373" s="11"/>
      <c r="B373" s="10" t="s">
        <v>41</v>
      </c>
      <c r="C373" s="157">
        <f t="shared" ref="C373:H373" si="73">SUM(C374:C375)</f>
        <v>0</v>
      </c>
      <c r="D373" s="273">
        <f t="shared" si="73"/>
        <v>0</v>
      </c>
      <c r="E373" s="273">
        <f t="shared" si="73"/>
        <v>0</v>
      </c>
      <c r="F373" s="348">
        <f t="shared" si="73"/>
        <v>0</v>
      </c>
      <c r="G373" s="418">
        <f t="shared" si="73"/>
        <v>0</v>
      </c>
      <c r="H373" s="488">
        <f t="shared" si="73"/>
        <v>0</v>
      </c>
      <c r="I373" s="556">
        <f t="shared" ref="I373:N373" si="74">SUM(I374:I375)</f>
        <v>0</v>
      </c>
      <c r="J373" s="629">
        <f t="shared" si="74"/>
        <v>0</v>
      </c>
      <c r="K373" s="696">
        <f t="shared" si="74"/>
        <v>0</v>
      </c>
      <c r="L373" s="771">
        <f t="shared" si="74"/>
        <v>40</v>
      </c>
      <c r="M373" s="844">
        <f t="shared" si="74"/>
        <v>0</v>
      </c>
      <c r="N373" s="919">
        <f t="shared" si="74"/>
        <v>0</v>
      </c>
    </row>
    <row r="374" spans="1:14" ht="20.100000000000001" customHeight="1" x14ac:dyDescent="0.2">
      <c r="A374" s="11"/>
      <c r="B374" s="12" t="s">
        <v>39</v>
      </c>
      <c r="C374" s="154">
        <v>0</v>
      </c>
      <c r="D374" s="274">
        <v>0</v>
      </c>
      <c r="E374" s="274">
        <v>0</v>
      </c>
      <c r="F374" s="346">
        <v>0</v>
      </c>
      <c r="G374" s="416">
        <v>0</v>
      </c>
      <c r="H374" s="486">
        <v>0</v>
      </c>
      <c r="I374" s="557">
        <v>0</v>
      </c>
      <c r="J374" s="627">
        <v>0</v>
      </c>
      <c r="K374" s="697">
        <v>0</v>
      </c>
      <c r="L374" s="769">
        <v>0</v>
      </c>
      <c r="M374" s="845">
        <v>0</v>
      </c>
      <c r="N374" s="920">
        <v>0</v>
      </c>
    </row>
    <row r="375" spans="1:14" ht="20.100000000000001" customHeight="1" x14ac:dyDescent="0.2">
      <c r="A375" s="11"/>
      <c r="B375" s="12" t="s">
        <v>40</v>
      </c>
      <c r="C375" s="154">
        <v>0</v>
      </c>
      <c r="D375" s="274">
        <v>0</v>
      </c>
      <c r="E375" s="274">
        <v>0</v>
      </c>
      <c r="F375" s="346">
        <v>0</v>
      </c>
      <c r="G375" s="416">
        <v>0</v>
      </c>
      <c r="H375" s="486">
        <v>0</v>
      </c>
      <c r="I375" s="557">
        <v>0</v>
      </c>
      <c r="J375" s="627">
        <v>0</v>
      </c>
      <c r="K375" s="697">
        <v>0</v>
      </c>
      <c r="L375" s="769">
        <v>40</v>
      </c>
      <c r="M375" s="845">
        <v>0</v>
      </c>
      <c r="N375" s="920">
        <v>0</v>
      </c>
    </row>
    <row r="376" spans="1:14" ht="26.25" customHeight="1" x14ac:dyDescent="0.2">
      <c r="A376" s="9">
        <v>2</v>
      </c>
      <c r="B376" s="10" t="s">
        <v>42</v>
      </c>
      <c r="C376" s="147"/>
      <c r="D376" s="269"/>
      <c r="E376" s="269"/>
      <c r="F376" s="339"/>
      <c r="G376" s="409"/>
      <c r="H376" s="479"/>
      <c r="I376" s="552"/>
      <c r="J376" s="620"/>
      <c r="K376" s="692"/>
      <c r="L376" s="762"/>
      <c r="M376" s="840"/>
      <c r="N376" s="915"/>
    </row>
    <row r="377" spans="1:14" ht="20.100000000000001" customHeight="1" x14ac:dyDescent="0.2">
      <c r="A377" s="11"/>
      <c r="B377" s="12" t="s">
        <v>43</v>
      </c>
      <c r="C377" s="154">
        <v>0</v>
      </c>
      <c r="D377" s="274">
        <v>0</v>
      </c>
      <c r="E377" s="274">
        <v>0</v>
      </c>
      <c r="F377" s="346">
        <v>0</v>
      </c>
      <c r="G377" s="416">
        <v>0</v>
      </c>
      <c r="H377" s="486">
        <v>0</v>
      </c>
      <c r="I377" s="557">
        <v>0</v>
      </c>
      <c r="J377" s="627">
        <v>0</v>
      </c>
      <c r="K377" s="697">
        <v>0</v>
      </c>
      <c r="L377" s="769">
        <v>0</v>
      </c>
      <c r="M377" s="845">
        <v>0</v>
      </c>
      <c r="N377" s="920">
        <v>0</v>
      </c>
    </row>
    <row r="378" spans="1:14" ht="20.100000000000001" customHeight="1" x14ac:dyDescent="0.2">
      <c r="A378" s="11"/>
      <c r="B378" s="12" t="s">
        <v>44</v>
      </c>
      <c r="C378" s="154">
        <v>0</v>
      </c>
      <c r="D378" s="274">
        <v>0</v>
      </c>
      <c r="E378" s="274">
        <v>0</v>
      </c>
      <c r="F378" s="346">
        <v>0</v>
      </c>
      <c r="G378" s="416">
        <v>0</v>
      </c>
      <c r="H378" s="486">
        <v>0</v>
      </c>
      <c r="I378" s="557">
        <v>0</v>
      </c>
      <c r="J378" s="627">
        <v>0</v>
      </c>
      <c r="K378" s="697">
        <v>0</v>
      </c>
      <c r="L378" s="769">
        <v>40</v>
      </c>
      <c r="M378" s="845">
        <v>0</v>
      </c>
      <c r="N378" s="920">
        <v>0</v>
      </c>
    </row>
    <row r="379" spans="1:14" ht="20.100000000000001" customHeight="1" x14ac:dyDescent="0.2">
      <c r="A379" s="9"/>
      <c r="B379" s="12" t="s">
        <v>45</v>
      </c>
      <c r="C379" s="154">
        <v>0</v>
      </c>
      <c r="D379" s="274">
        <v>0</v>
      </c>
      <c r="E379" s="274">
        <v>0</v>
      </c>
      <c r="F379" s="346">
        <v>0</v>
      </c>
      <c r="G379" s="416">
        <v>0</v>
      </c>
      <c r="H379" s="486">
        <v>0</v>
      </c>
      <c r="I379" s="557">
        <v>0</v>
      </c>
      <c r="J379" s="627">
        <v>0</v>
      </c>
      <c r="K379" s="697">
        <v>0</v>
      </c>
      <c r="L379" s="769">
        <v>0</v>
      </c>
      <c r="M379" s="845">
        <v>0</v>
      </c>
      <c r="N379" s="920">
        <v>0</v>
      </c>
    </row>
    <row r="380" spans="1:14" ht="20.100000000000001" customHeight="1" x14ac:dyDescent="0.2">
      <c r="A380" s="14"/>
      <c r="B380" s="15" t="s">
        <v>46</v>
      </c>
      <c r="C380" s="155">
        <v>0</v>
      </c>
      <c r="D380" s="275">
        <v>0</v>
      </c>
      <c r="E380" s="275">
        <v>0</v>
      </c>
      <c r="F380" s="347">
        <v>0</v>
      </c>
      <c r="G380" s="417">
        <v>0</v>
      </c>
      <c r="H380" s="487">
        <v>0</v>
      </c>
      <c r="I380" s="558">
        <v>0</v>
      </c>
      <c r="J380" s="628">
        <v>0</v>
      </c>
      <c r="K380" s="698">
        <v>0</v>
      </c>
      <c r="L380" s="770">
        <v>0</v>
      </c>
      <c r="M380" s="846">
        <v>0</v>
      </c>
      <c r="N380" s="921">
        <v>0</v>
      </c>
    </row>
    <row r="381" spans="1:14" ht="24" customHeight="1" thickBot="1" x14ac:dyDescent="0.25">
      <c r="A381" s="17">
        <v>3</v>
      </c>
      <c r="B381" s="18" t="s">
        <v>47</v>
      </c>
      <c r="C381" s="156"/>
      <c r="D381" s="271"/>
      <c r="E381" s="271"/>
      <c r="F381" s="345"/>
      <c r="G381" s="415"/>
      <c r="H381" s="485"/>
      <c r="I381" s="554"/>
      <c r="J381" s="626"/>
      <c r="K381" s="694"/>
      <c r="L381" s="768"/>
      <c r="M381" s="842"/>
      <c r="N381" s="917"/>
    </row>
    <row r="382" spans="1:14" x14ac:dyDescent="0.2">
      <c r="B382" s="137"/>
      <c r="C382" s="24">
        <f t="shared" ref="C382:H382" si="75">SUM(C377:C380)-C368</f>
        <v>0</v>
      </c>
      <c r="D382" s="24">
        <f t="shared" si="75"/>
        <v>0</v>
      </c>
      <c r="E382" s="24">
        <f t="shared" si="75"/>
        <v>0</v>
      </c>
      <c r="F382" s="24">
        <f t="shared" si="75"/>
        <v>0</v>
      </c>
      <c r="G382" s="24">
        <f t="shared" si="75"/>
        <v>0</v>
      </c>
      <c r="H382" s="24">
        <f t="shared" si="75"/>
        <v>0</v>
      </c>
      <c r="I382" s="24">
        <f t="shared" ref="I382:N382" si="76">SUM(I377:I380)-I368</f>
        <v>0</v>
      </c>
      <c r="J382" s="24">
        <f t="shared" si="76"/>
        <v>0</v>
      </c>
      <c r="K382" s="24">
        <f t="shared" si="76"/>
        <v>0</v>
      </c>
      <c r="L382" s="24">
        <f t="shared" si="76"/>
        <v>0</v>
      </c>
      <c r="M382" s="24">
        <f t="shared" si="76"/>
        <v>0</v>
      </c>
      <c r="N382" s="24">
        <f t="shared" si="76"/>
        <v>0</v>
      </c>
    </row>
    <row r="383" spans="1:14" x14ac:dyDescent="0.2">
      <c r="A383" s="85" t="s">
        <v>65</v>
      </c>
    </row>
    <row r="385" spans="1:14" ht="12.75" customHeight="1" x14ac:dyDescent="0.2"/>
    <row r="386" spans="1:14" ht="12.75" customHeight="1" x14ac:dyDescent="0.2"/>
    <row r="390" spans="1:14" ht="12.75" customHeight="1" x14ac:dyDescent="0.2">
      <c r="A390" s="951" t="s">
        <v>0</v>
      </c>
      <c r="B390" s="951"/>
    </row>
    <row r="391" spans="1:14" ht="12.75" customHeight="1" x14ac:dyDescent="0.2">
      <c r="A391" s="951" t="s">
        <v>3</v>
      </c>
      <c r="B391" s="951"/>
    </row>
    <row r="392" spans="1:14" ht="7.5" customHeight="1" x14ac:dyDescent="0.2">
      <c r="A392" s="951" t="s">
        <v>4</v>
      </c>
      <c r="B392" s="951"/>
    </row>
    <row r="393" spans="1:14" ht="18" customHeight="1" x14ac:dyDescent="0.3">
      <c r="C393" s="153"/>
    </row>
    <row r="394" spans="1:14" ht="12.75" customHeight="1" x14ac:dyDescent="0.2">
      <c r="C394" s="150"/>
    </row>
    <row r="395" spans="1:14" ht="12.75" customHeight="1" x14ac:dyDescent="0.2">
      <c r="A395" s="1" t="s">
        <v>6</v>
      </c>
    </row>
    <row r="396" spans="1:14" ht="12.75" customHeight="1" x14ac:dyDescent="0.2">
      <c r="A396" s="1" t="s">
        <v>7</v>
      </c>
    </row>
    <row r="397" spans="1:14" s="3" customFormat="1" ht="12.75" customHeight="1" x14ac:dyDescent="0.2">
      <c r="A397" s="3" t="s">
        <v>58</v>
      </c>
    </row>
    <row r="398" spans="1:14" ht="30" customHeight="1" thickBot="1" x14ac:dyDescent="0.25"/>
    <row r="399" spans="1:14" ht="25.5" customHeight="1" x14ac:dyDescent="0.2">
      <c r="A399" s="938" t="s">
        <v>12</v>
      </c>
      <c r="B399" s="940" t="s">
        <v>13</v>
      </c>
      <c r="C399" s="152"/>
    </row>
    <row r="400" spans="1:14" ht="20.100000000000001" customHeight="1" x14ac:dyDescent="0.2">
      <c r="A400" s="939"/>
      <c r="B400" s="941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 x14ac:dyDescent="0.2">
      <c r="A401" s="939"/>
      <c r="B401" s="941"/>
      <c r="C401" s="148" t="s">
        <v>19</v>
      </c>
      <c r="D401" s="259" t="s">
        <v>19</v>
      </c>
      <c r="E401" s="259" t="s">
        <v>19</v>
      </c>
      <c r="F401" s="344" t="s">
        <v>19</v>
      </c>
      <c r="G401" s="414" t="s">
        <v>19</v>
      </c>
      <c r="H401" s="484" t="s">
        <v>19</v>
      </c>
      <c r="I401" s="544" t="s">
        <v>19</v>
      </c>
      <c r="J401" s="625" t="s">
        <v>19</v>
      </c>
      <c r="K401" s="684" t="s">
        <v>19</v>
      </c>
      <c r="L401" s="767" t="s">
        <v>19</v>
      </c>
      <c r="M401" s="832" t="s">
        <v>19</v>
      </c>
      <c r="N401" s="907" t="s">
        <v>19</v>
      </c>
    </row>
    <row r="402" spans="1:14" ht="20.100000000000001" customHeight="1" x14ac:dyDescent="0.2">
      <c r="A402" s="939"/>
      <c r="B402" s="941"/>
      <c r="C402" s="149"/>
      <c r="D402" s="262"/>
      <c r="E402" s="262"/>
      <c r="F402" s="341"/>
      <c r="G402" s="411"/>
      <c r="H402" s="481"/>
      <c r="I402" s="545"/>
      <c r="J402" s="622"/>
      <c r="K402" s="685"/>
      <c r="L402" s="764"/>
      <c r="M402" s="833"/>
      <c r="N402" s="908"/>
    </row>
    <row r="403" spans="1:14" ht="20.100000000000001" customHeight="1" x14ac:dyDescent="0.2">
      <c r="A403" s="44" t="s">
        <v>24</v>
      </c>
      <c r="B403" s="45" t="s">
        <v>25</v>
      </c>
      <c r="C403" s="144" t="s">
        <v>29</v>
      </c>
      <c r="D403" s="263" t="s">
        <v>29</v>
      </c>
      <c r="E403" s="263" t="s">
        <v>29</v>
      </c>
      <c r="F403" s="342" t="s">
        <v>29</v>
      </c>
      <c r="G403" s="412" t="s">
        <v>29</v>
      </c>
      <c r="H403" s="482" t="s">
        <v>29</v>
      </c>
      <c r="I403" s="546" t="s">
        <v>29</v>
      </c>
      <c r="J403" s="623" t="s">
        <v>29</v>
      </c>
      <c r="K403" s="686" t="s">
        <v>29</v>
      </c>
      <c r="L403" s="765" t="s">
        <v>29</v>
      </c>
      <c r="M403" s="834" t="s">
        <v>29</v>
      </c>
      <c r="N403" s="909" t="s">
        <v>29</v>
      </c>
    </row>
    <row r="404" spans="1:14" ht="20.100000000000001" customHeight="1" x14ac:dyDescent="0.2">
      <c r="A404" s="5"/>
      <c r="B404" s="6" t="s">
        <v>36</v>
      </c>
      <c r="C404" s="145">
        <f t="shared" ref="C404:N404" si="77">SUM(C406,C409)</f>
        <v>0</v>
      </c>
      <c r="D404" s="272">
        <f t="shared" si="77"/>
        <v>0</v>
      </c>
      <c r="E404" s="272">
        <f t="shared" si="77"/>
        <v>0</v>
      </c>
      <c r="F404" s="343">
        <f t="shared" si="77"/>
        <v>0</v>
      </c>
      <c r="G404" s="413">
        <f t="shared" si="77"/>
        <v>0</v>
      </c>
      <c r="H404" s="483">
        <f t="shared" si="77"/>
        <v>0</v>
      </c>
      <c r="I404" s="555">
        <f t="shared" si="77"/>
        <v>0</v>
      </c>
      <c r="J404" s="624">
        <f t="shared" si="77"/>
        <v>0</v>
      </c>
      <c r="K404" s="695">
        <f t="shared" si="77"/>
        <v>0</v>
      </c>
      <c r="L404" s="766">
        <f t="shared" si="77"/>
        <v>0</v>
      </c>
      <c r="M404" s="843">
        <f t="shared" si="77"/>
        <v>0</v>
      </c>
      <c r="N404" s="918">
        <f t="shared" si="77"/>
        <v>0</v>
      </c>
    </row>
    <row r="405" spans="1:14" ht="20.100000000000001" customHeight="1" x14ac:dyDescent="0.2">
      <c r="A405" s="9">
        <v>1</v>
      </c>
      <c r="B405" s="10" t="s">
        <v>37</v>
      </c>
      <c r="C405" s="147"/>
      <c r="D405" s="269"/>
      <c r="E405" s="269"/>
      <c r="F405" s="339"/>
      <c r="G405" s="409"/>
      <c r="H405" s="479"/>
      <c r="I405" s="552"/>
      <c r="J405" s="620"/>
      <c r="K405" s="692"/>
      <c r="L405" s="762"/>
      <c r="M405" s="840"/>
      <c r="N405" s="915"/>
    </row>
    <row r="406" spans="1:14" ht="20.100000000000001" customHeight="1" x14ac:dyDescent="0.2">
      <c r="A406" s="11"/>
      <c r="B406" s="10" t="s">
        <v>38</v>
      </c>
      <c r="C406" s="157">
        <f t="shared" ref="C406:H406" si="78">SUM(C407:C408)</f>
        <v>0</v>
      </c>
      <c r="D406" s="273">
        <f t="shared" si="78"/>
        <v>0</v>
      </c>
      <c r="E406" s="273">
        <f t="shared" si="78"/>
        <v>0</v>
      </c>
      <c r="F406" s="348">
        <f t="shared" si="78"/>
        <v>0</v>
      </c>
      <c r="G406" s="418">
        <f t="shared" si="78"/>
        <v>0</v>
      </c>
      <c r="H406" s="488">
        <f t="shared" si="78"/>
        <v>0</v>
      </c>
      <c r="I406" s="556">
        <f t="shared" ref="I406:N406" si="79">SUM(I407:I408)</f>
        <v>0</v>
      </c>
      <c r="J406" s="629">
        <f t="shared" si="79"/>
        <v>0</v>
      </c>
      <c r="K406" s="696">
        <f t="shared" si="79"/>
        <v>0</v>
      </c>
      <c r="L406" s="771">
        <f t="shared" si="79"/>
        <v>0</v>
      </c>
      <c r="M406" s="844">
        <f t="shared" si="79"/>
        <v>0</v>
      </c>
      <c r="N406" s="919">
        <f t="shared" si="79"/>
        <v>0</v>
      </c>
    </row>
    <row r="407" spans="1:14" ht="26.25" customHeight="1" x14ac:dyDescent="0.2">
      <c r="A407" s="11"/>
      <c r="B407" s="12" t="s">
        <v>39</v>
      </c>
      <c r="C407" s="154">
        <v>0</v>
      </c>
      <c r="D407" s="274">
        <v>0</v>
      </c>
      <c r="E407" s="274">
        <v>0</v>
      </c>
      <c r="F407" s="346">
        <v>0</v>
      </c>
      <c r="G407" s="416">
        <v>0</v>
      </c>
      <c r="H407" s="486">
        <v>0</v>
      </c>
      <c r="I407" s="557">
        <v>0</v>
      </c>
      <c r="J407" s="627">
        <v>0</v>
      </c>
      <c r="K407" s="697">
        <v>0</v>
      </c>
      <c r="L407" s="769">
        <v>0</v>
      </c>
      <c r="M407" s="845">
        <v>0</v>
      </c>
      <c r="N407" s="920">
        <v>0</v>
      </c>
    </row>
    <row r="408" spans="1:14" ht="20.100000000000001" customHeight="1" x14ac:dyDescent="0.2">
      <c r="A408" s="11"/>
      <c r="B408" s="12" t="s">
        <v>40</v>
      </c>
      <c r="C408" s="154">
        <v>0</v>
      </c>
      <c r="D408" s="274">
        <v>0</v>
      </c>
      <c r="E408" s="274">
        <v>0</v>
      </c>
      <c r="F408" s="346">
        <v>0</v>
      </c>
      <c r="G408" s="416">
        <v>0</v>
      </c>
      <c r="H408" s="486">
        <v>0</v>
      </c>
      <c r="I408" s="557">
        <v>0</v>
      </c>
      <c r="J408" s="627">
        <v>0</v>
      </c>
      <c r="K408" s="697">
        <v>0</v>
      </c>
      <c r="L408" s="769">
        <v>0</v>
      </c>
      <c r="M408" s="845">
        <v>0</v>
      </c>
      <c r="N408" s="920">
        <v>0</v>
      </c>
    </row>
    <row r="409" spans="1:14" ht="20.100000000000001" customHeight="1" x14ac:dyDescent="0.2">
      <c r="A409" s="11"/>
      <c r="B409" s="10" t="s">
        <v>41</v>
      </c>
      <c r="C409" s="157">
        <f t="shared" ref="C409:H409" si="80">SUM(C410:C411)</f>
        <v>0</v>
      </c>
      <c r="D409" s="273">
        <f t="shared" si="80"/>
        <v>0</v>
      </c>
      <c r="E409" s="273">
        <f t="shared" si="80"/>
        <v>0</v>
      </c>
      <c r="F409" s="348">
        <f t="shared" si="80"/>
        <v>0</v>
      </c>
      <c r="G409" s="418">
        <f t="shared" si="80"/>
        <v>0</v>
      </c>
      <c r="H409" s="488">
        <f t="shared" si="80"/>
        <v>0</v>
      </c>
      <c r="I409" s="556">
        <f t="shared" ref="I409:N409" si="81">SUM(I410:I411)</f>
        <v>0</v>
      </c>
      <c r="J409" s="629">
        <f t="shared" si="81"/>
        <v>0</v>
      </c>
      <c r="K409" s="696">
        <f t="shared" si="81"/>
        <v>0</v>
      </c>
      <c r="L409" s="771">
        <f t="shared" si="81"/>
        <v>0</v>
      </c>
      <c r="M409" s="844">
        <f t="shared" si="81"/>
        <v>0</v>
      </c>
      <c r="N409" s="919">
        <f t="shared" si="81"/>
        <v>0</v>
      </c>
    </row>
    <row r="410" spans="1:14" ht="20.100000000000001" customHeight="1" x14ac:dyDescent="0.2">
      <c r="A410" s="11"/>
      <c r="B410" s="12" t="s">
        <v>39</v>
      </c>
      <c r="C410" s="154">
        <v>0</v>
      </c>
      <c r="D410" s="274">
        <v>0</v>
      </c>
      <c r="E410" s="274">
        <v>0</v>
      </c>
      <c r="F410" s="346">
        <v>0</v>
      </c>
      <c r="G410" s="416">
        <v>0</v>
      </c>
      <c r="H410" s="486">
        <v>0</v>
      </c>
      <c r="I410" s="557">
        <v>0</v>
      </c>
      <c r="J410" s="627">
        <v>0</v>
      </c>
      <c r="K410" s="697">
        <v>0</v>
      </c>
      <c r="L410" s="769">
        <v>0</v>
      </c>
      <c r="M410" s="845">
        <v>0</v>
      </c>
      <c r="N410" s="920">
        <v>0</v>
      </c>
    </row>
    <row r="411" spans="1:14" ht="20.100000000000001" customHeight="1" x14ac:dyDescent="0.2">
      <c r="A411" s="11"/>
      <c r="B411" s="12" t="s">
        <v>40</v>
      </c>
      <c r="C411" s="154">
        <v>0</v>
      </c>
      <c r="D411" s="274">
        <v>0</v>
      </c>
      <c r="E411" s="274">
        <v>0</v>
      </c>
      <c r="F411" s="346">
        <v>0</v>
      </c>
      <c r="G411" s="416">
        <v>0</v>
      </c>
      <c r="H411" s="486">
        <v>0</v>
      </c>
      <c r="I411" s="557">
        <v>0</v>
      </c>
      <c r="J411" s="627">
        <v>0</v>
      </c>
      <c r="K411" s="697">
        <v>0</v>
      </c>
      <c r="L411" s="769">
        <v>0</v>
      </c>
      <c r="M411" s="845">
        <v>0</v>
      </c>
      <c r="N411" s="920">
        <v>0</v>
      </c>
    </row>
    <row r="412" spans="1:14" ht="24" customHeight="1" x14ac:dyDescent="0.2">
      <c r="A412" s="9">
        <v>2</v>
      </c>
      <c r="B412" s="10" t="s">
        <v>42</v>
      </c>
      <c r="C412" s="147"/>
      <c r="D412" s="269"/>
      <c r="E412" s="269"/>
      <c r="F412" s="339"/>
      <c r="G412" s="409"/>
      <c r="H412" s="479"/>
      <c r="I412" s="552"/>
      <c r="J412" s="620"/>
      <c r="K412" s="692"/>
      <c r="L412" s="762"/>
      <c r="M412" s="840"/>
      <c r="N412" s="915"/>
    </row>
    <row r="413" spans="1:14" ht="12.75" customHeight="1" x14ac:dyDescent="0.2">
      <c r="A413" s="11"/>
      <c r="B413" s="12" t="s">
        <v>43</v>
      </c>
      <c r="C413" s="154">
        <v>0</v>
      </c>
      <c r="D413" s="274">
        <v>0</v>
      </c>
      <c r="E413" s="274">
        <v>0</v>
      </c>
      <c r="F413" s="346">
        <v>0</v>
      </c>
      <c r="G413" s="416">
        <v>0</v>
      </c>
      <c r="H413" s="486">
        <v>0</v>
      </c>
      <c r="I413" s="557">
        <v>0</v>
      </c>
      <c r="J413" s="627">
        <v>0</v>
      </c>
      <c r="K413" s="697">
        <v>0</v>
      </c>
      <c r="L413" s="769">
        <v>0</v>
      </c>
      <c r="M413" s="845">
        <v>0</v>
      </c>
      <c r="N413" s="920">
        <v>0</v>
      </c>
    </row>
    <row r="414" spans="1:14" x14ac:dyDescent="0.2">
      <c r="A414" s="11"/>
      <c r="B414" s="12" t="s">
        <v>44</v>
      </c>
      <c r="C414" s="154">
        <v>0</v>
      </c>
      <c r="D414" s="274">
        <v>0</v>
      </c>
      <c r="E414" s="274">
        <v>0</v>
      </c>
      <c r="F414" s="346">
        <v>0</v>
      </c>
      <c r="G414" s="416">
        <v>0</v>
      </c>
      <c r="H414" s="486">
        <v>0</v>
      </c>
      <c r="I414" s="557">
        <v>0</v>
      </c>
      <c r="J414" s="627">
        <v>0</v>
      </c>
      <c r="K414" s="697">
        <v>0</v>
      </c>
      <c r="L414" s="769">
        <v>0</v>
      </c>
      <c r="M414" s="845">
        <v>0</v>
      </c>
      <c r="N414" s="920">
        <v>0</v>
      </c>
    </row>
    <row r="415" spans="1:14" x14ac:dyDescent="0.2">
      <c r="A415" s="9"/>
      <c r="B415" s="12" t="s">
        <v>45</v>
      </c>
      <c r="C415" s="154">
        <v>0</v>
      </c>
      <c r="D415" s="274">
        <v>0</v>
      </c>
      <c r="E415" s="274">
        <v>0</v>
      </c>
      <c r="F415" s="346">
        <v>0</v>
      </c>
      <c r="G415" s="416">
        <v>0</v>
      </c>
      <c r="H415" s="486">
        <v>0</v>
      </c>
      <c r="I415" s="557">
        <v>0</v>
      </c>
      <c r="J415" s="627">
        <v>0</v>
      </c>
      <c r="K415" s="697">
        <v>0</v>
      </c>
      <c r="L415" s="769">
        <v>0</v>
      </c>
      <c r="M415" s="845">
        <v>0</v>
      </c>
      <c r="N415" s="920">
        <v>0</v>
      </c>
    </row>
    <row r="416" spans="1:14" x14ac:dyDescent="0.2">
      <c r="A416" s="14"/>
      <c r="B416" s="15" t="s">
        <v>46</v>
      </c>
      <c r="C416" s="155">
        <v>0</v>
      </c>
      <c r="D416" s="275">
        <v>0</v>
      </c>
      <c r="E416" s="275">
        <v>0</v>
      </c>
      <c r="F416" s="347">
        <v>0</v>
      </c>
      <c r="G416" s="417">
        <v>0</v>
      </c>
      <c r="H416" s="487">
        <v>0</v>
      </c>
      <c r="I416" s="558">
        <v>0</v>
      </c>
      <c r="J416" s="628">
        <v>0</v>
      </c>
      <c r="K416" s="698">
        <v>0</v>
      </c>
      <c r="L416" s="770">
        <v>0</v>
      </c>
      <c r="M416" s="846">
        <v>0</v>
      </c>
      <c r="N416" s="921">
        <v>0</v>
      </c>
    </row>
    <row r="417" spans="1:14" ht="13.5" thickBot="1" x14ac:dyDescent="0.25">
      <c r="A417" s="17">
        <v>3</v>
      </c>
      <c r="B417" s="18" t="s">
        <v>47</v>
      </c>
      <c r="C417" s="156"/>
      <c r="D417" s="271"/>
      <c r="E417" s="271"/>
      <c r="F417" s="345"/>
      <c r="G417" s="415"/>
      <c r="H417" s="485"/>
      <c r="I417" s="554"/>
      <c r="J417" s="626"/>
      <c r="K417" s="694"/>
      <c r="L417" s="768"/>
      <c r="M417" s="842"/>
      <c r="N417" s="917"/>
    </row>
    <row r="418" spans="1:14" x14ac:dyDescent="0.2">
      <c r="B418" s="137"/>
      <c r="C418" s="24">
        <f t="shared" ref="C418:H418" si="82">SUM(C413:C416)-C404</f>
        <v>0</v>
      </c>
      <c r="D418" s="24">
        <f t="shared" si="82"/>
        <v>0</v>
      </c>
      <c r="E418" s="24">
        <f t="shared" si="82"/>
        <v>0</v>
      </c>
      <c r="F418" s="24">
        <f t="shared" si="82"/>
        <v>0</v>
      </c>
      <c r="G418" s="24">
        <f t="shared" si="82"/>
        <v>0</v>
      </c>
      <c r="H418" s="24">
        <f t="shared" si="82"/>
        <v>0</v>
      </c>
      <c r="I418" s="24">
        <f t="shared" ref="I418:N418" si="83">SUM(I413:I416)-I404</f>
        <v>0</v>
      </c>
      <c r="J418" s="24">
        <f t="shared" si="83"/>
        <v>0</v>
      </c>
      <c r="K418" s="24">
        <f t="shared" si="83"/>
        <v>0</v>
      </c>
      <c r="L418" s="24">
        <f t="shared" si="83"/>
        <v>0</v>
      </c>
      <c r="M418" s="24">
        <f t="shared" si="83"/>
        <v>0</v>
      </c>
      <c r="N418" s="24">
        <f t="shared" si="83"/>
        <v>0</v>
      </c>
    </row>
    <row r="419" spans="1:14" x14ac:dyDescent="0.2">
      <c r="A419" s="85" t="s">
        <v>65</v>
      </c>
    </row>
    <row r="426" spans="1:14" ht="12.75" customHeight="1" x14ac:dyDescent="0.2">
      <c r="A426" s="951" t="s">
        <v>0</v>
      </c>
      <c r="B426" s="951"/>
    </row>
    <row r="427" spans="1:14" ht="12.75" customHeight="1" x14ac:dyDescent="0.2">
      <c r="A427" s="951" t="s">
        <v>3</v>
      </c>
      <c r="B427" s="951"/>
    </row>
    <row r="428" spans="1:14" x14ac:dyDescent="0.2">
      <c r="A428" s="951" t="s">
        <v>4</v>
      </c>
      <c r="B428" s="951"/>
    </row>
    <row r="429" spans="1:14" ht="20.25" x14ac:dyDescent="0.3">
      <c r="C429" s="153"/>
    </row>
    <row r="430" spans="1:14" x14ac:dyDescent="0.2">
      <c r="C430" s="150"/>
    </row>
    <row r="431" spans="1:14" ht="12.75" customHeight="1" x14ac:dyDescent="0.2">
      <c r="A431" s="1" t="s">
        <v>6</v>
      </c>
    </row>
    <row r="432" spans="1:14" ht="12.75" customHeight="1" x14ac:dyDescent="0.2">
      <c r="A432" s="1" t="s">
        <v>7</v>
      </c>
      <c r="C432" s="1" t="s">
        <v>87</v>
      </c>
      <c r="D432" s="1" t="s">
        <v>79</v>
      </c>
      <c r="E432" s="1" t="s">
        <v>80</v>
      </c>
      <c r="F432" s="1" t="s">
        <v>81</v>
      </c>
      <c r="G432" s="1" t="s">
        <v>88</v>
      </c>
      <c r="H432" s="1" t="s">
        <v>83</v>
      </c>
      <c r="I432" s="1" t="s">
        <v>74</v>
      </c>
      <c r="J432" s="1" t="s">
        <v>84</v>
      </c>
      <c r="K432" s="1" t="s">
        <v>85</v>
      </c>
      <c r="L432" s="1" t="s">
        <v>86</v>
      </c>
      <c r="M432" s="1" t="s">
        <v>90</v>
      </c>
      <c r="N432" s="1" t="s">
        <v>92</v>
      </c>
    </row>
    <row r="433" spans="1:14" ht="13.5" thickBot="1" x14ac:dyDescent="0.25"/>
    <row r="434" spans="1:14" ht="12.75" customHeight="1" x14ac:dyDescent="0.2">
      <c r="A434" s="938" t="s">
        <v>12</v>
      </c>
      <c r="B434" s="940" t="s">
        <v>13</v>
      </c>
      <c r="C434" s="152"/>
    </row>
    <row r="435" spans="1:14" ht="12.75" customHeight="1" x14ac:dyDescent="0.2">
      <c r="A435" s="939"/>
      <c r="B435" s="941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customHeight="1" x14ac:dyDescent="0.2">
      <c r="A436" s="939"/>
      <c r="B436" s="941"/>
      <c r="C436" s="148" t="s">
        <v>19</v>
      </c>
      <c r="D436" s="259" t="s">
        <v>19</v>
      </c>
      <c r="E436" s="259" t="s">
        <v>19</v>
      </c>
      <c r="F436" s="344" t="s">
        <v>19</v>
      </c>
      <c r="G436" s="414" t="s">
        <v>19</v>
      </c>
      <c r="H436" s="484" t="s">
        <v>19</v>
      </c>
      <c r="I436" s="544" t="s">
        <v>19</v>
      </c>
      <c r="J436" s="625" t="s">
        <v>19</v>
      </c>
      <c r="K436" s="684" t="s">
        <v>19</v>
      </c>
      <c r="L436" s="767" t="s">
        <v>19</v>
      </c>
      <c r="M436" s="832" t="s">
        <v>19</v>
      </c>
      <c r="N436" s="907" t="s">
        <v>19</v>
      </c>
    </row>
    <row r="437" spans="1:14" ht="12.75" customHeight="1" x14ac:dyDescent="0.2">
      <c r="A437" s="939"/>
      <c r="B437" s="941"/>
      <c r="C437" s="149"/>
      <c r="D437" s="262"/>
      <c r="E437" s="262"/>
      <c r="F437" s="341"/>
      <c r="G437" s="411"/>
      <c r="H437" s="481"/>
      <c r="I437" s="545"/>
      <c r="J437" s="622"/>
      <c r="K437" s="685"/>
      <c r="L437" s="764"/>
      <c r="M437" s="833"/>
      <c r="N437" s="908"/>
    </row>
    <row r="438" spans="1:14" x14ac:dyDescent="0.2">
      <c r="A438" s="44" t="s">
        <v>24</v>
      </c>
      <c r="B438" s="45" t="s">
        <v>25</v>
      </c>
      <c r="C438" s="144" t="s">
        <v>29</v>
      </c>
      <c r="D438" s="263" t="s">
        <v>29</v>
      </c>
      <c r="E438" s="263" t="s">
        <v>29</v>
      </c>
      <c r="F438" s="342" t="s">
        <v>29</v>
      </c>
      <c r="G438" s="412" t="s">
        <v>29</v>
      </c>
      <c r="H438" s="482" t="s">
        <v>29</v>
      </c>
      <c r="I438" s="546" t="s">
        <v>29</v>
      </c>
      <c r="J438" s="623" t="s">
        <v>29</v>
      </c>
      <c r="K438" s="686" t="s">
        <v>29</v>
      </c>
      <c r="L438" s="765" t="s">
        <v>29</v>
      </c>
      <c r="M438" s="834" t="s">
        <v>29</v>
      </c>
      <c r="N438" s="909" t="s">
        <v>29</v>
      </c>
    </row>
    <row r="439" spans="1:14" ht="15.75" x14ac:dyDescent="0.2">
      <c r="A439" s="5"/>
      <c r="B439" s="6" t="s">
        <v>36</v>
      </c>
      <c r="C439" s="55">
        <f t="shared" ref="C439:N439" si="84">SUM(C15,C50,C85,C120,C155,C190,C225,C261,C296,C332,C368,C404)</f>
        <v>0</v>
      </c>
      <c r="D439" s="55">
        <f t="shared" si="84"/>
        <v>0</v>
      </c>
      <c r="E439" s="55">
        <f t="shared" si="84"/>
        <v>0</v>
      </c>
      <c r="F439" s="55">
        <f t="shared" si="84"/>
        <v>0</v>
      </c>
      <c r="G439" s="55">
        <f t="shared" si="84"/>
        <v>0</v>
      </c>
      <c r="H439" s="55">
        <f t="shared" si="84"/>
        <v>0</v>
      </c>
      <c r="I439" s="55">
        <f t="shared" si="84"/>
        <v>0</v>
      </c>
      <c r="J439" s="55">
        <f t="shared" si="84"/>
        <v>0</v>
      </c>
      <c r="K439" s="55">
        <f t="shared" si="84"/>
        <v>0</v>
      </c>
      <c r="L439" s="55">
        <f t="shared" si="84"/>
        <v>49</v>
      </c>
      <c r="M439" s="55">
        <f t="shared" si="84"/>
        <v>144</v>
      </c>
      <c r="N439" s="55">
        <f t="shared" si="84"/>
        <v>25</v>
      </c>
    </row>
    <row r="440" spans="1:14" x14ac:dyDescent="0.2">
      <c r="A440" s="9">
        <v>1</v>
      </c>
      <c r="B440" s="10" t="s">
        <v>37</v>
      </c>
      <c r="C440" s="147"/>
      <c r="D440" s="269"/>
      <c r="E440" s="269"/>
      <c r="F440" s="339"/>
      <c r="G440" s="409"/>
      <c r="H440" s="479"/>
      <c r="I440" s="552"/>
      <c r="J440" s="620"/>
      <c r="K440" s="692"/>
      <c r="L440" s="762"/>
      <c r="M440" s="840"/>
      <c r="N440" s="915"/>
    </row>
    <row r="441" spans="1:14" ht="14.25" x14ac:dyDescent="0.2">
      <c r="A441" s="11"/>
      <c r="B441" s="10" t="s">
        <v>38</v>
      </c>
      <c r="C441" s="142">
        <f t="shared" ref="C441:N443" si="85">SUM(C87,C17,C298,C192,C122,C334,C227,C263,C157,C406,C370,C52)</f>
        <v>0</v>
      </c>
      <c r="D441" s="283">
        <f t="shared" si="85"/>
        <v>0</v>
      </c>
      <c r="E441" s="283">
        <f t="shared" si="85"/>
        <v>0</v>
      </c>
      <c r="F441" s="340">
        <f t="shared" si="85"/>
        <v>0</v>
      </c>
      <c r="G441" s="410">
        <f t="shared" si="85"/>
        <v>0</v>
      </c>
      <c r="H441" s="480">
        <f t="shared" si="85"/>
        <v>0</v>
      </c>
      <c r="I441" s="566">
        <f t="shared" si="85"/>
        <v>0</v>
      </c>
      <c r="J441" s="621">
        <f t="shared" si="85"/>
        <v>0</v>
      </c>
      <c r="K441" s="706">
        <f t="shared" si="85"/>
        <v>0</v>
      </c>
      <c r="L441" s="763">
        <f t="shared" si="85"/>
        <v>0</v>
      </c>
      <c r="M441" s="854">
        <f t="shared" si="85"/>
        <v>0</v>
      </c>
      <c r="N441" s="929">
        <f t="shared" si="85"/>
        <v>0</v>
      </c>
    </row>
    <row r="442" spans="1:14" ht="15" x14ac:dyDescent="0.2">
      <c r="A442" s="11"/>
      <c r="B442" s="12" t="s">
        <v>39</v>
      </c>
      <c r="C442" s="141">
        <f t="shared" si="85"/>
        <v>0</v>
      </c>
      <c r="D442" s="278">
        <f t="shared" si="85"/>
        <v>0</v>
      </c>
      <c r="E442" s="278">
        <f t="shared" si="85"/>
        <v>0</v>
      </c>
      <c r="F442" s="334">
        <f t="shared" si="85"/>
        <v>0</v>
      </c>
      <c r="G442" s="404">
        <f t="shared" si="85"/>
        <v>0</v>
      </c>
      <c r="H442" s="474">
        <f t="shared" si="85"/>
        <v>0</v>
      </c>
      <c r="I442" s="561">
        <f t="shared" si="85"/>
        <v>0</v>
      </c>
      <c r="J442" s="615">
        <f t="shared" si="85"/>
        <v>0</v>
      </c>
      <c r="K442" s="701">
        <f t="shared" si="85"/>
        <v>0</v>
      </c>
      <c r="L442" s="757">
        <f t="shared" si="85"/>
        <v>0</v>
      </c>
      <c r="M442" s="849">
        <f t="shared" si="85"/>
        <v>0</v>
      </c>
      <c r="N442" s="924">
        <f t="shared" si="85"/>
        <v>0</v>
      </c>
    </row>
    <row r="443" spans="1:14" ht="15" x14ac:dyDescent="0.2">
      <c r="A443" s="11"/>
      <c r="B443" s="12" t="s">
        <v>40</v>
      </c>
      <c r="C443" s="143">
        <f t="shared" si="85"/>
        <v>0</v>
      </c>
      <c r="D443" s="285">
        <f t="shared" si="85"/>
        <v>0</v>
      </c>
      <c r="E443" s="285">
        <f t="shared" si="85"/>
        <v>0</v>
      </c>
      <c r="F443" s="336">
        <f t="shared" si="85"/>
        <v>0</v>
      </c>
      <c r="G443" s="406">
        <f t="shared" si="85"/>
        <v>0</v>
      </c>
      <c r="H443" s="476">
        <f t="shared" si="85"/>
        <v>0</v>
      </c>
      <c r="I443" s="568">
        <f t="shared" si="85"/>
        <v>0</v>
      </c>
      <c r="J443" s="617">
        <f t="shared" si="85"/>
        <v>0</v>
      </c>
      <c r="K443" s="708">
        <f t="shared" si="85"/>
        <v>0</v>
      </c>
      <c r="L443" s="759">
        <f t="shared" si="85"/>
        <v>0</v>
      </c>
      <c r="M443" s="856">
        <f t="shared" si="85"/>
        <v>0</v>
      </c>
      <c r="N443" s="931">
        <f t="shared" si="85"/>
        <v>0</v>
      </c>
    </row>
    <row r="444" spans="1:14" ht="14.25" x14ac:dyDescent="0.2">
      <c r="A444" s="11"/>
      <c r="B444" s="10" t="s">
        <v>41</v>
      </c>
      <c r="C444" s="57">
        <f t="shared" ref="C444:N451" si="86">SUM(C20,C55,C90,C125,C160,C195,C230,C266,C301,C337,C373,C409)</f>
        <v>0</v>
      </c>
      <c r="D444" s="57">
        <f t="shared" si="86"/>
        <v>0</v>
      </c>
      <c r="E444" s="57">
        <f t="shared" si="86"/>
        <v>0</v>
      </c>
      <c r="F444" s="57">
        <f t="shared" si="86"/>
        <v>0</v>
      </c>
      <c r="G444" s="57">
        <f t="shared" si="86"/>
        <v>0</v>
      </c>
      <c r="H444" s="57">
        <f t="shared" si="86"/>
        <v>0</v>
      </c>
      <c r="I444" s="57">
        <f t="shared" si="86"/>
        <v>0</v>
      </c>
      <c r="J444" s="57">
        <f t="shared" si="86"/>
        <v>0</v>
      </c>
      <c r="K444" s="57">
        <f t="shared" si="86"/>
        <v>0</v>
      </c>
      <c r="L444" s="57">
        <f t="shared" si="86"/>
        <v>49</v>
      </c>
      <c r="M444" s="57">
        <f t="shared" si="86"/>
        <v>144</v>
      </c>
      <c r="N444" s="57">
        <f t="shared" si="86"/>
        <v>25</v>
      </c>
    </row>
    <row r="445" spans="1:14" ht="15" x14ac:dyDescent="0.2">
      <c r="A445" s="11"/>
      <c r="B445" s="12" t="s">
        <v>39</v>
      </c>
      <c r="C445" s="61">
        <f t="shared" si="86"/>
        <v>0</v>
      </c>
      <c r="D445" s="61">
        <f t="shared" si="86"/>
        <v>0</v>
      </c>
      <c r="E445" s="61">
        <f t="shared" si="86"/>
        <v>0</v>
      </c>
      <c r="F445" s="61">
        <f t="shared" si="86"/>
        <v>0</v>
      </c>
      <c r="G445" s="61">
        <f t="shared" si="86"/>
        <v>0</v>
      </c>
      <c r="H445" s="61">
        <f t="shared" si="86"/>
        <v>0</v>
      </c>
      <c r="I445" s="61">
        <f t="shared" si="86"/>
        <v>0</v>
      </c>
      <c r="J445" s="61">
        <f t="shared" si="86"/>
        <v>0</v>
      </c>
      <c r="K445" s="61">
        <f t="shared" si="86"/>
        <v>0</v>
      </c>
      <c r="L445" s="61">
        <f t="shared" si="86"/>
        <v>9</v>
      </c>
      <c r="M445" s="61">
        <f t="shared" si="86"/>
        <v>144</v>
      </c>
      <c r="N445" s="61">
        <f t="shared" si="86"/>
        <v>0</v>
      </c>
    </row>
    <row r="446" spans="1:14" ht="15" x14ac:dyDescent="0.2">
      <c r="A446" s="11"/>
      <c r="B446" s="12" t="s">
        <v>40</v>
      </c>
      <c r="C446" s="59">
        <f t="shared" si="86"/>
        <v>0</v>
      </c>
      <c r="D446" s="59">
        <f t="shared" si="86"/>
        <v>0</v>
      </c>
      <c r="E446" s="59">
        <f t="shared" si="86"/>
        <v>0</v>
      </c>
      <c r="F446" s="59">
        <f t="shared" si="86"/>
        <v>0</v>
      </c>
      <c r="G446" s="59">
        <f t="shared" si="86"/>
        <v>0</v>
      </c>
      <c r="H446" s="59">
        <f t="shared" si="86"/>
        <v>0</v>
      </c>
      <c r="I446" s="59">
        <f t="shared" si="86"/>
        <v>0</v>
      </c>
      <c r="J446" s="59">
        <f t="shared" si="86"/>
        <v>0</v>
      </c>
      <c r="K446" s="59">
        <f t="shared" si="86"/>
        <v>0</v>
      </c>
      <c r="L446" s="59">
        <f t="shared" si="86"/>
        <v>40</v>
      </c>
      <c r="M446" s="59">
        <f t="shared" si="86"/>
        <v>0</v>
      </c>
      <c r="N446" s="59">
        <f t="shared" si="86"/>
        <v>25</v>
      </c>
    </row>
    <row r="447" spans="1:14" x14ac:dyDescent="0.2">
      <c r="A447" s="9">
        <v>2</v>
      </c>
      <c r="B447" s="10" t="s">
        <v>42</v>
      </c>
      <c r="C447" s="147"/>
      <c r="D447" s="269"/>
      <c r="E447" s="269"/>
      <c r="F447" s="339"/>
      <c r="G447" s="409"/>
      <c r="H447" s="479"/>
      <c r="I447" s="552"/>
      <c r="J447" s="620"/>
      <c r="K447" s="692"/>
      <c r="L447" s="762"/>
      <c r="M447" s="840"/>
      <c r="N447" s="915"/>
    </row>
    <row r="448" spans="1:14" ht="15" x14ac:dyDescent="0.2">
      <c r="A448" s="11"/>
      <c r="B448" s="12" t="s">
        <v>43</v>
      </c>
      <c r="C448" s="59">
        <f t="shared" si="86"/>
        <v>0</v>
      </c>
      <c r="D448" s="59">
        <f t="shared" si="86"/>
        <v>0</v>
      </c>
      <c r="E448" s="59">
        <f t="shared" si="86"/>
        <v>0</v>
      </c>
      <c r="F448" s="59">
        <f t="shared" si="86"/>
        <v>0</v>
      </c>
      <c r="G448" s="59">
        <f t="shared" si="86"/>
        <v>0</v>
      </c>
      <c r="H448" s="59">
        <f t="shared" si="86"/>
        <v>0</v>
      </c>
      <c r="I448" s="59">
        <f t="shared" si="86"/>
        <v>0</v>
      </c>
      <c r="J448" s="59">
        <f t="shared" si="86"/>
        <v>0</v>
      </c>
      <c r="K448" s="59">
        <f t="shared" si="86"/>
        <v>0</v>
      </c>
      <c r="L448" s="59">
        <f t="shared" si="86"/>
        <v>0</v>
      </c>
      <c r="M448" s="59">
        <f t="shared" si="86"/>
        <v>0</v>
      </c>
      <c r="N448" s="59">
        <f t="shared" si="86"/>
        <v>0</v>
      </c>
    </row>
    <row r="449" spans="1:14" ht="15" x14ac:dyDescent="0.2">
      <c r="A449" s="11"/>
      <c r="B449" s="12" t="s">
        <v>44</v>
      </c>
      <c r="C449" s="59">
        <f t="shared" si="86"/>
        <v>0</v>
      </c>
      <c r="D449" s="59">
        <f t="shared" si="86"/>
        <v>0</v>
      </c>
      <c r="E449" s="59">
        <f t="shared" si="86"/>
        <v>0</v>
      </c>
      <c r="F449" s="59">
        <f t="shared" si="86"/>
        <v>0</v>
      </c>
      <c r="G449" s="59">
        <f t="shared" si="86"/>
        <v>0</v>
      </c>
      <c r="H449" s="59">
        <f t="shared" si="86"/>
        <v>0</v>
      </c>
      <c r="I449" s="59">
        <f t="shared" si="86"/>
        <v>0</v>
      </c>
      <c r="J449" s="59">
        <f t="shared" si="86"/>
        <v>0</v>
      </c>
      <c r="K449" s="59">
        <f t="shared" si="86"/>
        <v>0</v>
      </c>
      <c r="L449" s="59">
        <f t="shared" si="86"/>
        <v>49</v>
      </c>
      <c r="M449" s="59">
        <f t="shared" si="86"/>
        <v>144</v>
      </c>
      <c r="N449" s="59">
        <f t="shared" si="86"/>
        <v>25</v>
      </c>
    </row>
    <row r="450" spans="1:14" ht="15" x14ac:dyDescent="0.2">
      <c r="A450" s="9"/>
      <c r="B450" s="12" t="s">
        <v>45</v>
      </c>
      <c r="C450" s="59">
        <f t="shared" si="86"/>
        <v>0</v>
      </c>
      <c r="D450" s="59">
        <f t="shared" si="86"/>
        <v>0</v>
      </c>
      <c r="E450" s="59">
        <f t="shared" si="86"/>
        <v>0</v>
      </c>
      <c r="F450" s="59">
        <f t="shared" si="86"/>
        <v>0</v>
      </c>
      <c r="G450" s="59">
        <f t="shared" si="86"/>
        <v>0</v>
      </c>
      <c r="H450" s="59">
        <f t="shared" si="86"/>
        <v>0</v>
      </c>
      <c r="I450" s="59">
        <f t="shared" si="86"/>
        <v>0</v>
      </c>
      <c r="J450" s="59">
        <f t="shared" si="86"/>
        <v>0</v>
      </c>
      <c r="K450" s="59">
        <f t="shared" si="86"/>
        <v>0</v>
      </c>
      <c r="L450" s="59">
        <f t="shared" si="86"/>
        <v>0</v>
      </c>
      <c r="M450" s="59">
        <f t="shared" si="86"/>
        <v>0</v>
      </c>
      <c r="N450" s="59">
        <f t="shared" si="86"/>
        <v>0</v>
      </c>
    </row>
    <row r="451" spans="1:14" ht="12.75" customHeight="1" x14ac:dyDescent="0.2">
      <c r="A451" s="14"/>
      <c r="B451" s="15" t="s">
        <v>46</v>
      </c>
      <c r="C451" s="59">
        <f t="shared" si="86"/>
        <v>0</v>
      </c>
      <c r="D451" s="59">
        <f t="shared" si="86"/>
        <v>0</v>
      </c>
      <c r="E451" s="59">
        <f t="shared" si="86"/>
        <v>0</v>
      </c>
      <c r="F451" s="59">
        <f t="shared" si="86"/>
        <v>0</v>
      </c>
      <c r="G451" s="59">
        <f t="shared" si="86"/>
        <v>0</v>
      </c>
      <c r="H451" s="59">
        <f t="shared" si="86"/>
        <v>0</v>
      </c>
      <c r="I451" s="59">
        <f t="shared" si="86"/>
        <v>0</v>
      </c>
      <c r="J451" s="59">
        <f t="shared" si="86"/>
        <v>0</v>
      </c>
      <c r="K451" s="59">
        <f t="shared" si="86"/>
        <v>0</v>
      </c>
      <c r="L451" s="59">
        <f t="shared" si="86"/>
        <v>0</v>
      </c>
      <c r="M451" s="59">
        <f t="shared" si="86"/>
        <v>0</v>
      </c>
      <c r="N451" s="59">
        <f t="shared" si="86"/>
        <v>0</v>
      </c>
    </row>
    <row r="452" spans="1:14" ht="12.75" customHeight="1" thickBot="1" x14ac:dyDescent="0.25">
      <c r="A452" s="21">
        <v>3</v>
      </c>
      <c r="B452" s="22" t="s">
        <v>47</v>
      </c>
      <c r="C452" s="156"/>
      <c r="D452" s="271"/>
      <c r="E452" s="271"/>
      <c r="F452" s="345"/>
      <c r="G452" s="415"/>
      <c r="H452" s="485"/>
      <c r="I452" s="554"/>
      <c r="J452" s="626"/>
      <c r="K452" s="694"/>
      <c r="L452" s="768"/>
      <c r="M452" s="842"/>
      <c r="N452" s="917"/>
    </row>
    <row r="453" spans="1:14" ht="12.75" customHeight="1" x14ac:dyDescent="0.2">
      <c r="B453" s="137"/>
      <c r="C453" s="24">
        <f t="shared" ref="C453:H453" si="87">SUM(C448:C451)-C439</f>
        <v>0</v>
      </c>
      <c r="D453" s="24">
        <f t="shared" si="87"/>
        <v>0</v>
      </c>
      <c r="E453" s="24">
        <f t="shared" si="87"/>
        <v>0</v>
      </c>
      <c r="F453" s="24">
        <f t="shared" si="87"/>
        <v>0</v>
      </c>
      <c r="G453" s="24">
        <f t="shared" si="87"/>
        <v>0</v>
      </c>
      <c r="H453" s="24">
        <f t="shared" si="87"/>
        <v>0</v>
      </c>
      <c r="I453" s="24">
        <f t="shared" ref="I453:N453" si="88">SUM(I448:I451)-I439</f>
        <v>0</v>
      </c>
      <c r="J453" s="24">
        <f t="shared" si="88"/>
        <v>0</v>
      </c>
      <c r="K453" s="24">
        <f t="shared" si="88"/>
        <v>0</v>
      </c>
      <c r="L453" s="24">
        <f t="shared" si="88"/>
        <v>0</v>
      </c>
      <c r="M453" s="24">
        <f t="shared" si="88"/>
        <v>0</v>
      </c>
      <c r="N453" s="24">
        <f t="shared" si="88"/>
        <v>0</v>
      </c>
    </row>
    <row r="454" spans="1:14" x14ac:dyDescent="0.2">
      <c r="A454" s="85" t="s">
        <v>65</v>
      </c>
    </row>
    <row r="457" spans="1:14" ht="20.100000000000001" customHeight="1" x14ac:dyDescent="0.2"/>
    <row r="458" spans="1:14" ht="20.100000000000001" customHeight="1" x14ac:dyDescent="0.2"/>
    <row r="459" spans="1:14" ht="20.100000000000001" customHeight="1" x14ac:dyDescent="0.2"/>
    <row r="460" spans="1:14" ht="20.100000000000001" customHeight="1" x14ac:dyDescent="0.2"/>
    <row r="461" spans="1:14" ht="20.100000000000001" customHeight="1" x14ac:dyDescent="0.2"/>
    <row r="462" spans="1:14" ht="20.100000000000001" customHeight="1" x14ac:dyDescent="0.2"/>
    <row r="463" spans="1:14" ht="26.25" customHeight="1" x14ac:dyDescent="0.2"/>
    <row r="464" spans="1:14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5">
    <mergeCell ref="A1:B1"/>
    <mergeCell ref="A2:B2"/>
    <mergeCell ref="A3:B3"/>
    <mergeCell ref="A38:B38"/>
    <mergeCell ref="A45:A48"/>
    <mergeCell ref="B45:B48"/>
    <mergeCell ref="B10:B13"/>
    <mergeCell ref="A10:A13"/>
    <mergeCell ref="A36:B36"/>
    <mergeCell ref="A37:B37"/>
    <mergeCell ref="A363:A366"/>
    <mergeCell ref="B363:B366"/>
    <mergeCell ref="A220:A223"/>
    <mergeCell ref="A115:A118"/>
    <mergeCell ref="B115:B118"/>
    <mergeCell ref="A178:B178"/>
    <mergeCell ref="A247:B247"/>
    <mergeCell ref="A248:B248"/>
    <mergeCell ref="A211:B211"/>
    <mergeCell ref="A212:B212"/>
    <mergeCell ref="A185:A188"/>
    <mergeCell ref="A356:B356"/>
    <mergeCell ref="A282:B282"/>
    <mergeCell ref="A283:B283"/>
    <mergeCell ref="A249:B249"/>
    <mergeCell ref="A256:A259"/>
    <mergeCell ref="A106:B106"/>
    <mergeCell ref="A176:B176"/>
    <mergeCell ref="A177:B177"/>
    <mergeCell ref="A141:B141"/>
    <mergeCell ref="A142:B142"/>
    <mergeCell ref="A143:B143"/>
    <mergeCell ref="A150:A153"/>
    <mergeCell ref="B150:B153"/>
    <mergeCell ref="A107:B107"/>
    <mergeCell ref="A108:B108"/>
    <mergeCell ref="A73:B73"/>
    <mergeCell ref="A80:A83"/>
    <mergeCell ref="B80:B83"/>
    <mergeCell ref="A71:B71"/>
    <mergeCell ref="A72:B72"/>
    <mergeCell ref="B185:B188"/>
    <mergeCell ref="B220:B223"/>
    <mergeCell ref="A354:B354"/>
    <mergeCell ref="A355:B355"/>
    <mergeCell ref="A327:A330"/>
    <mergeCell ref="B327:B330"/>
    <mergeCell ref="A319:B319"/>
    <mergeCell ref="A320:B320"/>
    <mergeCell ref="A213:B213"/>
    <mergeCell ref="B256:B259"/>
    <mergeCell ref="A284:B284"/>
    <mergeCell ref="A291:A294"/>
    <mergeCell ref="B291:B294"/>
    <mergeCell ref="A318:B318"/>
    <mergeCell ref="A434:A437"/>
    <mergeCell ref="B434:B437"/>
    <mergeCell ref="A427:B427"/>
    <mergeCell ref="A428:B428"/>
    <mergeCell ref="A390:B390"/>
    <mergeCell ref="A391:B391"/>
    <mergeCell ref="A426:B426"/>
    <mergeCell ref="A392:B392"/>
    <mergeCell ref="A399:A402"/>
    <mergeCell ref="B399:B402"/>
  </mergeCells>
  <pageMargins left="0.69930555555555596" right="0.69930555555555596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86"/>
  <sheetViews>
    <sheetView zoomScale="80" zoomScaleNormal="80" workbookViewId="0">
      <pane xSplit="2" topLeftCell="I1" activePane="topRight" state="frozen"/>
      <selection activeCell="Q502" sqref="Q502:R502"/>
      <selection pane="topRight" activeCell="L4" sqref="L4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14" width="9.28515625" style="1" customWidth="1"/>
    <col min="15" max="16384" width="9.140625" style="1"/>
  </cols>
  <sheetData>
    <row r="1" spans="1:14" ht="12.75" customHeight="1" x14ac:dyDescent="0.2">
      <c r="A1" s="951" t="s">
        <v>0</v>
      </c>
      <c r="B1" s="951"/>
    </row>
    <row r="2" spans="1:14" ht="12.75" customHeight="1" x14ac:dyDescent="0.2">
      <c r="A2" s="951" t="s">
        <v>3</v>
      </c>
      <c r="B2" s="951"/>
    </row>
    <row r="3" spans="1:14" x14ac:dyDescent="0.2">
      <c r="A3" s="951" t="s">
        <v>4</v>
      </c>
      <c r="B3" s="951"/>
    </row>
    <row r="4" spans="1:14" ht="20.25" x14ac:dyDescent="0.3">
      <c r="C4" s="153"/>
    </row>
    <row r="5" spans="1:14" x14ac:dyDescent="0.2">
      <c r="C5" s="150"/>
    </row>
    <row r="6" spans="1:14" x14ac:dyDescent="0.2">
      <c r="A6" s="1" t="s">
        <v>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2.75" customHeight="1" x14ac:dyDescent="0.2">
      <c r="A7" s="1" t="s">
        <v>7</v>
      </c>
      <c r="C7" s="23" t="s">
        <v>8</v>
      </c>
      <c r="D7" s="23" t="s">
        <v>8</v>
      </c>
      <c r="E7" s="23" t="s">
        <v>8</v>
      </c>
      <c r="F7" s="23" t="s">
        <v>8</v>
      </c>
      <c r="G7" s="23" t="s">
        <v>8</v>
      </c>
      <c r="H7" s="23" t="s">
        <v>8</v>
      </c>
      <c r="I7" s="23" t="s">
        <v>8</v>
      </c>
      <c r="J7" s="23" t="s">
        <v>8</v>
      </c>
      <c r="K7" s="23" t="s">
        <v>8</v>
      </c>
      <c r="L7" s="23" t="s">
        <v>8</v>
      </c>
      <c r="M7" s="23" t="s">
        <v>8</v>
      </c>
      <c r="N7" s="23" t="s">
        <v>8</v>
      </c>
    </row>
    <row r="8" spans="1:14" s="3" customFormat="1" ht="12.75" customHeight="1" x14ac:dyDescent="0.2">
      <c r="A8" s="19" t="s">
        <v>49</v>
      </c>
      <c r="B8" s="19"/>
      <c r="C8" s="69" t="s">
        <v>11</v>
      </c>
      <c r="D8" s="69" t="s">
        <v>11</v>
      </c>
      <c r="E8" s="69" t="s">
        <v>11</v>
      </c>
      <c r="F8" s="69" t="s">
        <v>11</v>
      </c>
      <c r="G8" s="69" t="s">
        <v>11</v>
      </c>
      <c r="H8" s="69" t="s">
        <v>11</v>
      </c>
      <c r="I8" s="69" t="s">
        <v>11</v>
      </c>
      <c r="J8" s="69" t="s">
        <v>11</v>
      </c>
      <c r="K8" s="69" t="s">
        <v>11</v>
      </c>
      <c r="L8" s="69" t="s">
        <v>11</v>
      </c>
      <c r="M8" s="69" t="s">
        <v>11</v>
      </c>
      <c r="N8" s="69" t="s">
        <v>11</v>
      </c>
    </row>
    <row r="9" spans="1:14" ht="7.5" customHeight="1" thickBot="1" x14ac:dyDescent="0.25">
      <c r="A9" s="3"/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8" customHeight="1" x14ac:dyDescent="0.2">
      <c r="A10" s="938" t="s">
        <v>12</v>
      </c>
      <c r="B10" s="940" t="s">
        <v>13</v>
      </c>
      <c r="C10" s="152"/>
    </row>
    <row r="11" spans="1:14" ht="12.75" customHeight="1" x14ac:dyDescent="0.2">
      <c r="A11" s="939"/>
      <c r="B11" s="94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2.75" customHeight="1" x14ac:dyDescent="0.2">
      <c r="A12" s="939"/>
      <c r="B12" s="941"/>
      <c r="C12" s="148" t="s">
        <v>18</v>
      </c>
      <c r="D12" s="259" t="s">
        <v>18</v>
      </c>
      <c r="E12" s="259" t="s">
        <v>18</v>
      </c>
      <c r="F12" s="344" t="s">
        <v>18</v>
      </c>
      <c r="G12" s="414" t="s">
        <v>18</v>
      </c>
      <c r="H12" s="484" t="s">
        <v>18</v>
      </c>
      <c r="I12" s="544" t="s">
        <v>18</v>
      </c>
      <c r="J12" s="625" t="s">
        <v>18</v>
      </c>
      <c r="K12" s="684" t="s">
        <v>18</v>
      </c>
      <c r="L12" s="767" t="s">
        <v>18</v>
      </c>
      <c r="M12" s="832" t="s">
        <v>18</v>
      </c>
      <c r="N12" s="907" t="s">
        <v>18</v>
      </c>
    </row>
    <row r="13" spans="1:14" ht="12.75" customHeight="1" x14ac:dyDescent="0.2">
      <c r="A13" s="939"/>
      <c r="B13" s="941"/>
      <c r="C13" s="149"/>
      <c r="D13" s="262"/>
      <c r="E13" s="262"/>
      <c r="F13" s="341"/>
      <c r="G13" s="411"/>
      <c r="H13" s="481"/>
      <c r="I13" s="545"/>
      <c r="J13" s="622"/>
      <c r="K13" s="685"/>
      <c r="L13" s="764"/>
      <c r="M13" s="833"/>
      <c r="N13" s="908"/>
    </row>
    <row r="14" spans="1:14" x14ac:dyDescent="0.2">
      <c r="A14" s="44" t="s">
        <v>24</v>
      </c>
      <c r="B14" s="45" t="s">
        <v>25</v>
      </c>
      <c r="C14" s="144" t="s">
        <v>33</v>
      </c>
      <c r="D14" s="263" t="s">
        <v>33</v>
      </c>
      <c r="E14" s="263" t="s">
        <v>33</v>
      </c>
      <c r="F14" s="342" t="s">
        <v>33</v>
      </c>
      <c r="G14" s="412" t="s">
        <v>33</v>
      </c>
      <c r="H14" s="482" t="s">
        <v>33</v>
      </c>
      <c r="I14" s="546" t="s">
        <v>33</v>
      </c>
      <c r="J14" s="623" t="s">
        <v>33</v>
      </c>
      <c r="K14" s="686" t="s">
        <v>33</v>
      </c>
      <c r="L14" s="765" t="s">
        <v>33</v>
      </c>
      <c r="M14" s="834" t="s">
        <v>33</v>
      </c>
      <c r="N14" s="909" t="s">
        <v>33</v>
      </c>
    </row>
    <row r="15" spans="1:14" ht="30" customHeight="1" x14ac:dyDescent="0.2">
      <c r="A15" s="5"/>
      <c r="B15" s="6" t="s">
        <v>36</v>
      </c>
      <c r="C15" s="41">
        <f t="shared" ref="C15:N15" si="0">SUM(C17,C20)</f>
        <v>0</v>
      </c>
      <c r="D15" s="41">
        <f t="shared" si="0"/>
        <v>0</v>
      </c>
      <c r="E15" s="41">
        <f t="shared" si="0"/>
        <v>0</v>
      </c>
      <c r="F15" s="41">
        <f t="shared" si="0"/>
        <v>0</v>
      </c>
      <c r="G15" s="41">
        <f t="shared" si="0"/>
        <v>0</v>
      </c>
      <c r="H15" s="41">
        <f t="shared" si="0"/>
        <v>0</v>
      </c>
      <c r="I15" s="41">
        <f t="shared" si="0"/>
        <v>0</v>
      </c>
      <c r="J15" s="41">
        <f t="shared" si="0"/>
        <v>0</v>
      </c>
      <c r="K15" s="41">
        <f t="shared" si="0"/>
        <v>0</v>
      </c>
      <c r="L15" s="41">
        <f t="shared" si="0"/>
        <v>0</v>
      </c>
      <c r="M15" s="41">
        <f t="shared" si="0"/>
        <v>0</v>
      </c>
      <c r="N15" s="41">
        <f t="shared" si="0"/>
        <v>0</v>
      </c>
    </row>
    <row r="16" spans="1:14" ht="25.5" customHeight="1" x14ac:dyDescent="0.2">
      <c r="A16" s="9">
        <v>1</v>
      </c>
      <c r="B16" s="10" t="s">
        <v>37</v>
      </c>
      <c r="C16" s="147"/>
      <c r="D16" s="269"/>
      <c r="E16" s="269"/>
      <c r="F16" s="339"/>
      <c r="G16" s="409"/>
      <c r="H16" s="479"/>
      <c r="I16" s="552"/>
      <c r="J16" s="620"/>
      <c r="K16" s="692"/>
      <c r="L16" s="762"/>
      <c r="M16" s="840"/>
      <c r="N16" s="915"/>
    </row>
    <row r="17" spans="1:14" ht="12.75" customHeight="1" x14ac:dyDescent="0.2">
      <c r="A17" s="11"/>
      <c r="B17" s="10" t="s">
        <v>38</v>
      </c>
      <c r="C17" s="163">
        <f t="shared" ref="C17:H17" si="1">SUM(C18:C19)</f>
        <v>0</v>
      </c>
      <c r="D17" s="267">
        <f t="shared" si="1"/>
        <v>0</v>
      </c>
      <c r="E17" s="267">
        <f t="shared" si="1"/>
        <v>0</v>
      </c>
      <c r="F17" s="351">
        <f t="shared" si="1"/>
        <v>0</v>
      </c>
      <c r="G17" s="421">
        <f t="shared" si="1"/>
        <v>0</v>
      </c>
      <c r="H17" s="491">
        <f t="shared" si="1"/>
        <v>0</v>
      </c>
      <c r="I17" s="550">
        <f t="shared" ref="I17:N17" si="2">SUM(I18:I19)</f>
        <v>0</v>
      </c>
      <c r="J17" s="632">
        <f t="shared" si="2"/>
        <v>0</v>
      </c>
      <c r="K17" s="690">
        <f t="shared" si="2"/>
        <v>0</v>
      </c>
      <c r="L17" s="774">
        <f t="shared" si="2"/>
        <v>0</v>
      </c>
      <c r="M17" s="838">
        <f t="shared" si="2"/>
        <v>0</v>
      </c>
      <c r="N17" s="913">
        <f t="shared" si="2"/>
        <v>0</v>
      </c>
    </row>
    <row r="18" spans="1:14" ht="12.75" customHeight="1" x14ac:dyDescent="0.2">
      <c r="A18" s="11"/>
      <c r="B18" s="12" t="s">
        <v>39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1:14" ht="12.75" customHeight="1" x14ac:dyDescent="0.2">
      <c r="A19" s="11"/>
      <c r="B19" s="12" t="s">
        <v>40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</row>
    <row r="20" spans="1:14" ht="12.75" customHeight="1" x14ac:dyDescent="0.2">
      <c r="A20" s="11"/>
      <c r="B20" s="10" t="s">
        <v>41</v>
      </c>
      <c r="C20" s="48">
        <f t="shared" ref="C20:H20" si="3">SUM(C21:C22)</f>
        <v>0</v>
      </c>
      <c r="D20" s="48">
        <f t="shared" si="3"/>
        <v>0</v>
      </c>
      <c r="E20" s="48">
        <f t="shared" si="3"/>
        <v>0</v>
      </c>
      <c r="F20" s="48">
        <f t="shared" si="3"/>
        <v>0</v>
      </c>
      <c r="G20" s="48">
        <f t="shared" si="3"/>
        <v>0</v>
      </c>
      <c r="H20" s="48">
        <f t="shared" si="3"/>
        <v>0</v>
      </c>
      <c r="I20" s="48">
        <f t="shared" ref="I20:N20" si="4">SUM(I21:I22)</f>
        <v>0</v>
      </c>
      <c r="J20" s="48">
        <f t="shared" si="4"/>
        <v>0</v>
      </c>
      <c r="K20" s="48">
        <f t="shared" si="4"/>
        <v>0</v>
      </c>
      <c r="L20" s="48">
        <f t="shared" si="4"/>
        <v>0</v>
      </c>
      <c r="M20" s="48">
        <f t="shared" si="4"/>
        <v>0</v>
      </c>
      <c r="N20" s="48">
        <f t="shared" si="4"/>
        <v>0</v>
      </c>
    </row>
    <row r="21" spans="1:14" ht="12.75" customHeight="1" x14ac:dyDescent="0.2">
      <c r="A21" s="11"/>
      <c r="B21" s="12" t="s">
        <v>39</v>
      </c>
      <c r="C21" s="159">
        <v>0</v>
      </c>
      <c r="D21" s="265">
        <v>0</v>
      </c>
      <c r="E21" s="265">
        <v>0</v>
      </c>
      <c r="F21" s="350">
        <v>0</v>
      </c>
      <c r="G21" s="420">
        <v>0</v>
      </c>
      <c r="H21" s="490">
        <v>0</v>
      </c>
      <c r="I21" s="548">
        <v>0</v>
      </c>
      <c r="J21" s="631">
        <v>0</v>
      </c>
      <c r="K21" s="688">
        <v>0</v>
      </c>
      <c r="L21" s="773">
        <v>0</v>
      </c>
      <c r="M21" s="836">
        <v>0</v>
      </c>
      <c r="N21" s="911">
        <v>0</v>
      </c>
    </row>
    <row r="22" spans="1:14" x14ac:dyDescent="0.2">
      <c r="A22" s="11"/>
      <c r="B22" s="12" t="s">
        <v>40</v>
      </c>
      <c r="C22" s="154">
        <v>0</v>
      </c>
      <c r="D22" s="274">
        <v>0</v>
      </c>
      <c r="E22" s="274">
        <v>0</v>
      </c>
      <c r="F22" s="346">
        <v>0</v>
      </c>
      <c r="G22" s="416">
        <v>0</v>
      </c>
      <c r="H22" s="486">
        <v>0</v>
      </c>
      <c r="I22" s="557">
        <v>0</v>
      </c>
      <c r="J22" s="627">
        <v>0</v>
      </c>
      <c r="K22" s="697">
        <v>0</v>
      </c>
      <c r="L22" s="769">
        <v>0</v>
      </c>
      <c r="M22" s="845">
        <v>0</v>
      </c>
      <c r="N22" s="920">
        <v>0</v>
      </c>
    </row>
    <row r="23" spans="1:14" x14ac:dyDescent="0.2">
      <c r="A23" s="9">
        <v>2</v>
      </c>
      <c r="B23" s="10" t="s">
        <v>42</v>
      </c>
      <c r="C23" s="147"/>
      <c r="D23" s="269"/>
      <c r="E23" s="269"/>
      <c r="F23" s="339"/>
      <c r="G23" s="409"/>
      <c r="H23" s="479"/>
      <c r="I23" s="552"/>
      <c r="J23" s="620"/>
      <c r="K23" s="692"/>
      <c r="L23" s="762"/>
      <c r="M23" s="840"/>
      <c r="N23" s="915"/>
    </row>
    <row r="24" spans="1:14" x14ac:dyDescent="0.2">
      <c r="A24" s="11"/>
      <c r="B24" s="12" t="s">
        <v>43</v>
      </c>
      <c r="C24" s="147"/>
      <c r="D24" s="269"/>
      <c r="E24" s="269"/>
      <c r="F24" s="339"/>
      <c r="G24" s="409"/>
      <c r="H24" s="479"/>
      <c r="I24" s="552"/>
      <c r="J24" s="620"/>
      <c r="K24" s="692"/>
      <c r="L24" s="762"/>
      <c r="M24" s="840"/>
      <c r="N24" s="915"/>
    </row>
    <row r="25" spans="1:14" ht="12.75" customHeight="1" x14ac:dyDescent="0.2">
      <c r="A25" s="11"/>
      <c r="B25" s="12" t="s">
        <v>44</v>
      </c>
      <c r="C25" s="147"/>
      <c r="D25" s="269"/>
      <c r="E25" s="269"/>
      <c r="F25" s="339"/>
      <c r="G25" s="409"/>
      <c r="H25" s="479"/>
      <c r="I25" s="552"/>
      <c r="J25" s="620"/>
      <c r="K25" s="692"/>
      <c r="L25" s="762"/>
      <c r="M25" s="840"/>
      <c r="N25" s="915"/>
    </row>
    <row r="26" spans="1:14" ht="12.75" customHeight="1" x14ac:dyDescent="0.2">
      <c r="A26" s="9"/>
      <c r="B26" s="12" t="s">
        <v>45</v>
      </c>
      <c r="C26" s="147"/>
      <c r="D26" s="269"/>
      <c r="E26" s="269"/>
      <c r="F26" s="339"/>
      <c r="G26" s="409"/>
      <c r="H26" s="479"/>
      <c r="I26" s="552"/>
      <c r="J26" s="620"/>
      <c r="K26" s="692"/>
      <c r="L26" s="762"/>
      <c r="M26" s="840"/>
      <c r="N26" s="915"/>
    </row>
    <row r="27" spans="1:14" x14ac:dyDescent="0.2">
      <c r="A27" s="14"/>
      <c r="B27" s="15" t="s">
        <v>46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3.5" thickBot="1" x14ac:dyDescent="0.25">
      <c r="A28" s="17">
        <v>3</v>
      </c>
      <c r="B28" s="18" t="s">
        <v>47</v>
      </c>
      <c r="C28" s="138"/>
      <c r="D28" s="286"/>
      <c r="E28" s="286"/>
      <c r="F28" s="333"/>
      <c r="G28" s="403"/>
      <c r="H28" s="473"/>
      <c r="I28" s="569"/>
      <c r="J28" s="614"/>
      <c r="K28" s="709"/>
      <c r="L28" s="756"/>
      <c r="M28" s="857"/>
      <c r="N28" s="932"/>
    </row>
    <row r="29" spans="1:14" x14ac:dyDescent="0.2">
      <c r="B29" s="13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2">
      <c r="A30" s="85" t="s">
        <v>65</v>
      </c>
    </row>
    <row r="33" spans="1:14" ht="12.75" customHeight="1" x14ac:dyDescent="0.2"/>
    <row r="34" spans="1:14" ht="12.75" customHeight="1" x14ac:dyDescent="0.2"/>
    <row r="36" spans="1:14" ht="12.75" customHeight="1" x14ac:dyDescent="0.2">
      <c r="A36" s="951" t="s">
        <v>0</v>
      </c>
      <c r="B36" s="951"/>
    </row>
    <row r="37" spans="1:14" ht="12.75" customHeight="1" x14ac:dyDescent="0.2">
      <c r="A37" s="951" t="s">
        <v>3</v>
      </c>
      <c r="B37" s="951"/>
    </row>
    <row r="38" spans="1:14" x14ac:dyDescent="0.2">
      <c r="A38" s="951" t="s">
        <v>4</v>
      </c>
      <c r="B38" s="951"/>
    </row>
    <row r="39" spans="1:14" ht="12.75" customHeight="1" x14ac:dyDescent="0.3">
      <c r="C39" s="153"/>
    </row>
    <row r="40" spans="1:14" ht="12.75" customHeight="1" x14ac:dyDescent="0.2">
      <c r="C40" s="150"/>
    </row>
    <row r="41" spans="1:14" ht="15" customHeight="1" x14ac:dyDescent="0.2">
      <c r="A41" s="1" t="s">
        <v>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8" customHeight="1" x14ac:dyDescent="0.2">
      <c r="A42" s="3" t="s">
        <v>7</v>
      </c>
      <c r="B42" s="3"/>
      <c r="C42" s="23" t="s">
        <v>48</v>
      </c>
      <c r="D42" s="23" t="s">
        <v>48</v>
      </c>
      <c r="E42" s="23" t="s">
        <v>48</v>
      </c>
      <c r="F42" s="23" t="s">
        <v>48</v>
      </c>
      <c r="G42" s="23" t="s">
        <v>48</v>
      </c>
      <c r="H42" s="23" t="s">
        <v>48</v>
      </c>
      <c r="I42" s="23" t="s">
        <v>48</v>
      </c>
      <c r="J42" s="23" t="s">
        <v>48</v>
      </c>
      <c r="K42" s="23" t="s">
        <v>48</v>
      </c>
      <c r="L42" s="23" t="s">
        <v>48</v>
      </c>
      <c r="M42" s="23" t="s">
        <v>48</v>
      </c>
      <c r="N42" s="23" t="s">
        <v>48</v>
      </c>
    </row>
    <row r="43" spans="1:14" s="3" customFormat="1" ht="12.75" customHeight="1" x14ac:dyDescent="0.2">
      <c r="A43" s="3" t="s">
        <v>60</v>
      </c>
      <c r="C43" s="69" t="s">
        <v>11</v>
      </c>
      <c r="D43" s="69" t="s">
        <v>11</v>
      </c>
      <c r="E43" s="69" t="s">
        <v>11</v>
      </c>
      <c r="F43" s="69" t="s">
        <v>11</v>
      </c>
      <c r="G43" s="69" t="s">
        <v>11</v>
      </c>
      <c r="H43" s="69" t="s">
        <v>11</v>
      </c>
      <c r="I43" s="69" t="s">
        <v>11</v>
      </c>
      <c r="J43" s="69" t="s">
        <v>11</v>
      </c>
      <c r="K43" s="69" t="s">
        <v>11</v>
      </c>
      <c r="L43" s="69" t="s">
        <v>11</v>
      </c>
      <c r="M43" s="69" t="s">
        <v>11</v>
      </c>
      <c r="N43" s="69" t="s">
        <v>11</v>
      </c>
    </row>
    <row r="44" spans="1:14" ht="13.5" thickBot="1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2.75" customHeight="1" x14ac:dyDescent="0.2">
      <c r="A45" s="938" t="s">
        <v>12</v>
      </c>
      <c r="B45" s="940" t="s">
        <v>13</v>
      </c>
      <c r="C45" s="152"/>
    </row>
    <row r="46" spans="1:14" ht="12.75" customHeight="1" x14ac:dyDescent="0.2">
      <c r="A46" s="939"/>
      <c r="B46" s="94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 x14ac:dyDescent="0.2">
      <c r="A47" s="939"/>
      <c r="B47" s="941"/>
      <c r="C47" s="148" t="s">
        <v>18</v>
      </c>
      <c r="D47" s="259" t="s">
        <v>18</v>
      </c>
      <c r="E47" s="259" t="s">
        <v>18</v>
      </c>
      <c r="F47" s="344" t="s">
        <v>18</v>
      </c>
      <c r="G47" s="414" t="s">
        <v>18</v>
      </c>
      <c r="H47" s="484" t="s">
        <v>18</v>
      </c>
      <c r="I47" s="544" t="s">
        <v>18</v>
      </c>
      <c r="J47" s="625" t="s">
        <v>18</v>
      </c>
      <c r="K47" s="684" t="s">
        <v>18</v>
      </c>
      <c r="L47" s="767" t="s">
        <v>18</v>
      </c>
      <c r="M47" s="832" t="s">
        <v>18</v>
      </c>
      <c r="N47" s="907" t="s">
        <v>18</v>
      </c>
    </row>
    <row r="48" spans="1:14" ht="12.75" customHeight="1" x14ac:dyDescent="0.2">
      <c r="A48" s="939"/>
      <c r="B48" s="941"/>
      <c r="C48" s="149"/>
      <c r="D48" s="262"/>
      <c r="E48" s="262"/>
      <c r="F48" s="341"/>
      <c r="G48" s="411"/>
      <c r="H48" s="481"/>
      <c r="I48" s="545"/>
      <c r="J48" s="622"/>
      <c r="K48" s="685"/>
      <c r="L48" s="764"/>
      <c r="M48" s="833"/>
      <c r="N48" s="908"/>
    </row>
    <row r="49" spans="1:14" ht="12.75" customHeight="1" x14ac:dyDescent="0.2">
      <c r="A49" s="44" t="s">
        <v>24</v>
      </c>
      <c r="B49" s="45" t="s">
        <v>25</v>
      </c>
      <c r="C49" s="144" t="s">
        <v>33</v>
      </c>
      <c r="D49" s="263" t="s">
        <v>33</v>
      </c>
      <c r="E49" s="263" t="s">
        <v>33</v>
      </c>
      <c r="F49" s="342" t="s">
        <v>33</v>
      </c>
      <c r="G49" s="412" t="s">
        <v>33</v>
      </c>
      <c r="H49" s="482" t="s">
        <v>33</v>
      </c>
      <c r="I49" s="546" t="s">
        <v>33</v>
      </c>
      <c r="J49" s="623" t="s">
        <v>33</v>
      </c>
      <c r="K49" s="686" t="s">
        <v>33</v>
      </c>
      <c r="L49" s="765" t="s">
        <v>33</v>
      </c>
      <c r="M49" s="834" t="s">
        <v>33</v>
      </c>
      <c r="N49" s="909" t="s">
        <v>33</v>
      </c>
    </row>
    <row r="50" spans="1:14" ht="12.75" customHeight="1" x14ac:dyDescent="0.2">
      <c r="A50" s="5"/>
      <c r="B50" s="6" t="s">
        <v>36</v>
      </c>
      <c r="C50" s="7">
        <f t="shared" ref="C50:N50" si="5">SUM(C52,C55)</f>
        <v>0</v>
      </c>
      <c r="D50" s="7">
        <f t="shared" si="5"/>
        <v>0</v>
      </c>
      <c r="E50" s="7">
        <f t="shared" si="5"/>
        <v>0</v>
      </c>
      <c r="F50" s="7">
        <f t="shared" si="5"/>
        <v>0</v>
      </c>
      <c r="G50" s="7">
        <f t="shared" si="5"/>
        <v>0</v>
      </c>
      <c r="H50" s="7">
        <f t="shared" si="5"/>
        <v>0</v>
      </c>
      <c r="I50" s="7">
        <f t="shared" si="5"/>
        <v>40</v>
      </c>
      <c r="J50" s="7">
        <f t="shared" si="5"/>
        <v>30</v>
      </c>
      <c r="K50" s="7">
        <f t="shared" si="5"/>
        <v>100</v>
      </c>
      <c r="L50" s="7">
        <f t="shared" si="5"/>
        <v>100</v>
      </c>
      <c r="M50" s="7">
        <f t="shared" si="5"/>
        <v>0</v>
      </c>
      <c r="N50" s="7">
        <f t="shared" si="5"/>
        <v>0</v>
      </c>
    </row>
    <row r="51" spans="1:14" ht="12.75" customHeight="1" x14ac:dyDescent="0.2">
      <c r="A51" s="9">
        <v>1</v>
      </c>
      <c r="B51" s="10" t="s">
        <v>37</v>
      </c>
      <c r="C51" s="147"/>
      <c r="D51" s="269"/>
      <c r="E51" s="269"/>
      <c r="F51" s="339"/>
      <c r="G51" s="409"/>
      <c r="H51" s="479"/>
      <c r="I51" s="552"/>
      <c r="J51" s="620"/>
      <c r="K51" s="692"/>
      <c r="L51" s="762"/>
      <c r="M51" s="840"/>
      <c r="N51" s="915"/>
    </row>
    <row r="52" spans="1:14" ht="12.75" customHeight="1" x14ac:dyDescent="0.2">
      <c r="A52" s="11"/>
      <c r="B52" s="10" t="s">
        <v>38</v>
      </c>
      <c r="C52" s="157">
        <f t="shared" ref="C52:H52" si="6">SUM(C53:C54)</f>
        <v>0</v>
      </c>
      <c r="D52" s="273">
        <f t="shared" si="6"/>
        <v>0</v>
      </c>
      <c r="E52" s="273">
        <f t="shared" si="6"/>
        <v>0</v>
      </c>
      <c r="F52" s="348">
        <f t="shared" si="6"/>
        <v>0</v>
      </c>
      <c r="G52" s="418">
        <f t="shared" si="6"/>
        <v>0</v>
      </c>
      <c r="H52" s="488">
        <f t="shared" si="6"/>
        <v>0</v>
      </c>
      <c r="I52" s="556">
        <f t="shared" ref="I52:N52" si="7">SUM(I53:I54)</f>
        <v>0</v>
      </c>
      <c r="J52" s="629">
        <f t="shared" si="7"/>
        <v>0</v>
      </c>
      <c r="K52" s="696">
        <f t="shared" si="7"/>
        <v>0</v>
      </c>
      <c r="L52" s="771">
        <f t="shared" si="7"/>
        <v>0</v>
      </c>
      <c r="M52" s="844">
        <f t="shared" si="7"/>
        <v>0</v>
      </c>
      <c r="N52" s="919">
        <f t="shared" si="7"/>
        <v>0</v>
      </c>
    </row>
    <row r="53" spans="1:14" ht="12.75" customHeight="1" x14ac:dyDescent="0.2">
      <c r="A53" s="11"/>
      <c r="B53" s="12" t="s">
        <v>39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</row>
    <row r="54" spans="1:14" ht="12.75" customHeight="1" x14ac:dyDescent="0.2">
      <c r="A54" s="11"/>
      <c r="B54" s="12" t="s">
        <v>40</v>
      </c>
      <c r="C54" s="79">
        <v>0</v>
      </c>
      <c r="D54" s="79">
        <v>0</v>
      </c>
      <c r="E54" s="79">
        <v>0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</row>
    <row r="55" spans="1:14" ht="12.75" customHeight="1" x14ac:dyDescent="0.2">
      <c r="A55" s="11"/>
      <c r="B55" s="10" t="s">
        <v>41</v>
      </c>
      <c r="C55" s="13">
        <f t="shared" ref="C55:H55" si="8">SUM(C56:C57)</f>
        <v>0</v>
      </c>
      <c r="D55" s="13">
        <f t="shared" si="8"/>
        <v>0</v>
      </c>
      <c r="E55" s="13">
        <f t="shared" si="8"/>
        <v>0</v>
      </c>
      <c r="F55" s="13">
        <f t="shared" si="8"/>
        <v>0</v>
      </c>
      <c r="G55" s="13">
        <f t="shared" si="8"/>
        <v>0</v>
      </c>
      <c r="H55" s="13">
        <f t="shared" si="8"/>
        <v>0</v>
      </c>
      <c r="I55" s="13">
        <f t="shared" ref="I55:N55" si="9">SUM(I56:I57)</f>
        <v>40</v>
      </c>
      <c r="J55" s="13">
        <f t="shared" si="9"/>
        <v>30</v>
      </c>
      <c r="K55" s="13">
        <f t="shared" si="9"/>
        <v>100</v>
      </c>
      <c r="L55" s="13">
        <f t="shared" si="9"/>
        <v>100</v>
      </c>
      <c r="M55" s="13">
        <f t="shared" si="9"/>
        <v>0</v>
      </c>
      <c r="N55" s="13">
        <f t="shared" si="9"/>
        <v>0</v>
      </c>
    </row>
    <row r="56" spans="1:14" ht="12.75" customHeight="1" x14ac:dyDescent="0.2">
      <c r="A56" s="11"/>
      <c r="B56" s="12" t="s">
        <v>39</v>
      </c>
      <c r="C56" s="154">
        <v>0</v>
      </c>
      <c r="D56" s="274">
        <v>0</v>
      </c>
      <c r="E56" s="274">
        <v>0</v>
      </c>
      <c r="F56" s="346">
        <v>0</v>
      </c>
      <c r="G56" s="416">
        <v>0</v>
      </c>
      <c r="H56" s="486">
        <v>0</v>
      </c>
      <c r="I56" s="557">
        <v>40</v>
      </c>
      <c r="J56" s="627">
        <v>30</v>
      </c>
      <c r="K56" s="697">
        <v>100</v>
      </c>
      <c r="L56" s="769">
        <v>100</v>
      </c>
      <c r="M56" s="845">
        <v>0</v>
      </c>
      <c r="N56" s="920">
        <v>0</v>
      </c>
    </row>
    <row r="57" spans="1:14" ht="12.75" customHeight="1" x14ac:dyDescent="0.2">
      <c r="A57" s="11"/>
      <c r="B57" s="12" t="s">
        <v>40</v>
      </c>
      <c r="C57" s="154">
        <v>0</v>
      </c>
      <c r="D57" s="274">
        <v>0</v>
      </c>
      <c r="E57" s="274">
        <v>0</v>
      </c>
      <c r="F57" s="346">
        <v>0</v>
      </c>
      <c r="G57" s="416">
        <v>0</v>
      </c>
      <c r="H57" s="486">
        <v>0</v>
      </c>
      <c r="I57" s="557">
        <v>0</v>
      </c>
      <c r="J57" s="627">
        <v>0</v>
      </c>
      <c r="K57" s="697">
        <v>0</v>
      </c>
      <c r="L57" s="769">
        <v>0</v>
      </c>
      <c r="M57" s="845">
        <v>0</v>
      </c>
      <c r="N57" s="920">
        <v>0</v>
      </c>
    </row>
    <row r="58" spans="1:14" ht="12.75" customHeight="1" x14ac:dyDescent="0.2">
      <c r="A58" s="9">
        <v>2</v>
      </c>
      <c r="B58" s="10" t="s">
        <v>42</v>
      </c>
      <c r="C58" s="147"/>
      <c r="D58" s="269"/>
      <c r="E58" s="269"/>
      <c r="F58" s="339"/>
      <c r="G58" s="409"/>
      <c r="H58" s="479"/>
      <c r="I58" s="552"/>
      <c r="J58" s="620"/>
      <c r="K58" s="692"/>
      <c r="L58" s="762"/>
      <c r="M58" s="840"/>
      <c r="N58" s="915"/>
    </row>
    <row r="59" spans="1:14" ht="12.75" customHeight="1" x14ac:dyDescent="0.2">
      <c r="A59" s="11"/>
      <c r="B59" s="12" t="s">
        <v>43</v>
      </c>
      <c r="C59" s="147"/>
      <c r="D59" s="269"/>
      <c r="E59" s="269"/>
      <c r="F59" s="339"/>
      <c r="G59" s="409"/>
      <c r="H59" s="479"/>
      <c r="I59" s="552"/>
      <c r="J59" s="620"/>
      <c r="K59" s="692"/>
      <c r="L59" s="762"/>
      <c r="M59" s="840"/>
      <c r="N59" s="915"/>
    </row>
    <row r="60" spans="1:14" ht="12.75" customHeight="1" x14ac:dyDescent="0.2">
      <c r="A60" s="11"/>
      <c r="B60" s="12" t="s">
        <v>44</v>
      </c>
      <c r="C60" s="147"/>
      <c r="D60" s="269"/>
      <c r="E60" s="269"/>
      <c r="F60" s="339"/>
      <c r="G60" s="409"/>
      <c r="H60" s="479"/>
      <c r="I60" s="552"/>
      <c r="J60" s="620"/>
      <c r="K60" s="692"/>
      <c r="L60" s="762"/>
      <c r="M60" s="840"/>
      <c r="N60" s="915"/>
    </row>
    <row r="61" spans="1:14" ht="12.75" customHeight="1" x14ac:dyDescent="0.2">
      <c r="A61" s="9"/>
      <c r="B61" s="12" t="s">
        <v>45</v>
      </c>
      <c r="C61" s="147"/>
      <c r="D61" s="269"/>
      <c r="E61" s="269"/>
      <c r="F61" s="339"/>
      <c r="G61" s="409"/>
      <c r="H61" s="479"/>
      <c r="I61" s="552"/>
      <c r="J61" s="620"/>
      <c r="K61" s="692"/>
      <c r="L61" s="762"/>
      <c r="M61" s="840"/>
      <c r="N61" s="915"/>
    </row>
    <row r="62" spans="1:14" x14ac:dyDescent="0.2">
      <c r="A62" s="14"/>
      <c r="B62" s="15" t="s">
        <v>46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 ht="13.5" thickBot="1" x14ac:dyDescent="0.25">
      <c r="A63" s="17">
        <v>3</v>
      </c>
      <c r="B63" s="18" t="s">
        <v>47</v>
      </c>
      <c r="C63" s="138"/>
      <c r="D63" s="286"/>
      <c r="E63" s="286"/>
      <c r="F63" s="333"/>
      <c r="G63" s="403"/>
      <c r="H63" s="473"/>
      <c r="I63" s="569"/>
      <c r="J63" s="614"/>
      <c r="K63" s="709"/>
      <c r="L63" s="756"/>
      <c r="M63" s="857"/>
      <c r="N63" s="932"/>
    </row>
    <row r="64" spans="1:14" x14ac:dyDescent="0.2">
      <c r="B64" s="13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75" customHeight="1" x14ac:dyDescent="0.2">
      <c r="A65" s="85" t="s">
        <v>65</v>
      </c>
      <c r="B65" s="13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75" customHeight="1" x14ac:dyDescent="0.2">
      <c r="B66" s="13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71" spans="1:14" ht="12.75" customHeight="1" x14ac:dyDescent="0.2">
      <c r="A71" s="951" t="s">
        <v>0</v>
      </c>
      <c r="B71" s="951"/>
    </row>
    <row r="72" spans="1:14" ht="12.75" customHeight="1" x14ac:dyDescent="0.2">
      <c r="A72" s="951" t="s">
        <v>3</v>
      </c>
      <c r="B72" s="951"/>
    </row>
    <row r="73" spans="1:14" ht="7.5" customHeight="1" x14ac:dyDescent="0.2">
      <c r="A73" s="951" t="s">
        <v>4</v>
      </c>
      <c r="B73" s="951"/>
    </row>
    <row r="74" spans="1:14" ht="18" customHeight="1" x14ac:dyDescent="0.3">
      <c r="C74" s="153"/>
    </row>
    <row r="75" spans="1:14" ht="12.75" customHeight="1" x14ac:dyDescent="0.2">
      <c r="C75" s="150"/>
    </row>
    <row r="76" spans="1:14" ht="12.75" customHeight="1" x14ac:dyDescent="0.2">
      <c r="A76" s="1" t="s">
        <v>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2.75" customHeight="1" x14ac:dyDescent="0.2">
      <c r="A77" s="3" t="s">
        <v>7</v>
      </c>
      <c r="B77" s="3"/>
      <c r="C77" s="23" t="s">
        <v>8</v>
      </c>
      <c r="D77" s="23" t="s">
        <v>8</v>
      </c>
      <c r="E77" s="23" t="s">
        <v>8</v>
      </c>
      <c r="F77" s="23" t="s">
        <v>8</v>
      </c>
      <c r="G77" s="23" t="s">
        <v>8</v>
      </c>
      <c r="H77" s="23" t="s">
        <v>8</v>
      </c>
      <c r="I77" s="23" t="s">
        <v>8</v>
      </c>
      <c r="J77" s="23" t="s">
        <v>8</v>
      </c>
      <c r="K77" s="23" t="s">
        <v>8</v>
      </c>
      <c r="L77" s="23" t="s">
        <v>8</v>
      </c>
      <c r="M77" s="23" t="s">
        <v>8</v>
      </c>
      <c r="N77" s="23" t="s">
        <v>8</v>
      </c>
    </row>
    <row r="78" spans="1:14" s="3" customFormat="1" ht="12.75" customHeight="1" x14ac:dyDescent="0.2">
      <c r="A78" s="3" t="s">
        <v>10</v>
      </c>
      <c r="C78" s="69" t="s">
        <v>11</v>
      </c>
      <c r="D78" s="69" t="s">
        <v>11</v>
      </c>
      <c r="E78" s="69" t="s">
        <v>11</v>
      </c>
      <c r="F78" s="69" t="s">
        <v>11</v>
      </c>
      <c r="G78" s="69" t="s">
        <v>11</v>
      </c>
      <c r="H78" s="69" t="s">
        <v>11</v>
      </c>
      <c r="I78" s="69" t="s">
        <v>11</v>
      </c>
      <c r="J78" s="69" t="s">
        <v>11</v>
      </c>
      <c r="K78" s="69" t="s">
        <v>11</v>
      </c>
      <c r="L78" s="69" t="s">
        <v>11</v>
      </c>
      <c r="M78" s="69" t="s">
        <v>11</v>
      </c>
      <c r="N78" s="69" t="s">
        <v>11</v>
      </c>
    </row>
    <row r="79" spans="1:14" ht="30" customHeight="1" thickBo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25.5" customHeight="1" x14ac:dyDescent="0.2">
      <c r="A80" s="938" t="s">
        <v>12</v>
      </c>
      <c r="B80" s="940" t="s">
        <v>13</v>
      </c>
      <c r="C80" s="152"/>
    </row>
    <row r="81" spans="1:14" ht="20.100000000000001" customHeight="1" x14ac:dyDescent="0.2">
      <c r="A81" s="939"/>
      <c r="B81" s="941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 x14ac:dyDescent="0.2">
      <c r="A82" s="939"/>
      <c r="B82" s="941"/>
      <c r="C82" s="148" t="s">
        <v>18</v>
      </c>
      <c r="D82" s="259" t="s">
        <v>18</v>
      </c>
      <c r="E82" s="259" t="s">
        <v>18</v>
      </c>
      <c r="F82" s="344" t="s">
        <v>18</v>
      </c>
      <c r="G82" s="414" t="s">
        <v>18</v>
      </c>
      <c r="H82" s="484" t="s">
        <v>18</v>
      </c>
      <c r="I82" s="544" t="s">
        <v>18</v>
      </c>
      <c r="J82" s="625" t="s">
        <v>18</v>
      </c>
      <c r="K82" s="684" t="s">
        <v>18</v>
      </c>
      <c r="L82" s="767" t="s">
        <v>18</v>
      </c>
      <c r="M82" s="832" t="s">
        <v>18</v>
      </c>
      <c r="N82" s="907" t="s">
        <v>18</v>
      </c>
    </row>
    <row r="83" spans="1:14" ht="20.100000000000001" customHeight="1" x14ac:dyDescent="0.2">
      <c r="A83" s="939"/>
      <c r="B83" s="941"/>
      <c r="C83" s="149"/>
      <c r="D83" s="262"/>
      <c r="E83" s="262"/>
      <c r="F83" s="341"/>
      <c r="G83" s="411"/>
      <c r="H83" s="481"/>
      <c r="I83" s="545"/>
      <c r="J83" s="622"/>
      <c r="K83" s="685"/>
      <c r="L83" s="764"/>
      <c r="M83" s="833"/>
      <c r="N83" s="908"/>
    </row>
    <row r="84" spans="1:14" ht="20.100000000000001" customHeight="1" x14ac:dyDescent="0.2">
      <c r="A84" s="44" t="s">
        <v>24</v>
      </c>
      <c r="B84" s="45" t="s">
        <v>25</v>
      </c>
      <c r="C84" s="144" t="s">
        <v>33</v>
      </c>
      <c r="D84" s="263" t="s">
        <v>33</v>
      </c>
      <c r="E84" s="263" t="s">
        <v>33</v>
      </c>
      <c r="F84" s="342" t="s">
        <v>33</v>
      </c>
      <c r="G84" s="412" t="s">
        <v>33</v>
      </c>
      <c r="H84" s="482" t="s">
        <v>33</v>
      </c>
      <c r="I84" s="546" t="s">
        <v>33</v>
      </c>
      <c r="J84" s="623" t="s">
        <v>33</v>
      </c>
      <c r="K84" s="686" t="s">
        <v>33</v>
      </c>
      <c r="L84" s="765" t="s">
        <v>33</v>
      </c>
      <c r="M84" s="834" t="s">
        <v>33</v>
      </c>
      <c r="N84" s="909" t="s">
        <v>33</v>
      </c>
    </row>
    <row r="85" spans="1:14" ht="20.100000000000001" customHeight="1" x14ac:dyDescent="0.2">
      <c r="A85" s="5"/>
      <c r="B85" s="6" t="s">
        <v>36</v>
      </c>
      <c r="C85" s="7">
        <f t="shared" ref="C85:N85" si="10">SUM(C87,C90)</f>
        <v>0</v>
      </c>
      <c r="D85" s="7">
        <f t="shared" si="10"/>
        <v>0</v>
      </c>
      <c r="E85" s="7">
        <f t="shared" si="10"/>
        <v>0</v>
      </c>
      <c r="F85" s="7">
        <f t="shared" si="10"/>
        <v>0</v>
      </c>
      <c r="G85" s="7">
        <f t="shared" si="10"/>
        <v>0</v>
      </c>
      <c r="H85" s="7">
        <f t="shared" si="10"/>
        <v>0</v>
      </c>
      <c r="I85" s="7">
        <f t="shared" si="10"/>
        <v>0</v>
      </c>
      <c r="J85" s="7">
        <f t="shared" si="10"/>
        <v>0</v>
      </c>
      <c r="K85" s="7">
        <f t="shared" si="10"/>
        <v>0</v>
      </c>
      <c r="L85" s="7">
        <f t="shared" si="10"/>
        <v>0</v>
      </c>
      <c r="M85" s="7">
        <f t="shared" si="10"/>
        <v>0</v>
      </c>
      <c r="N85" s="7">
        <f t="shared" si="10"/>
        <v>0</v>
      </c>
    </row>
    <row r="86" spans="1:14" ht="20.100000000000001" customHeight="1" x14ac:dyDescent="0.2">
      <c r="A86" s="9">
        <v>1</v>
      </c>
      <c r="B86" s="10" t="s">
        <v>37</v>
      </c>
      <c r="C86" s="147"/>
      <c r="D86" s="269"/>
      <c r="E86" s="269"/>
      <c r="F86" s="339"/>
      <c r="G86" s="409"/>
      <c r="H86" s="479"/>
      <c r="I86" s="552"/>
      <c r="J86" s="620"/>
      <c r="K86" s="692"/>
      <c r="L86" s="762"/>
      <c r="M86" s="840"/>
      <c r="N86" s="915"/>
    </row>
    <row r="87" spans="1:14" ht="20.100000000000001" customHeight="1" x14ac:dyDescent="0.2">
      <c r="A87" s="11"/>
      <c r="B87" s="10" t="s">
        <v>38</v>
      </c>
      <c r="C87" s="157">
        <f t="shared" ref="C87:H87" si="11">SUM(C88:C89)</f>
        <v>0</v>
      </c>
      <c r="D87" s="273">
        <f t="shared" si="11"/>
        <v>0</v>
      </c>
      <c r="E87" s="273">
        <f t="shared" si="11"/>
        <v>0</v>
      </c>
      <c r="F87" s="348">
        <f t="shared" si="11"/>
        <v>0</v>
      </c>
      <c r="G87" s="418">
        <f t="shared" si="11"/>
        <v>0</v>
      </c>
      <c r="H87" s="488">
        <f t="shared" si="11"/>
        <v>0</v>
      </c>
      <c r="I87" s="556">
        <f t="shared" ref="I87:N87" si="12">SUM(I88:I89)</f>
        <v>0</v>
      </c>
      <c r="J87" s="629">
        <f t="shared" si="12"/>
        <v>0</v>
      </c>
      <c r="K87" s="696">
        <f t="shared" si="12"/>
        <v>0</v>
      </c>
      <c r="L87" s="771">
        <f t="shared" si="12"/>
        <v>0</v>
      </c>
      <c r="M87" s="844">
        <f t="shared" si="12"/>
        <v>0</v>
      </c>
      <c r="N87" s="919">
        <f t="shared" si="12"/>
        <v>0</v>
      </c>
    </row>
    <row r="88" spans="1:14" ht="26.25" customHeight="1" x14ac:dyDescent="0.2">
      <c r="A88" s="11"/>
      <c r="B88" s="12" t="s">
        <v>39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79">
        <v>0</v>
      </c>
    </row>
    <row r="89" spans="1:14" ht="20.100000000000001" customHeight="1" x14ac:dyDescent="0.2">
      <c r="A89" s="11"/>
      <c r="B89" s="12" t="s">
        <v>40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</row>
    <row r="90" spans="1:14" ht="12.75" customHeight="1" x14ac:dyDescent="0.2">
      <c r="A90" s="11"/>
      <c r="B90" s="10" t="s">
        <v>41</v>
      </c>
      <c r="C90" s="13">
        <f t="shared" ref="C90:H90" si="13">SUM(C91:C92)</f>
        <v>0</v>
      </c>
      <c r="D90" s="13">
        <f t="shared" si="13"/>
        <v>0</v>
      </c>
      <c r="E90" s="13">
        <f t="shared" si="13"/>
        <v>0</v>
      </c>
      <c r="F90" s="13">
        <f t="shared" si="13"/>
        <v>0</v>
      </c>
      <c r="G90" s="13">
        <f t="shared" si="13"/>
        <v>0</v>
      </c>
      <c r="H90" s="13">
        <f t="shared" si="13"/>
        <v>0</v>
      </c>
      <c r="I90" s="13">
        <f t="shared" ref="I90:N90" si="14">SUM(I91:I92)</f>
        <v>0</v>
      </c>
      <c r="J90" s="13">
        <f t="shared" si="14"/>
        <v>0</v>
      </c>
      <c r="K90" s="13">
        <f t="shared" si="14"/>
        <v>0</v>
      </c>
      <c r="L90" s="13">
        <f t="shared" si="14"/>
        <v>0</v>
      </c>
      <c r="M90" s="13">
        <f t="shared" si="14"/>
        <v>0</v>
      </c>
      <c r="N90" s="13">
        <f t="shared" si="14"/>
        <v>0</v>
      </c>
    </row>
    <row r="91" spans="1:14" ht="12.75" customHeight="1" x14ac:dyDescent="0.2">
      <c r="A91" s="11"/>
      <c r="B91" s="12" t="s">
        <v>39</v>
      </c>
      <c r="C91" s="154">
        <v>0</v>
      </c>
      <c r="D91" s="274">
        <v>0</v>
      </c>
      <c r="E91" s="274">
        <v>0</v>
      </c>
      <c r="F91" s="346">
        <v>0</v>
      </c>
      <c r="G91" s="416">
        <v>0</v>
      </c>
      <c r="H91" s="486">
        <v>0</v>
      </c>
      <c r="I91" s="557">
        <v>0</v>
      </c>
      <c r="J91" s="627">
        <v>0</v>
      </c>
      <c r="K91" s="697">
        <v>0</v>
      </c>
      <c r="L91" s="769">
        <v>0</v>
      </c>
      <c r="M91" s="845">
        <v>0</v>
      </c>
      <c r="N91" s="920">
        <v>0</v>
      </c>
    </row>
    <row r="92" spans="1:14" ht="12.75" customHeight="1" x14ac:dyDescent="0.2">
      <c r="A92" s="11"/>
      <c r="B92" s="12" t="s">
        <v>40</v>
      </c>
      <c r="C92" s="154">
        <v>0</v>
      </c>
      <c r="D92" s="274">
        <v>0</v>
      </c>
      <c r="E92" s="274">
        <v>0</v>
      </c>
      <c r="F92" s="346">
        <v>0</v>
      </c>
      <c r="G92" s="416">
        <v>0</v>
      </c>
      <c r="H92" s="486">
        <v>0</v>
      </c>
      <c r="I92" s="557">
        <v>0</v>
      </c>
      <c r="J92" s="627">
        <v>0</v>
      </c>
      <c r="K92" s="697">
        <v>0</v>
      </c>
      <c r="L92" s="769">
        <v>0</v>
      </c>
      <c r="M92" s="845">
        <v>0</v>
      </c>
      <c r="N92" s="920">
        <v>0</v>
      </c>
    </row>
    <row r="93" spans="1:14" ht="12.75" customHeight="1" x14ac:dyDescent="0.2">
      <c r="A93" s="9">
        <v>2</v>
      </c>
      <c r="B93" s="10" t="s">
        <v>42</v>
      </c>
      <c r="C93" s="147"/>
      <c r="D93" s="269"/>
      <c r="E93" s="269"/>
      <c r="F93" s="339"/>
      <c r="G93" s="409"/>
      <c r="H93" s="479"/>
      <c r="I93" s="552"/>
      <c r="J93" s="620"/>
      <c r="K93" s="692"/>
      <c r="L93" s="762"/>
      <c r="M93" s="840"/>
      <c r="N93" s="915"/>
    </row>
    <row r="94" spans="1:14" x14ac:dyDescent="0.2">
      <c r="A94" s="11"/>
      <c r="B94" s="12" t="s">
        <v>43</v>
      </c>
      <c r="C94" s="147"/>
      <c r="D94" s="269"/>
      <c r="E94" s="269"/>
      <c r="F94" s="339"/>
      <c r="G94" s="409"/>
      <c r="H94" s="479"/>
      <c r="I94" s="552"/>
      <c r="J94" s="620"/>
      <c r="K94" s="692"/>
      <c r="L94" s="762"/>
      <c r="M94" s="840"/>
      <c r="N94" s="915"/>
    </row>
    <row r="95" spans="1:14" x14ac:dyDescent="0.2">
      <c r="A95" s="11"/>
      <c r="B95" s="12" t="s">
        <v>44</v>
      </c>
      <c r="C95" s="147"/>
      <c r="D95" s="269"/>
      <c r="E95" s="269"/>
      <c r="F95" s="339"/>
      <c r="G95" s="409"/>
      <c r="H95" s="479"/>
      <c r="I95" s="552"/>
      <c r="J95" s="620"/>
      <c r="K95" s="692"/>
      <c r="L95" s="762"/>
      <c r="M95" s="840"/>
      <c r="N95" s="915"/>
    </row>
    <row r="96" spans="1:14" x14ac:dyDescent="0.2">
      <c r="A96" s="9"/>
      <c r="B96" s="12" t="s">
        <v>45</v>
      </c>
      <c r="C96" s="147"/>
      <c r="D96" s="269"/>
      <c r="E96" s="269"/>
      <c r="F96" s="339"/>
      <c r="G96" s="409"/>
      <c r="H96" s="479"/>
      <c r="I96" s="552"/>
      <c r="J96" s="620"/>
      <c r="K96" s="692"/>
      <c r="L96" s="762"/>
      <c r="M96" s="840"/>
      <c r="N96" s="915"/>
    </row>
    <row r="97" spans="1:14" ht="12.75" customHeight="1" x14ac:dyDescent="0.2">
      <c r="A97" s="14"/>
      <c r="B97" s="15" t="s">
        <v>46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1:14" ht="12.75" customHeight="1" thickBot="1" x14ac:dyDescent="0.25">
      <c r="A98" s="17">
        <v>3</v>
      </c>
      <c r="B98" s="18" t="s">
        <v>47</v>
      </c>
      <c r="C98" s="138"/>
      <c r="D98" s="286"/>
      <c r="E98" s="286"/>
      <c r="F98" s="333"/>
      <c r="G98" s="403"/>
      <c r="H98" s="473"/>
      <c r="I98" s="569"/>
      <c r="J98" s="614"/>
      <c r="K98" s="709"/>
      <c r="L98" s="756"/>
      <c r="M98" s="857"/>
      <c r="N98" s="932"/>
    </row>
    <row r="99" spans="1:14" x14ac:dyDescent="0.2">
      <c r="B99" s="137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x14ac:dyDescent="0.2">
      <c r="A100" s="85" t="s">
        <v>65</v>
      </c>
    </row>
    <row r="103" spans="1:14" ht="12.75" customHeight="1" x14ac:dyDescent="0.2"/>
    <row r="104" spans="1:14" ht="12.75" customHeight="1" x14ac:dyDescent="0.2"/>
    <row r="105" spans="1:14" ht="12.75" customHeight="1" x14ac:dyDescent="0.2"/>
    <row r="106" spans="1:14" ht="12.75" customHeight="1" x14ac:dyDescent="0.2">
      <c r="A106" s="951" t="s">
        <v>0</v>
      </c>
      <c r="B106" s="951"/>
    </row>
    <row r="107" spans="1:14" ht="12.75" customHeight="1" x14ac:dyDescent="0.2">
      <c r="A107" s="951" t="s">
        <v>3</v>
      </c>
      <c r="B107" s="951"/>
    </row>
    <row r="108" spans="1:14" ht="13.5" customHeight="1" x14ac:dyDescent="0.2">
      <c r="A108" s="951" t="s">
        <v>4</v>
      </c>
      <c r="B108" s="951"/>
    </row>
    <row r="109" spans="1:14" ht="12.75" customHeight="1" x14ac:dyDescent="0.3">
      <c r="C109" s="153"/>
    </row>
    <row r="110" spans="1:14" x14ac:dyDescent="0.2">
      <c r="C110" s="150"/>
    </row>
    <row r="111" spans="1:14" ht="30" customHeight="1" x14ac:dyDescent="0.2">
      <c r="A111" s="1" t="s">
        <v>6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25.5" customHeight="1" x14ac:dyDescent="0.2">
      <c r="A112" s="1" t="s">
        <v>7</v>
      </c>
      <c r="C112" s="23" t="s">
        <v>48</v>
      </c>
      <c r="D112" s="23" t="s">
        <v>48</v>
      </c>
      <c r="E112" s="23" t="s">
        <v>48</v>
      </c>
      <c r="F112" s="23" t="s">
        <v>48</v>
      </c>
      <c r="G112" s="23" t="s">
        <v>48</v>
      </c>
      <c r="H112" s="23" t="s">
        <v>48</v>
      </c>
      <c r="I112" s="23" t="s">
        <v>48</v>
      </c>
      <c r="J112" s="23" t="s">
        <v>48</v>
      </c>
      <c r="K112" s="23" t="s">
        <v>48</v>
      </c>
      <c r="L112" s="23" t="s">
        <v>48</v>
      </c>
      <c r="M112" s="23" t="s">
        <v>48</v>
      </c>
      <c r="N112" s="23" t="s">
        <v>48</v>
      </c>
    </row>
    <row r="113" spans="1:14" s="3" customFormat="1" ht="20.100000000000001" customHeight="1" x14ac:dyDescent="0.2">
      <c r="A113" s="3" t="s">
        <v>52</v>
      </c>
      <c r="C113" s="69" t="s">
        <v>11</v>
      </c>
      <c r="D113" s="69" t="s">
        <v>11</v>
      </c>
      <c r="E113" s="69" t="s">
        <v>11</v>
      </c>
      <c r="F113" s="69" t="s">
        <v>11</v>
      </c>
      <c r="G113" s="69" t="s">
        <v>11</v>
      </c>
      <c r="H113" s="69" t="s">
        <v>11</v>
      </c>
      <c r="I113" s="69" t="s">
        <v>11</v>
      </c>
      <c r="J113" s="69" t="s">
        <v>11</v>
      </c>
      <c r="K113" s="69" t="s">
        <v>11</v>
      </c>
      <c r="L113" s="69" t="s">
        <v>11</v>
      </c>
      <c r="M113" s="69" t="s">
        <v>11</v>
      </c>
      <c r="N113" s="69" t="s">
        <v>11</v>
      </c>
    </row>
    <row r="114" spans="1:14" ht="20.100000000000001" customHeight="1" thickBot="1" x14ac:dyDescent="0.25">
      <c r="A114" s="3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20.100000000000001" customHeight="1" x14ac:dyDescent="0.2">
      <c r="A115" s="938" t="s">
        <v>12</v>
      </c>
      <c r="B115" s="940" t="s">
        <v>13</v>
      </c>
      <c r="C115" s="152"/>
    </row>
    <row r="116" spans="1:14" ht="20.100000000000001" customHeight="1" x14ac:dyDescent="0.2">
      <c r="A116" s="939"/>
      <c r="B116" s="941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 x14ac:dyDescent="0.2">
      <c r="A117" s="939"/>
      <c r="B117" s="941"/>
      <c r="C117" s="148" t="s">
        <v>18</v>
      </c>
      <c r="D117" s="259" t="s">
        <v>18</v>
      </c>
      <c r="E117" s="259" t="s">
        <v>18</v>
      </c>
      <c r="F117" s="344" t="s">
        <v>18</v>
      </c>
      <c r="G117" s="414" t="s">
        <v>18</v>
      </c>
      <c r="H117" s="484" t="s">
        <v>18</v>
      </c>
      <c r="I117" s="544" t="s">
        <v>18</v>
      </c>
      <c r="J117" s="625" t="s">
        <v>18</v>
      </c>
      <c r="K117" s="684" t="s">
        <v>18</v>
      </c>
      <c r="L117" s="767" t="s">
        <v>18</v>
      </c>
      <c r="M117" s="832" t="s">
        <v>18</v>
      </c>
      <c r="N117" s="907" t="s">
        <v>18</v>
      </c>
    </row>
    <row r="118" spans="1:14" ht="20.100000000000001" customHeight="1" x14ac:dyDescent="0.2">
      <c r="A118" s="939"/>
      <c r="B118" s="941"/>
      <c r="C118" s="149"/>
      <c r="D118" s="262"/>
      <c r="E118" s="262"/>
      <c r="F118" s="341"/>
      <c r="G118" s="411"/>
      <c r="H118" s="481"/>
      <c r="I118" s="545"/>
      <c r="J118" s="622"/>
      <c r="K118" s="685"/>
      <c r="L118" s="764"/>
      <c r="M118" s="833"/>
      <c r="N118" s="908"/>
    </row>
    <row r="119" spans="1:14" ht="20.100000000000001" customHeight="1" x14ac:dyDescent="0.2">
      <c r="A119" s="44" t="s">
        <v>24</v>
      </c>
      <c r="B119" s="45" t="s">
        <v>25</v>
      </c>
      <c r="C119" s="144" t="s">
        <v>33</v>
      </c>
      <c r="D119" s="263" t="s">
        <v>33</v>
      </c>
      <c r="E119" s="263" t="s">
        <v>33</v>
      </c>
      <c r="F119" s="342" t="s">
        <v>33</v>
      </c>
      <c r="G119" s="412" t="s">
        <v>33</v>
      </c>
      <c r="H119" s="482" t="s">
        <v>33</v>
      </c>
      <c r="I119" s="546" t="s">
        <v>33</v>
      </c>
      <c r="J119" s="623" t="s">
        <v>33</v>
      </c>
      <c r="K119" s="686" t="s">
        <v>33</v>
      </c>
      <c r="L119" s="765" t="s">
        <v>33</v>
      </c>
      <c r="M119" s="834" t="s">
        <v>33</v>
      </c>
      <c r="N119" s="909" t="s">
        <v>33</v>
      </c>
    </row>
    <row r="120" spans="1:14" ht="26.25" customHeight="1" x14ac:dyDescent="0.2">
      <c r="A120" s="5"/>
      <c r="B120" s="6" t="s">
        <v>36</v>
      </c>
      <c r="C120" s="7">
        <f t="shared" ref="C120:N120" si="15">SUM(C122,C125)</f>
        <v>0</v>
      </c>
      <c r="D120" s="7">
        <f t="shared" si="15"/>
        <v>0</v>
      </c>
      <c r="E120" s="7">
        <f t="shared" si="15"/>
        <v>0</v>
      </c>
      <c r="F120" s="7">
        <f t="shared" si="15"/>
        <v>0</v>
      </c>
      <c r="G120" s="7">
        <f t="shared" si="15"/>
        <v>0</v>
      </c>
      <c r="H120" s="7">
        <f t="shared" si="15"/>
        <v>0</v>
      </c>
      <c r="I120" s="7">
        <f t="shared" si="15"/>
        <v>0</v>
      </c>
      <c r="J120" s="7">
        <f t="shared" si="15"/>
        <v>200</v>
      </c>
      <c r="K120" s="7">
        <f t="shared" si="15"/>
        <v>400</v>
      </c>
      <c r="L120" s="7">
        <f t="shared" si="15"/>
        <v>375</v>
      </c>
      <c r="M120" s="7">
        <f t="shared" si="15"/>
        <v>0</v>
      </c>
      <c r="N120" s="7">
        <f t="shared" si="15"/>
        <v>0</v>
      </c>
    </row>
    <row r="121" spans="1:14" ht="20.100000000000001" customHeight="1" x14ac:dyDescent="0.25">
      <c r="A121" s="9">
        <v>1</v>
      </c>
      <c r="B121" s="10" t="s">
        <v>37</v>
      </c>
      <c r="C121" s="170"/>
      <c r="D121" s="276"/>
      <c r="E121" s="276"/>
      <c r="F121" s="358"/>
      <c r="G121" s="428"/>
      <c r="H121" s="498"/>
      <c r="I121" s="559"/>
      <c r="J121" s="639"/>
      <c r="K121" s="699"/>
      <c r="L121" s="781"/>
      <c r="M121" s="847"/>
      <c r="N121" s="922"/>
    </row>
    <row r="122" spans="1:14" ht="20.100000000000001" customHeight="1" x14ac:dyDescent="0.2">
      <c r="A122" s="11"/>
      <c r="B122" s="10" t="s">
        <v>38</v>
      </c>
      <c r="C122" s="140">
        <f t="shared" ref="C122:H122" si="16">SUM(C123:C124)</f>
        <v>0</v>
      </c>
      <c r="D122" s="266">
        <f t="shared" si="16"/>
        <v>0</v>
      </c>
      <c r="E122" s="266">
        <f t="shared" si="16"/>
        <v>0</v>
      </c>
      <c r="F122" s="337">
        <f t="shared" si="16"/>
        <v>0</v>
      </c>
      <c r="G122" s="407">
        <f t="shared" si="16"/>
        <v>0</v>
      </c>
      <c r="H122" s="477">
        <f t="shared" si="16"/>
        <v>0</v>
      </c>
      <c r="I122" s="549">
        <f t="shared" ref="I122:N122" si="17">SUM(I123:I124)</f>
        <v>0</v>
      </c>
      <c r="J122" s="618">
        <f t="shared" si="17"/>
        <v>0</v>
      </c>
      <c r="K122" s="689">
        <f t="shared" si="17"/>
        <v>0</v>
      </c>
      <c r="L122" s="760">
        <f t="shared" si="17"/>
        <v>0</v>
      </c>
      <c r="M122" s="837">
        <f t="shared" si="17"/>
        <v>0</v>
      </c>
      <c r="N122" s="912">
        <f t="shared" si="17"/>
        <v>0</v>
      </c>
    </row>
    <row r="123" spans="1:14" ht="20.100000000000001" customHeight="1" x14ac:dyDescent="0.25">
      <c r="A123" s="11"/>
      <c r="B123" s="12" t="s">
        <v>39</v>
      </c>
      <c r="C123" s="71">
        <v>0</v>
      </c>
      <c r="D123" s="71">
        <v>0</v>
      </c>
      <c r="E123" s="71">
        <v>0</v>
      </c>
      <c r="F123" s="71">
        <v>0</v>
      </c>
      <c r="G123" s="71">
        <v>0</v>
      </c>
      <c r="H123" s="71">
        <v>0</v>
      </c>
      <c r="I123" s="71">
        <v>0</v>
      </c>
      <c r="J123" s="71">
        <v>0</v>
      </c>
      <c r="K123" s="71">
        <v>0</v>
      </c>
      <c r="L123" s="71">
        <v>0</v>
      </c>
      <c r="M123" s="71">
        <v>0</v>
      </c>
      <c r="N123" s="71">
        <v>0</v>
      </c>
    </row>
    <row r="124" spans="1:14" ht="20.100000000000001" customHeight="1" x14ac:dyDescent="0.25">
      <c r="A124" s="11"/>
      <c r="B124" s="12" t="s">
        <v>40</v>
      </c>
      <c r="C124" s="71">
        <v>0</v>
      </c>
      <c r="D124" s="71">
        <v>0</v>
      </c>
      <c r="E124" s="71">
        <v>0</v>
      </c>
      <c r="F124" s="71">
        <v>0</v>
      </c>
      <c r="G124" s="71">
        <v>0</v>
      </c>
      <c r="H124" s="71">
        <v>0</v>
      </c>
      <c r="I124" s="71">
        <v>0</v>
      </c>
      <c r="J124" s="71">
        <v>0</v>
      </c>
      <c r="K124" s="71">
        <v>0</v>
      </c>
      <c r="L124" s="71">
        <v>0</v>
      </c>
      <c r="M124" s="71">
        <v>0</v>
      </c>
      <c r="N124" s="71">
        <v>0</v>
      </c>
    </row>
    <row r="125" spans="1:14" ht="24" customHeight="1" x14ac:dyDescent="0.2">
      <c r="A125" s="11"/>
      <c r="B125" s="10" t="s">
        <v>41</v>
      </c>
      <c r="C125" s="72">
        <f t="shared" ref="C125:H125" si="18">SUM(C126:C127)</f>
        <v>0</v>
      </c>
      <c r="D125" s="72">
        <f t="shared" si="18"/>
        <v>0</v>
      </c>
      <c r="E125" s="72">
        <f t="shared" si="18"/>
        <v>0</v>
      </c>
      <c r="F125" s="72">
        <f t="shared" si="18"/>
        <v>0</v>
      </c>
      <c r="G125" s="72">
        <f t="shared" si="18"/>
        <v>0</v>
      </c>
      <c r="H125" s="72">
        <f t="shared" si="18"/>
        <v>0</v>
      </c>
      <c r="I125" s="72">
        <f t="shared" ref="I125:N125" si="19">SUM(I126:I127)</f>
        <v>0</v>
      </c>
      <c r="J125" s="72">
        <f t="shared" si="19"/>
        <v>200</v>
      </c>
      <c r="K125" s="72">
        <f t="shared" si="19"/>
        <v>400</v>
      </c>
      <c r="L125" s="72">
        <f t="shared" si="19"/>
        <v>375</v>
      </c>
      <c r="M125" s="72">
        <f t="shared" si="19"/>
        <v>0</v>
      </c>
      <c r="N125" s="72">
        <f t="shared" si="19"/>
        <v>0</v>
      </c>
    </row>
    <row r="126" spans="1:14" ht="15" x14ac:dyDescent="0.2">
      <c r="A126" s="11"/>
      <c r="B126" s="12" t="s">
        <v>39</v>
      </c>
      <c r="C126" s="141">
        <v>0</v>
      </c>
      <c r="D126" s="278">
        <v>0</v>
      </c>
      <c r="E126" s="278">
        <v>0</v>
      </c>
      <c r="F126" s="334">
        <v>0</v>
      </c>
      <c r="G126" s="404">
        <v>0</v>
      </c>
      <c r="H126" s="474">
        <v>0</v>
      </c>
      <c r="I126" s="561">
        <v>0</v>
      </c>
      <c r="J126" s="615">
        <v>20</v>
      </c>
      <c r="K126" s="701">
        <v>205</v>
      </c>
      <c r="L126" s="757">
        <v>225</v>
      </c>
      <c r="M126" s="849">
        <v>0</v>
      </c>
      <c r="N126" s="924">
        <v>0</v>
      </c>
    </row>
    <row r="127" spans="1:14" ht="12.75" customHeight="1" x14ac:dyDescent="0.2">
      <c r="A127" s="11"/>
      <c r="B127" s="12" t="s">
        <v>40</v>
      </c>
      <c r="C127" s="141">
        <v>0</v>
      </c>
      <c r="D127" s="278">
        <v>0</v>
      </c>
      <c r="E127" s="278">
        <v>0</v>
      </c>
      <c r="F127" s="334">
        <v>0</v>
      </c>
      <c r="G127" s="404">
        <v>0</v>
      </c>
      <c r="H127" s="474">
        <v>0</v>
      </c>
      <c r="I127" s="561">
        <v>0</v>
      </c>
      <c r="J127" s="615">
        <v>180</v>
      </c>
      <c r="K127" s="701">
        <v>195</v>
      </c>
      <c r="L127" s="757">
        <v>150</v>
      </c>
      <c r="M127" s="849">
        <v>0</v>
      </c>
      <c r="N127" s="924">
        <v>0</v>
      </c>
    </row>
    <row r="128" spans="1:14" ht="12.75" customHeight="1" x14ac:dyDescent="0.25">
      <c r="A128" s="9">
        <v>2</v>
      </c>
      <c r="B128" s="10" t="s">
        <v>42</v>
      </c>
      <c r="C128" s="170"/>
      <c r="D128" s="276"/>
      <c r="E128" s="276"/>
      <c r="F128" s="358"/>
      <c r="G128" s="428"/>
      <c r="H128" s="498"/>
      <c r="I128" s="559"/>
      <c r="J128" s="639"/>
      <c r="K128" s="699"/>
      <c r="L128" s="781"/>
      <c r="M128" s="847"/>
      <c r="N128" s="922"/>
    </row>
    <row r="129" spans="1:14" ht="12.75" customHeight="1" x14ac:dyDescent="0.25">
      <c r="A129" s="11"/>
      <c r="B129" s="12" t="s">
        <v>43</v>
      </c>
      <c r="C129" s="170"/>
      <c r="D129" s="276"/>
      <c r="E129" s="276"/>
      <c r="F129" s="358"/>
      <c r="G129" s="428"/>
      <c r="H129" s="498"/>
      <c r="I129" s="559"/>
      <c r="J129" s="639"/>
      <c r="K129" s="699"/>
      <c r="L129" s="781"/>
      <c r="M129" s="847"/>
      <c r="N129" s="922"/>
    </row>
    <row r="130" spans="1:14" ht="12.75" customHeight="1" x14ac:dyDescent="0.25">
      <c r="A130" s="11"/>
      <c r="B130" s="12" t="s">
        <v>44</v>
      </c>
      <c r="C130" s="170"/>
      <c r="D130" s="276"/>
      <c r="E130" s="276"/>
      <c r="F130" s="358"/>
      <c r="G130" s="428"/>
      <c r="H130" s="498"/>
      <c r="I130" s="559"/>
      <c r="J130" s="639"/>
      <c r="K130" s="699"/>
      <c r="L130" s="781"/>
      <c r="M130" s="847"/>
      <c r="N130" s="922"/>
    </row>
    <row r="131" spans="1:14" ht="12.75" customHeight="1" x14ac:dyDescent="0.25">
      <c r="A131" s="9"/>
      <c r="B131" s="12" t="s">
        <v>45</v>
      </c>
      <c r="C131" s="170"/>
      <c r="D131" s="276"/>
      <c r="E131" s="276"/>
      <c r="F131" s="358"/>
      <c r="G131" s="428"/>
      <c r="H131" s="498"/>
      <c r="I131" s="559"/>
      <c r="J131" s="639"/>
      <c r="K131" s="699"/>
      <c r="L131" s="781"/>
      <c r="M131" s="847"/>
      <c r="N131" s="922"/>
    </row>
    <row r="132" spans="1:14" ht="12.75" customHeight="1" x14ac:dyDescent="0.25">
      <c r="A132" s="14"/>
      <c r="B132" s="15" t="s">
        <v>46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</row>
    <row r="133" spans="1:14" ht="12.75" customHeight="1" thickBot="1" x14ac:dyDescent="0.3">
      <c r="A133" s="17">
        <v>3</v>
      </c>
      <c r="B133" s="18" t="s">
        <v>47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x14ac:dyDescent="0.2">
      <c r="B134" s="137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75" customHeight="1" x14ac:dyDescent="0.2">
      <c r="A135" s="85" t="s">
        <v>65</v>
      </c>
      <c r="B135" s="13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75" customHeight="1" x14ac:dyDescent="0.2">
      <c r="B136" s="13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7.5" customHeight="1" x14ac:dyDescent="0.2"/>
    <row r="138" spans="1:14" ht="18" customHeight="1" x14ac:dyDescent="0.2"/>
    <row r="139" spans="1:14" ht="12.75" customHeight="1" x14ac:dyDescent="0.2"/>
    <row r="140" spans="1:14" ht="12.75" customHeight="1" x14ac:dyDescent="0.2"/>
    <row r="141" spans="1:14" ht="12.75" customHeight="1" x14ac:dyDescent="0.2">
      <c r="A141" s="951" t="s">
        <v>0</v>
      </c>
      <c r="B141" s="951"/>
    </row>
    <row r="142" spans="1:14" ht="12.75" customHeight="1" x14ac:dyDescent="0.2">
      <c r="A142" s="951" t="s">
        <v>3</v>
      </c>
      <c r="B142" s="951"/>
    </row>
    <row r="143" spans="1:14" ht="30" customHeight="1" x14ac:dyDescent="0.2">
      <c r="A143" s="951" t="s">
        <v>4</v>
      </c>
      <c r="B143" s="951"/>
    </row>
    <row r="144" spans="1:14" ht="25.5" customHeight="1" x14ac:dyDescent="0.3">
      <c r="C144" s="153"/>
    </row>
    <row r="145" spans="1:14" ht="20.100000000000001" customHeight="1" x14ac:dyDescent="0.2">
      <c r="C145" s="150"/>
    </row>
    <row r="146" spans="1:14" ht="20.100000000000001" customHeight="1" x14ac:dyDescent="0.2">
      <c r="A146" s="1" t="s">
        <v>6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20.100000000000001" customHeight="1" x14ac:dyDescent="0.2">
      <c r="A147" s="1" t="s">
        <v>7</v>
      </c>
      <c r="C147" s="23" t="s">
        <v>48</v>
      </c>
      <c r="D147" s="23" t="s">
        <v>48</v>
      </c>
      <c r="E147" s="23" t="s">
        <v>48</v>
      </c>
      <c r="F147" s="23" t="s">
        <v>48</v>
      </c>
      <c r="G147" s="23" t="s">
        <v>48</v>
      </c>
      <c r="H147" s="23" t="s">
        <v>48</v>
      </c>
      <c r="I147" s="23" t="s">
        <v>48</v>
      </c>
      <c r="J147" s="23" t="s">
        <v>48</v>
      </c>
      <c r="K147" s="23" t="s">
        <v>48</v>
      </c>
      <c r="L147" s="23" t="s">
        <v>48</v>
      </c>
      <c r="M147" s="23" t="s">
        <v>48</v>
      </c>
      <c r="N147" s="23" t="s">
        <v>48</v>
      </c>
    </row>
    <row r="148" spans="1:14" s="3" customFormat="1" ht="20.100000000000001" customHeight="1" x14ac:dyDescent="0.2">
      <c r="A148" s="3" t="s">
        <v>57</v>
      </c>
      <c r="C148" s="69" t="s">
        <v>11</v>
      </c>
      <c r="D148" s="69" t="s">
        <v>11</v>
      </c>
      <c r="E148" s="69" t="s">
        <v>11</v>
      </c>
      <c r="F148" s="69" t="s">
        <v>11</v>
      </c>
      <c r="G148" s="69" t="s">
        <v>11</v>
      </c>
      <c r="H148" s="69" t="s">
        <v>11</v>
      </c>
      <c r="I148" s="69" t="s">
        <v>11</v>
      </c>
      <c r="J148" s="69" t="s">
        <v>11</v>
      </c>
      <c r="K148" s="69" t="s">
        <v>11</v>
      </c>
      <c r="L148" s="69" t="s">
        <v>11</v>
      </c>
      <c r="M148" s="69" t="s">
        <v>11</v>
      </c>
      <c r="N148" s="69" t="s">
        <v>11</v>
      </c>
    </row>
    <row r="149" spans="1:14" ht="20.100000000000001" customHeight="1" thickBot="1" x14ac:dyDescent="0.25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20.100000000000001" customHeight="1" x14ac:dyDescent="0.2">
      <c r="A150" s="938" t="s">
        <v>12</v>
      </c>
      <c r="B150" s="940" t="s">
        <v>13</v>
      </c>
      <c r="C150" s="152"/>
    </row>
    <row r="151" spans="1:14" ht="20.100000000000001" customHeight="1" x14ac:dyDescent="0.2">
      <c r="A151" s="939"/>
      <c r="B151" s="941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 x14ac:dyDescent="0.2">
      <c r="A152" s="939"/>
      <c r="B152" s="941"/>
      <c r="C152" s="148" t="s">
        <v>18</v>
      </c>
      <c r="D152" s="259" t="s">
        <v>18</v>
      </c>
      <c r="E152" s="259" t="s">
        <v>18</v>
      </c>
      <c r="F152" s="344" t="s">
        <v>18</v>
      </c>
      <c r="G152" s="414" t="s">
        <v>18</v>
      </c>
      <c r="H152" s="484" t="s">
        <v>18</v>
      </c>
      <c r="I152" s="544" t="s">
        <v>18</v>
      </c>
      <c r="J152" s="625" t="s">
        <v>18</v>
      </c>
      <c r="K152" s="684" t="s">
        <v>18</v>
      </c>
      <c r="L152" s="767" t="s">
        <v>18</v>
      </c>
      <c r="M152" s="832" t="s">
        <v>18</v>
      </c>
      <c r="N152" s="907" t="s">
        <v>18</v>
      </c>
    </row>
    <row r="153" spans="1:14" ht="20.100000000000001" customHeight="1" x14ac:dyDescent="0.2">
      <c r="A153" s="939"/>
      <c r="B153" s="941"/>
      <c r="C153" s="149"/>
      <c r="D153" s="262"/>
      <c r="E153" s="262"/>
      <c r="F153" s="341"/>
      <c r="G153" s="411"/>
      <c r="H153" s="481"/>
      <c r="I153" s="545"/>
      <c r="J153" s="622"/>
      <c r="K153" s="685"/>
      <c r="L153" s="764"/>
      <c r="M153" s="833"/>
      <c r="N153" s="908"/>
    </row>
    <row r="154" spans="1:14" ht="20.100000000000001" customHeight="1" x14ac:dyDescent="0.2">
      <c r="A154" s="44" t="s">
        <v>24</v>
      </c>
      <c r="B154" s="45" t="s">
        <v>25</v>
      </c>
      <c r="C154" s="144" t="s">
        <v>33</v>
      </c>
      <c r="D154" s="263" t="s">
        <v>33</v>
      </c>
      <c r="E154" s="263" t="s">
        <v>33</v>
      </c>
      <c r="F154" s="342" t="s">
        <v>33</v>
      </c>
      <c r="G154" s="412" t="s">
        <v>33</v>
      </c>
      <c r="H154" s="482" t="s">
        <v>33</v>
      </c>
      <c r="I154" s="546" t="s">
        <v>33</v>
      </c>
      <c r="J154" s="623" t="s">
        <v>33</v>
      </c>
      <c r="K154" s="686" t="s">
        <v>33</v>
      </c>
      <c r="L154" s="765" t="s">
        <v>33</v>
      </c>
      <c r="M154" s="834" t="s">
        <v>33</v>
      </c>
      <c r="N154" s="909" t="s">
        <v>33</v>
      </c>
    </row>
    <row r="155" spans="1:14" ht="20.100000000000001" customHeight="1" x14ac:dyDescent="0.2">
      <c r="A155" s="5"/>
      <c r="B155" s="6" t="s">
        <v>36</v>
      </c>
      <c r="C155" s="7">
        <f t="shared" ref="C155:N155" si="20">SUM(C157,C160)</f>
        <v>0</v>
      </c>
      <c r="D155" s="7">
        <f t="shared" si="20"/>
        <v>0</v>
      </c>
      <c r="E155" s="7">
        <f t="shared" si="20"/>
        <v>0</v>
      </c>
      <c r="F155" s="7">
        <f t="shared" si="20"/>
        <v>0</v>
      </c>
      <c r="G155" s="7">
        <f t="shared" si="20"/>
        <v>0</v>
      </c>
      <c r="H155" s="7">
        <f t="shared" si="20"/>
        <v>0</v>
      </c>
      <c r="I155" s="7">
        <f t="shared" si="20"/>
        <v>0</v>
      </c>
      <c r="J155" s="7">
        <f t="shared" si="20"/>
        <v>0</v>
      </c>
      <c r="K155" s="7">
        <f t="shared" si="20"/>
        <v>50</v>
      </c>
      <c r="L155" s="7">
        <f t="shared" si="20"/>
        <v>100</v>
      </c>
      <c r="M155" s="7">
        <f t="shared" si="20"/>
        <v>0</v>
      </c>
      <c r="N155" s="7">
        <f t="shared" si="20"/>
        <v>0</v>
      </c>
    </row>
    <row r="156" spans="1:14" ht="20.100000000000001" customHeight="1" x14ac:dyDescent="0.2">
      <c r="A156" s="9">
        <v>1</v>
      </c>
      <c r="B156" s="10" t="s">
        <v>37</v>
      </c>
      <c r="C156" s="147"/>
      <c r="D156" s="269"/>
      <c r="E156" s="269"/>
      <c r="F156" s="339"/>
      <c r="G156" s="409"/>
      <c r="H156" s="479"/>
      <c r="I156" s="552"/>
      <c r="J156" s="620"/>
      <c r="K156" s="692"/>
      <c r="L156" s="762"/>
      <c r="M156" s="840"/>
      <c r="N156" s="915"/>
    </row>
    <row r="157" spans="1:14" ht="24" customHeight="1" x14ac:dyDescent="0.2">
      <c r="A157" s="11"/>
      <c r="B157" s="10" t="s">
        <v>38</v>
      </c>
      <c r="C157" s="157">
        <f t="shared" ref="C157:H157" si="21">SUM(C158:C159)</f>
        <v>0</v>
      </c>
      <c r="D157" s="273">
        <f t="shared" si="21"/>
        <v>0</v>
      </c>
      <c r="E157" s="273">
        <f t="shared" si="21"/>
        <v>0</v>
      </c>
      <c r="F157" s="348">
        <f t="shared" si="21"/>
        <v>0</v>
      </c>
      <c r="G157" s="418">
        <f t="shared" si="21"/>
        <v>0</v>
      </c>
      <c r="H157" s="488">
        <f t="shared" si="21"/>
        <v>0</v>
      </c>
      <c r="I157" s="556">
        <f t="shared" ref="I157:N157" si="22">SUM(I158:I159)</f>
        <v>0</v>
      </c>
      <c r="J157" s="629">
        <f t="shared" si="22"/>
        <v>0</v>
      </c>
      <c r="K157" s="696">
        <f t="shared" si="22"/>
        <v>0</v>
      </c>
      <c r="L157" s="771">
        <f t="shared" si="22"/>
        <v>0</v>
      </c>
      <c r="M157" s="844">
        <f t="shared" si="22"/>
        <v>0</v>
      </c>
      <c r="N157" s="919">
        <f t="shared" si="22"/>
        <v>0</v>
      </c>
    </row>
    <row r="158" spans="1:14" x14ac:dyDescent="0.2">
      <c r="A158" s="11"/>
      <c r="B158" s="12" t="s">
        <v>39</v>
      </c>
      <c r="C158" s="79">
        <v>0</v>
      </c>
      <c r="D158" s="79">
        <v>0</v>
      </c>
      <c r="E158" s="79">
        <v>0</v>
      </c>
      <c r="F158" s="79">
        <v>0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</row>
    <row r="159" spans="1:14" x14ac:dyDescent="0.2">
      <c r="A159" s="11"/>
      <c r="B159" s="12" t="s">
        <v>40</v>
      </c>
      <c r="C159" s="79">
        <v>0</v>
      </c>
      <c r="D159" s="79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</row>
    <row r="160" spans="1:14" x14ac:dyDescent="0.2">
      <c r="A160" s="11"/>
      <c r="B160" s="10" t="s">
        <v>41</v>
      </c>
      <c r="C160" s="13">
        <f t="shared" ref="C160:H160" si="23">SUM(C161:C162)</f>
        <v>0</v>
      </c>
      <c r="D160" s="13">
        <f t="shared" si="23"/>
        <v>0</v>
      </c>
      <c r="E160" s="13">
        <f t="shared" si="23"/>
        <v>0</v>
      </c>
      <c r="F160" s="13">
        <f t="shared" si="23"/>
        <v>0</v>
      </c>
      <c r="G160" s="13">
        <f t="shared" si="23"/>
        <v>0</v>
      </c>
      <c r="H160" s="13">
        <f t="shared" si="23"/>
        <v>0</v>
      </c>
      <c r="I160" s="13">
        <f t="shared" ref="I160:N160" si="24">SUM(I161:I162)</f>
        <v>0</v>
      </c>
      <c r="J160" s="13">
        <f t="shared" si="24"/>
        <v>0</v>
      </c>
      <c r="K160" s="13">
        <f t="shared" si="24"/>
        <v>50</v>
      </c>
      <c r="L160" s="13">
        <f t="shared" si="24"/>
        <v>100</v>
      </c>
      <c r="M160" s="13">
        <f t="shared" si="24"/>
        <v>0</v>
      </c>
      <c r="N160" s="13">
        <f t="shared" si="24"/>
        <v>0</v>
      </c>
    </row>
    <row r="161" spans="1:14" ht="12.75" customHeight="1" x14ac:dyDescent="0.2">
      <c r="A161" s="11"/>
      <c r="B161" s="12" t="s">
        <v>39</v>
      </c>
      <c r="C161" s="154">
        <v>0</v>
      </c>
      <c r="D161" s="274">
        <v>0</v>
      </c>
      <c r="E161" s="274">
        <v>0</v>
      </c>
      <c r="F161" s="346">
        <v>0</v>
      </c>
      <c r="G161" s="416">
        <v>0</v>
      </c>
      <c r="H161" s="486">
        <v>0</v>
      </c>
      <c r="I161" s="557">
        <v>0</v>
      </c>
      <c r="J161" s="627">
        <v>0</v>
      </c>
      <c r="K161" s="697">
        <v>50</v>
      </c>
      <c r="L161" s="769">
        <v>100</v>
      </c>
      <c r="M161" s="845">
        <v>0</v>
      </c>
      <c r="N161" s="920">
        <v>0</v>
      </c>
    </row>
    <row r="162" spans="1:14" ht="12.75" customHeight="1" x14ac:dyDescent="0.2">
      <c r="A162" s="11"/>
      <c r="B162" s="12" t="s">
        <v>40</v>
      </c>
      <c r="C162" s="154">
        <v>0</v>
      </c>
      <c r="D162" s="274">
        <v>0</v>
      </c>
      <c r="E162" s="274">
        <v>0</v>
      </c>
      <c r="F162" s="346">
        <v>0</v>
      </c>
      <c r="G162" s="416">
        <v>0</v>
      </c>
      <c r="H162" s="486">
        <v>0</v>
      </c>
      <c r="I162" s="557">
        <v>0</v>
      </c>
      <c r="J162" s="627">
        <v>0</v>
      </c>
      <c r="K162" s="697">
        <v>0</v>
      </c>
      <c r="L162" s="769">
        <v>0</v>
      </c>
      <c r="M162" s="845">
        <v>0</v>
      </c>
      <c r="N162" s="920">
        <v>0</v>
      </c>
    </row>
    <row r="163" spans="1:14" x14ac:dyDescent="0.2">
      <c r="A163" s="9">
        <v>2</v>
      </c>
      <c r="B163" s="10" t="s">
        <v>42</v>
      </c>
      <c r="C163" s="147"/>
      <c r="D163" s="269"/>
      <c r="E163" s="269"/>
      <c r="F163" s="339"/>
      <c r="G163" s="409"/>
      <c r="H163" s="479"/>
      <c r="I163" s="552"/>
      <c r="J163" s="620"/>
      <c r="K163" s="692"/>
      <c r="L163" s="762"/>
      <c r="M163" s="840"/>
      <c r="N163" s="915"/>
    </row>
    <row r="164" spans="1:14" x14ac:dyDescent="0.2">
      <c r="A164" s="11"/>
      <c r="B164" s="12" t="s">
        <v>43</v>
      </c>
      <c r="C164" s="147"/>
      <c r="D164" s="269"/>
      <c r="E164" s="269"/>
      <c r="F164" s="339"/>
      <c r="G164" s="409"/>
      <c r="H164" s="479"/>
      <c r="I164" s="552"/>
      <c r="J164" s="620"/>
      <c r="K164" s="692"/>
      <c r="L164" s="762"/>
      <c r="M164" s="840"/>
      <c r="N164" s="915"/>
    </row>
    <row r="165" spans="1:14" x14ac:dyDescent="0.2">
      <c r="A165" s="11"/>
      <c r="B165" s="12" t="s">
        <v>44</v>
      </c>
      <c r="C165" s="147"/>
      <c r="D165" s="269"/>
      <c r="E165" s="269"/>
      <c r="F165" s="339"/>
      <c r="G165" s="409"/>
      <c r="H165" s="479"/>
      <c r="I165" s="552"/>
      <c r="J165" s="620"/>
      <c r="K165" s="692"/>
      <c r="L165" s="762"/>
      <c r="M165" s="840"/>
      <c r="N165" s="915"/>
    </row>
    <row r="166" spans="1:14" x14ac:dyDescent="0.2">
      <c r="A166" s="9"/>
      <c r="B166" s="12" t="s">
        <v>45</v>
      </c>
      <c r="C166" s="147"/>
      <c r="D166" s="269"/>
      <c r="E166" s="269"/>
      <c r="F166" s="339"/>
      <c r="G166" s="409"/>
      <c r="H166" s="479"/>
      <c r="I166" s="552"/>
      <c r="J166" s="620"/>
      <c r="K166" s="692"/>
      <c r="L166" s="762"/>
      <c r="M166" s="840"/>
      <c r="N166" s="915"/>
    </row>
    <row r="167" spans="1:14" ht="12.75" customHeight="1" x14ac:dyDescent="0.2">
      <c r="A167" s="14"/>
      <c r="B167" s="15" t="s">
        <v>46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 ht="12.75" customHeight="1" thickBot="1" x14ac:dyDescent="0.25">
      <c r="A168" s="17">
        <v>3</v>
      </c>
      <c r="B168" s="18" t="s">
        <v>47</v>
      </c>
      <c r="C168" s="138"/>
      <c r="D168" s="286"/>
      <c r="E168" s="286"/>
      <c r="F168" s="333"/>
      <c r="G168" s="403"/>
      <c r="H168" s="473"/>
      <c r="I168" s="569"/>
      <c r="J168" s="614"/>
      <c r="K168" s="709"/>
      <c r="L168" s="756"/>
      <c r="M168" s="857"/>
      <c r="N168" s="932"/>
    </row>
    <row r="169" spans="1:14" ht="7.5" customHeight="1" x14ac:dyDescent="0.2">
      <c r="B169" s="137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8" customHeight="1" x14ac:dyDescent="0.2">
      <c r="A170" s="85" t="s">
        <v>65</v>
      </c>
      <c r="B170" s="137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75" customHeight="1" x14ac:dyDescent="0.2">
      <c r="B171" s="137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75" customHeight="1" x14ac:dyDescent="0.2">
      <c r="B172" s="137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75" customHeight="1" x14ac:dyDescent="0.2"/>
    <row r="175" spans="1:14" ht="30" customHeight="1" x14ac:dyDescent="0.2"/>
    <row r="176" spans="1:14" ht="25.5" customHeight="1" x14ac:dyDescent="0.2">
      <c r="A176" s="951" t="s">
        <v>0</v>
      </c>
      <c r="B176" s="951"/>
    </row>
    <row r="177" spans="1:14" ht="20.100000000000001" customHeight="1" x14ac:dyDescent="0.2">
      <c r="A177" s="951" t="s">
        <v>3</v>
      </c>
      <c r="B177" s="951"/>
    </row>
    <row r="178" spans="1:14" ht="20.100000000000001" customHeight="1" x14ac:dyDescent="0.2">
      <c r="A178" s="951" t="s">
        <v>4</v>
      </c>
      <c r="B178" s="951"/>
    </row>
    <row r="179" spans="1:14" ht="20.100000000000001" customHeight="1" x14ac:dyDescent="0.3">
      <c r="C179" s="153"/>
    </row>
    <row r="180" spans="1:14" ht="20.100000000000001" customHeight="1" x14ac:dyDescent="0.2">
      <c r="C180" s="150"/>
    </row>
    <row r="181" spans="1:14" ht="20.100000000000001" customHeight="1" x14ac:dyDescent="0.2">
      <c r="A181" s="1" t="s">
        <v>6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20.100000000000001" customHeight="1" x14ac:dyDescent="0.2">
      <c r="A182" s="1" t="s">
        <v>7</v>
      </c>
      <c r="C182" s="23" t="s">
        <v>48</v>
      </c>
      <c r="D182" s="23" t="s">
        <v>48</v>
      </c>
      <c r="E182" s="23" t="s">
        <v>48</v>
      </c>
      <c r="F182" s="23" t="s">
        <v>48</v>
      </c>
      <c r="G182" s="23" t="s">
        <v>48</v>
      </c>
      <c r="H182" s="23" t="s">
        <v>48</v>
      </c>
      <c r="I182" s="23" t="s">
        <v>48</v>
      </c>
      <c r="J182" s="23" t="s">
        <v>48</v>
      </c>
      <c r="K182" s="23" t="s">
        <v>48</v>
      </c>
      <c r="L182" s="23" t="s">
        <v>48</v>
      </c>
      <c r="M182" s="23" t="s">
        <v>48</v>
      </c>
      <c r="N182" s="23" t="s">
        <v>48</v>
      </c>
    </row>
    <row r="183" spans="1:14" s="3" customFormat="1" ht="20.100000000000001" customHeight="1" x14ac:dyDescent="0.2">
      <c r="A183" s="19" t="s">
        <v>51</v>
      </c>
      <c r="B183" s="19"/>
      <c r="C183" s="69" t="s">
        <v>11</v>
      </c>
      <c r="D183" s="69" t="s">
        <v>11</v>
      </c>
      <c r="E183" s="69" t="s">
        <v>11</v>
      </c>
      <c r="F183" s="69" t="s">
        <v>11</v>
      </c>
      <c r="G183" s="69" t="s">
        <v>11</v>
      </c>
      <c r="H183" s="69" t="s">
        <v>11</v>
      </c>
      <c r="I183" s="69" t="s">
        <v>11</v>
      </c>
      <c r="J183" s="69" t="s">
        <v>11</v>
      </c>
      <c r="K183" s="69" t="s">
        <v>11</v>
      </c>
      <c r="L183" s="69" t="s">
        <v>11</v>
      </c>
      <c r="M183" s="69" t="s">
        <v>11</v>
      </c>
      <c r="N183" s="69" t="s">
        <v>11</v>
      </c>
    </row>
    <row r="184" spans="1:14" ht="26.25" customHeight="1" thickBot="1" x14ac:dyDescent="0.25">
      <c r="A184" s="3"/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20.100000000000001" customHeight="1" x14ac:dyDescent="0.2">
      <c r="A185" s="938" t="s">
        <v>12</v>
      </c>
      <c r="B185" s="940" t="s">
        <v>13</v>
      </c>
      <c r="C185" s="152"/>
    </row>
    <row r="186" spans="1:14" ht="20.100000000000001" customHeight="1" x14ac:dyDescent="0.2">
      <c r="A186" s="939"/>
      <c r="B186" s="941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 x14ac:dyDescent="0.2">
      <c r="A187" s="939"/>
      <c r="B187" s="941"/>
      <c r="C187" s="148" t="s">
        <v>18</v>
      </c>
      <c r="D187" s="259" t="s">
        <v>18</v>
      </c>
      <c r="E187" s="259" t="s">
        <v>18</v>
      </c>
      <c r="F187" s="344" t="s">
        <v>18</v>
      </c>
      <c r="G187" s="414" t="s">
        <v>18</v>
      </c>
      <c r="H187" s="484" t="s">
        <v>18</v>
      </c>
      <c r="I187" s="544" t="s">
        <v>18</v>
      </c>
      <c r="J187" s="625" t="s">
        <v>18</v>
      </c>
      <c r="K187" s="684" t="s">
        <v>18</v>
      </c>
      <c r="L187" s="767" t="s">
        <v>18</v>
      </c>
      <c r="M187" s="832" t="s">
        <v>18</v>
      </c>
      <c r="N187" s="907" t="s">
        <v>18</v>
      </c>
    </row>
    <row r="188" spans="1:14" ht="20.100000000000001" customHeight="1" x14ac:dyDescent="0.2">
      <c r="A188" s="939"/>
      <c r="B188" s="941"/>
      <c r="C188" s="149"/>
      <c r="D188" s="262"/>
      <c r="E188" s="262"/>
      <c r="F188" s="341"/>
      <c r="G188" s="411"/>
      <c r="H188" s="481"/>
      <c r="I188" s="545"/>
      <c r="J188" s="622"/>
      <c r="K188" s="685"/>
      <c r="L188" s="764"/>
      <c r="M188" s="833"/>
      <c r="N188" s="908"/>
    </row>
    <row r="189" spans="1:14" ht="24" customHeight="1" x14ac:dyDescent="0.2">
      <c r="A189" s="44" t="s">
        <v>24</v>
      </c>
      <c r="B189" s="45" t="s">
        <v>25</v>
      </c>
      <c r="C189" s="144" t="s">
        <v>33</v>
      </c>
      <c r="D189" s="263" t="s">
        <v>33</v>
      </c>
      <c r="E189" s="263" t="s">
        <v>33</v>
      </c>
      <c r="F189" s="342" t="s">
        <v>33</v>
      </c>
      <c r="G189" s="412" t="s">
        <v>33</v>
      </c>
      <c r="H189" s="482" t="s">
        <v>33</v>
      </c>
      <c r="I189" s="546" t="s">
        <v>33</v>
      </c>
      <c r="J189" s="623" t="s">
        <v>33</v>
      </c>
      <c r="K189" s="686" t="s">
        <v>33</v>
      </c>
      <c r="L189" s="765" t="s">
        <v>33</v>
      </c>
      <c r="M189" s="834" t="s">
        <v>33</v>
      </c>
      <c r="N189" s="909" t="s">
        <v>33</v>
      </c>
    </row>
    <row r="190" spans="1:14" ht="15.75" x14ac:dyDescent="0.2">
      <c r="A190" s="5"/>
      <c r="B190" s="6" t="s">
        <v>36</v>
      </c>
      <c r="C190" s="7">
        <f t="shared" ref="C190:N190" si="25">SUM(C192,C195)</f>
        <v>0</v>
      </c>
      <c r="D190" s="7">
        <f t="shared" si="25"/>
        <v>0</v>
      </c>
      <c r="E190" s="7">
        <f t="shared" si="25"/>
        <v>0</v>
      </c>
      <c r="F190" s="7">
        <f t="shared" si="25"/>
        <v>0</v>
      </c>
      <c r="G190" s="7">
        <f t="shared" si="25"/>
        <v>0</v>
      </c>
      <c r="H190" s="7">
        <f t="shared" si="25"/>
        <v>0</v>
      </c>
      <c r="I190" s="7">
        <f t="shared" si="25"/>
        <v>0</v>
      </c>
      <c r="J190" s="7">
        <f t="shared" si="25"/>
        <v>0</v>
      </c>
      <c r="K190" s="7">
        <f t="shared" si="25"/>
        <v>0</v>
      </c>
      <c r="L190" s="7">
        <f t="shared" si="25"/>
        <v>0</v>
      </c>
      <c r="M190" s="7">
        <f t="shared" si="25"/>
        <v>0</v>
      </c>
      <c r="N190" s="7">
        <f t="shared" si="25"/>
        <v>0</v>
      </c>
    </row>
    <row r="191" spans="1:14" x14ac:dyDescent="0.2">
      <c r="A191" s="9">
        <v>1</v>
      </c>
      <c r="B191" s="10" t="s">
        <v>37</v>
      </c>
      <c r="C191" s="147"/>
      <c r="D191" s="269"/>
      <c r="E191" s="269"/>
      <c r="F191" s="339"/>
      <c r="G191" s="409"/>
      <c r="H191" s="479"/>
      <c r="I191" s="552"/>
      <c r="J191" s="620"/>
      <c r="K191" s="692"/>
      <c r="L191" s="762"/>
      <c r="M191" s="840"/>
      <c r="N191" s="915"/>
    </row>
    <row r="192" spans="1:14" x14ac:dyDescent="0.2">
      <c r="A192" s="11"/>
      <c r="B192" s="10" t="s">
        <v>38</v>
      </c>
      <c r="C192" s="157">
        <f t="shared" ref="C192:H192" si="26">SUM(C193:C194)</f>
        <v>0</v>
      </c>
      <c r="D192" s="273">
        <f t="shared" si="26"/>
        <v>0</v>
      </c>
      <c r="E192" s="273">
        <f t="shared" si="26"/>
        <v>0</v>
      </c>
      <c r="F192" s="348">
        <f t="shared" si="26"/>
        <v>0</v>
      </c>
      <c r="G192" s="418">
        <f t="shared" si="26"/>
        <v>0</v>
      </c>
      <c r="H192" s="488">
        <f t="shared" si="26"/>
        <v>0</v>
      </c>
      <c r="I192" s="556">
        <f t="shared" ref="I192:N192" si="27">SUM(I193:I194)</f>
        <v>0</v>
      </c>
      <c r="J192" s="629">
        <f t="shared" si="27"/>
        <v>0</v>
      </c>
      <c r="K192" s="696">
        <f t="shared" si="27"/>
        <v>0</v>
      </c>
      <c r="L192" s="771">
        <f t="shared" si="27"/>
        <v>0</v>
      </c>
      <c r="M192" s="844">
        <f t="shared" si="27"/>
        <v>0</v>
      </c>
      <c r="N192" s="919">
        <f t="shared" si="27"/>
        <v>0</v>
      </c>
    </row>
    <row r="193" spans="1:14" ht="12.75" customHeight="1" x14ac:dyDescent="0.2">
      <c r="A193" s="11"/>
      <c r="B193" s="12" t="s">
        <v>39</v>
      </c>
      <c r="C193" s="79">
        <v>0</v>
      </c>
      <c r="D193" s="79">
        <v>0</v>
      </c>
      <c r="E193" s="79">
        <v>0</v>
      </c>
      <c r="F193" s="79">
        <v>0</v>
      </c>
      <c r="G193" s="79">
        <v>0</v>
      </c>
      <c r="H193" s="79">
        <v>0</v>
      </c>
      <c r="I193" s="79">
        <v>0</v>
      </c>
      <c r="J193" s="79">
        <v>0</v>
      </c>
      <c r="K193" s="79">
        <v>0</v>
      </c>
      <c r="L193" s="79">
        <v>0</v>
      </c>
      <c r="M193" s="79">
        <v>0</v>
      </c>
      <c r="N193" s="79">
        <v>0</v>
      </c>
    </row>
    <row r="194" spans="1:14" ht="12.75" customHeight="1" x14ac:dyDescent="0.2">
      <c r="A194" s="11"/>
      <c r="B194" s="12" t="s">
        <v>40</v>
      </c>
      <c r="C194" s="79">
        <v>0</v>
      </c>
      <c r="D194" s="79">
        <v>0</v>
      </c>
      <c r="E194" s="79">
        <v>0</v>
      </c>
      <c r="F194" s="79">
        <v>0</v>
      </c>
      <c r="G194" s="79">
        <v>0</v>
      </c>
      <c r="H194" s="79">
        <v>0</v>
      </c>
      <c r="I194" s="79">
        <v>0</v>
      </c>
      <c r="J194" s="79">
        <v>0</v>
      </c>
      <c r="K194" s="79">
        <v>0</v>
      </c>
      <c r="L194" s="79">
        <v>0</v>
      </c>
      <c r="M194" s="79">
        <v>0</v>
      </c>
      <c r="N194" s="79">
        <v>0</v>
      </c>
    </row>
    <row r="195" spans="1:14" x14ac:dyDescent="0.2">
      <c r="A195" s="11"/>
      <c r="B195" s="10" t="s">
        <v>41</v>
      </c>
      <c r="C195" s="13">
        <f t="shared" ref="C195:H195" si="28">SUM(C196:C197)</f>
        <v>0</v>
      </c>
      <c r="D195" s="13">
        <f t="shared" si="28"/>
        <v>0</v>
      </c>
      <c r="E195" s="13">
        <f t="shared" si="28"/>
        <v>0</v>
      </c>
      <c r="F195" s="13">
        <f t="shared" si="28"/>
        <v>0</v>
      </c>
      <c r="G195" s="13">
        <f t="shared" si="28"/>
        <v>0</v>
      </c>
      <c r="H195" s="13">
        <f t="shared" si="28"/>
        <v>0</v>
      </c>
      <c r="I195" s="13">
        <f t="shared" ref="I195:N195" si="29">SUM(I196:I197)</f>
        <v>0</v>
      </c>
      <c r="J195" s="13">
        <f t="shared" si="29"/>
        <v>0</v>
      </c>
      <c r="K195" s="13">
        <f t="shared" si="29"/>
        <v>0</v>
      </c>
      <c r="L195" s="13">
        <f t="shared" si="29"/>
        <v>0</v>
      </c>
      <c r="M195" s="13">
        <f t="shared" si="29"/>
        <v>0</v>
      </c>
      <c r="N195" s="13">
        <f t="shared" si="29"/>
        <v>0</v>
      </c>
    </row>
    <row r="196" spans="1:14" x14ac:dyDescent="0.2">
      <c r="A196" s="11"/>
      <c r="B196" s="12" t="s">
        <v>39</v>
      </c>
      <c r="C196" s="154">
        <v>0</v>
      </c>
      <c r="D196" s="274">
        <v>0</v>
      </c>
      <c r="E196" s="274">
        <v>0</v>
      </c>
      <c r="F196" s="346">
        <v>0</v>
      </c>
      <c r="G196" s="416">
        <v>0</v>
      </c>
      <c r="H196" s="486">
        <v>0</v>
      </c>
      <c r="I196" s="557">
        <v>0</v>
      </c>
      <c r="J196" s="627">
        <v>0</v>
      </c>
      <c r="K196" s="697">
        <v>0</v>
      </c>
      <c r="L196" s="769">
        <v>0</v>
      </c>
      <c r="M196" s="845">
        <v>0</v>
      </c>
      <c r="N196" s="920">
        <v>0</v>
      </c>
    </row>
    <row r="197" spans="1:14" x14ac:dyDescent="0.2">
      <c r="A197" s="11"/>
      <c r="B197" s="12" t="s">
        <v>40</v>
      </c>
      <c r="C197" s="154">
        <v>0</v>
      </c>
      <c r="D197" s="274">
        <v>0</v>
      </c>
      <c r="E197" s="274">
        <v>0</v>
      </c>
      <c r="F197" s="346">
        <v>0</v>
      </c>
      <c r="G197" s="416">
        <v>0</v>
      </c>
      <c r="H197" s="486">
        <v>0</v>
      </c>
      <c r="I197" s="557">
        <v>0</v>
      </c>
      <c r="J197" s="627">
        <v>0</v>
      </c>
      <c r="K197" s="697">
        <v>0</v>
      </c>
      <c r="L197" s="769">
        <v>0</v>
      </c>
      <c r="M197" s="845">
        <v>0</v>
      </c>
      <c r="N197" s="920">
        <v>0</v>
      </c>
    </row>
    <row r="198" spans="1:14" x14ac:dyDescent="0.2">
      <c r="A198" s="9">
        <v>2</v>
      </c>
      <c r="B198" s="10" t="s">
        <v>42</v>
      </c>
      <c r="C198" s="147"/>
      <c r="D198" s="269"/>
      <c r="E198" s="269"/>
      <c r="F198" s="339"/>
      <c r="G198" s="409"/>
      <c r="H198" s="479"/>
      <c r="I198" s="552"/>
      <c r="J198" s="620"/>
      <c r="K198" s="692"/>
      <c r="L198" s="762"/>
      <c r="M198" s="840"/>
      <c r="N198" s="915"/>
    </row>
    <row r="199" spans="1:14" ht="12.75" customHeight="1" x14ac:dyDescent="0.2">
      <c r="A199" s="11"/>
      <c r="B199" s="12" t="s">
        <v>43</v>
      </c>
      <c r="C199" s="147"/>
      <c r="D199" s="269"/>
      <c r="E199" s="269"/>
      <c r="F199" s="339"/>
      <c r="G199" s="409"/>
      <c r="H199" s="479"/>
      <c r="I199" s="552"/>
      <c r="J199" s="620"/>
      <c r="K199" s="692"/>
      <c r="L199" s="762"/>
      <c r="M199" s="840"/>
      <c r="N199" s="915"/>
    </row>
    <row r="200" spans="1:14" ht="12.75" customHeight="1" x14ac:dyDescent="0.2">
      <c r="A200" s="11"/>
      <c r="B200" s="12" t="s">
        <v>44</v>
      </c>
      <c r="C200" s="147"/>
      <c r="D200" s="269"/>
      <c r="E200" s="269"/>
      <c r="F200" s="339"/>
      <c r="G200" s="409"/>
      <c r="H200" s="479"/>
      <c r="I200" s="552"/>
      <c r="J200" s="620"/>
      <c r="K200" s="692"/>
      <c r="L200" s="762"/>
      <c r="M200" s="840"/>
      <c r="N200" s="915"/>
    </row>
    <row r="201" spans="1:14" ht="7.5" customHeight="1" x14ac:dyDescent="0.2">
      <c r="A201" s="9"/>
      <c r="B201" s="12" t="s">
        <v>45</v>
      </c>
      <c r="C201" s="147"/>
      <c r="D201" s="269"/>
      <c r="E201" s="269"/>
      <c r="F201" s="339"/>
      <c r="G201" s="409"/>
      <c r="H201" s="479"/>
      <c r="I201" s="552"/>
      <c r="J201" s="620"/>
      <c r="K201" s="692"/>
      <c r="L201" s="762"/>
      <c r="M201" s="840"/>
      <c r="N201" s="915"/>
    </row>
    <row r="202" spans="1:14" ht="18" customHeight="1" x14ac:dyDescent="0.2">
      <c r="A202" s="14"/>
      <c r="B202" s="15" t="s">
        <v>46</v>
      </c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 ht="12.75" customHeight="1" thickBot="1" x14ac:dyDescent="0.25">
      <c r="A203" s="17">
        <v>3</v>
      </c>
      <c r="B203" s="18" t="s">
        <v>47</v>
      </c>
      <c r="C203" s="138"/>
      <c r="D203" s="286"/>
      <c r="E203" s="286"/>
      <c r="F203" s="333"/>
      <c r="G203" s="403"/>
      <c r="H203" s="473"/>
      <c r="I203" s="569"/>
      <c r="J203" s="614"/>
      <c r="K203" s="709"/>
      <c r="L203" s="756"/>
      <c r="M203" s="857"/>
      <c r="N203" s="932"/>
    </row>
    <row r="204" spans="1:14" x14ac:dyDescent="0.2">
      <c r="B204" s="137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x14ac:dyDescent="0.2">
      <c r="A205" s="85" t="s">
        <v>65</v>
      </c>
      <c r="B205" s="137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x14ac:dyDescent="0.2">
      <c r="B206" s="137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30" customHeight="1" x14ac:dyDescent="0.2">
      <c r="B207" s="137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25.5" customHeight="1" x14ac:dyDescent="0.2"/>
    <row r="209" spans="1:14" ht="20.100000000000001" customHeight="1" x14ac:dyDescent="0.2"/>
    <row r="210" spans="1:14" ht="20.100000000000001" customHeight="1" x14ac:dyDescent="0.2"/>
    <row r="211" spans="1:14" ht="20.100000000000001" customHeight="1" x14ac:dyDescent="0.2">
      <c r="A211" s="951" t="s">
        <v>0</v>
      </c>
      <c r="B211" s="951"/>
    </row>
    <row r="212" spans="1:14" ht="20.100000000000001" customHeight="1" x14ac:dyDescent="0.2">
      <c r="A212" s="951" t="s">
        <v>3</v>
      </c>
      <c r="B212" s="951"/>
    </row>
    <row r="213" spans="1:14" ht="20.100000000000001" customHeight="1" x14ac:dyDescent="0.2">
      <c r="A213" s="951" t="s">
        <v>4</v>
      </c>
      <c r="B213" s="951"/>
    </row>
    <row r="214" spans="1:14" ht="20.100000000000001" customHeight="1" x14ac:dyDescent="0.3">
      <c r="C214" s="153"/>
    </row>
    <row r="215" spans="1:14" ht="20.100000000000001" customHeight="1" x14ac:dyDescent="0.2">
      <c r="C215" s="150"/>
    </row>
    <row r="216" spans="1:14" ht="26.25" customHeight="1" x14ac:dyDescent="0.2">
      <c r="A216" s="1" t="s">
        <v>6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20.100000000000001" customHeight="1" x14ac:dyDescent="0.2">
      <c r="A217" s="1" t="s">
        <v>7</v>
      </c>
      <c r="C217" s="23" t="s">
        <v>48</v>
      </c>
      <c r="D217" s="23" t="s">
        <v>48</v>
      </c>
      <c r="E217" s="23" t="s">
        <v>48</v>
      </c>
      <c r="F217" s="23" t="s">
        <v>48</v>
      </c>
      <c r="G217" s="23" t="s">
        <v>48</v>
      </c>
      <c r="H217" s="23" t="s">
        <v>48</v>
      </c>
      <c r="I217" s="23" t="s">
        <v>48</v>
      </c>
      <c r="J217" s="23" t="s">
        <v>48</v>
      </c>
      <c r="K217" s="23" t="s">
        <v>48</v>
      </c>
      <c r="L217" s="23" t="s">
        <v>48</v>
      </c>
      <c r="M217" s="23" t="s">
        <v>48</v>
      </c>
      <c r="N217" s="23" t="s">
        <v>48</v>
      </c>
    </row>
    <row r="218" spans="1:14" s="3" customFormat="1" ht="20.100000000000001" customHeight="1" x14ac:dyDescent="0.2">
      <c r="A218" s="19" t="s">
        <v>55</v>
      </c>
      <c r="B218" s="20"/>
      <c r="C218" s="69" t="s">
        <v>11</v>
      </c>
      <c r="D218" s="69" t="s">
        <v>11</v>
      </c>
      <c r="E218" s="69" t="s">
        <v>11</v>
      </c>
      <c r="F218" s="69" t="s">
        <v>11</v>
      </c>
      <c r="G218" s="69" t="s">
        <v>11</v>
      </c>
      <c r="H218" s="69" t="s">
        <v>11</v>
      </c>
      <c r="I218" s="69" t="s">
        <v>11</v>
      </c>
      <c r="J218" s="69" t="s">
        <v>11</v>
      </c>
      <c r="K218" s="69" t="s">
        <v>11</v>
      </c>
      <c r="L218" s="69" t="s">
        <v>11</v>
      </c>
      <c r="M218" s="69" t="s">
        <v>11</v>
      </c>
      <c r="N218" s="69" t="s">
        <v>11</v>
      </c>
    </row>
    <row r="219" spans="1:14" ht="20.100000000000001" customHeight="1" thickBo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20.100000000000001" customHeight="1" x14ac:dyDescent="0.2">
      <c r="A220" s="938" t="s">
        <v>12</v>
      </c>
      <c r="B220" s="940" t="s">
        <v>13</v>
      </c>
      <c r="C220" s="152"/>
    </row>
    <row r="221" spans="1:14" ht="24" customHeight="1" x14ac:dyDescent="0.2">
      <c r="A221" s="939"/>
      <c r="B221" s="941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customHeight="1" x14ac:dyDescent="0.2">
      <c r="A222" s="939"/>
      <c r="B222" s="941"/>
      <c r="C222" s="148" t="s">
        <v>18</v>
      </c>
      <c r="D222" s="259" t="s">
        <v>18</v>
      </c>
      <c r="E222" s="259" t="s">
        <v>18</v>
      </c>
      <c r="F222" s="344" t="s">
        <v>18</v>
      </c>
      <c r="G222" s="414" t="s">
        <v>18</v>
      </c>
      <c r="H222" s="484" t="s">
        <v>18</v>
      </c>
      <c r="I222" s="544" t="s">
        <v>18</v>
      </c>
      <c r="J222" s="625" t="s">
        <v>18</v>
      </c>
      <c r="K222" s="684" t="s">
        <v>18</v>
      </c>
      <c r="L222" s="767" t="s">
        <v>18</v>
      </c>
      <c r="M222" s="832" t="s">
        <v>18</v>
      </c>
      <c r="N222" s="907" t="s">
        <v>18</v>
      </c>
    </row>
    <row r="223" spans="1:14" ht="12.75" customHeight="1" x14ac:dyDescent="0.2">
      <c r="A223" s="939"/>
      <c r="B223" s="941"/>
      <c r="C223" s="149"/>
      <c r="D223" s="262"/>
      <c r="E223" s="262"/>
      <c r="F223" s="341"/>
      <c r="G223" s="411"/>
      <c r="H223" s="481"/>
      <c r="I223" s="545"/>
      <c r="J223" s="622"/>
      <c r="K223" s="685"/>
      <c r="L223" s="764"/>
      <c r="M223" s="833"/>
      <c r="N223" s="908"/>
    </row>
    <row r="224" spans="1:14" x14ac:dyDescent="0.2">
      <c r="A224" s="44" t="s">
        <v>24</v>
      </c>
      <c r="B224" s="45" t="s">
        <v>25</v>
      </c>
      <c r="C224" s="144" t="s">
        <v>33</v>
      </c>
      <c r="D224" s="263" t="s">
        <v>33</v>
      </c>
      <c r="E224" s="263" t="s">
        <v>33</v>
      </c>
      <c r="F224" s="342" t="s">
        <v>33</v>
      </c>
      <c r="G224" s="412" t="s">
        <v>33</v>
      </c>
      <c r="H224" s="482" t="s">
        <v>33</v>
      </c>
      <c r="I224" s="546" t="s">
        <v>33</v>
      </c>
      <c r="J224" s="623" t="s">
        <v>33</v>
      </c>
      <c r="K224" s="686" t="s">
        <v>33</v>
      </c>
      <c r="L224" s="765" t="s">
        <v>33</v>
      </c>
      <c r="M224" s="834" t="s">
        <v>33</v>
      </c>
      <c r="N224" s="909" t="s">
        <v>33</v>
      </c>
    </row>
    <row r="225" spans="1:14" ht="12.75" customHeight="1" x14ac:dyDescent="0.2">
      <c r="A225" s="5"/>
      <c r="B225" s="6" t="s">
        <v>36</v>
      </c>
      <c r="C225" s="7">
        <f t="shared" ref="C225:N225" si="30">SUM(C227,C230)</f>
        <v>0</v>
      </c>
      <c r="D225" s="7">
        <f t="shared" si="30"/>
        <v>0</v>
      </c>
      <c r="E225" s="7">
        <f t="shared" si="30"/>
        <v>0</v>
      </c>
      <c r="F225" s="7">
        <f t="shared" si="30"/>
        <v>0</v>
      </c>
      <c r="G225" s="7">
        <f t="shared" si="30"/>
        <v>0</v>
      </c>
      <c r="H225" s="7">
        <f t="shared" si="30"/>
        <v>0</v>
      </c>
      <c r="I225" s="7">
        <f t="shared" si="30"/>
        <v>0</v>
      </c>
      <c r="J225" s="7">
        <f t="shared" si="30"/>
        <v>0</v>
      </c>
      <c r="K225" s="7">
        <f t="shared" si="30"/>
        <v>0</v>
      </c>
      <c r="L225" s="7">
        <f t="shared" si="30"/>
        <v>0</v>
      </c>
      <c r="M225" s="7">
        <f t="shared" si="30"/>
        <v>0</v>
      </c>
      <c r="N225" s="7">
        <f t="shared" si="30"/>
        <v>0</v>
      </c>
    </row>
    <row r="226" spans="1:14" ht="12.75" customHeight="1" x14ac:dyDescent="0.2">
      <c r="A226" s="9">
        <v>1</v>
      </c>
      <c r="B226" s="10" t="s">
        <v>37</v>
      </c>
      <c r="C226" s="147"/>
      <c r="D226" s="269"/>
      <c r="E226" s="269"/>
      <c r="F226" s="339"/>
      <c r="G226" s="409"/>
      <c r="H226" s="479"/>
      <c r="I226" s="552"/>
      <c r="J226" s="620"/>
      <c r="K226" s="692"/>
      <c r="L226" s="762"/>
      <c r="M226" s="840"/>
      <c r="N226" s="915"/>
    </row>
    <row r="227" spans="1:14" x14ac:dyDescent="0.2">
      <c r="A227" s="11"/>
      <c r="B227" s="10" t="s">
        <v>38</v>
      </c>
      <c r="C227" s="157">
        <f t="shared" ref="C227:H227" si="31">SUM(C228:C229)</f>
        <v>0</v>
      </c>
      <c r="D227" s="273">
        <f t="shared" si="31"/>
        <v>0</v>
      </c>
      <c r="E227" s="273">
        <f t="shared" si="31"/>
        <v>0</v>
      </c>
      <c r="F227" s="348">
        <f t="shared" si="31"/>
        <v>0</v>
      </c>
      <c r="G227" s="418">
        <f t="shared" si="31"/>
        <v>0</v>
      </c>
      <c r="H227" s="488">
        <f t="shared" si="31"/>
        <v>0</v>
      </c>
      <c r="I227" s="556">
        <f t="shared" ref="I227:N227" si="32">SUM(I228:I229)</f>
        <v>0</v>
      </c>
      <c r="J227" s="629">
        <f t="shared" si="32"/>
        <v>0</v>
      </c>
      <c r="K227" s="696">
        <f t="shared" si="32"/>
        <v>0</v>
      </c>
      <c r="L227" s="771">
        <f t="shared" si="32"/>
        <v>0</v>
      </c>
      <c r="M227" s="844">
        <f t="shared" si="32"/>
        <v>0</v>
      </c>
      <c r="N227" s="919">
        <f t="shared" si="32"/>
        <v>0</v>
      </c>
    </row>
    <row r="228" spans="1:14" x14ac:dyDescent="0.2">
      <c r="A228" s="11"/>
      <c r="B228" s="12" t="s">
        <v>39</v>
      </c>
      <c r="C228" s="79">
        <v>0</v>
      </c>
      <c r="D228" s="79">
        <v>0</v>
      </c>
      <c r="E228" s="79">
        <v>0</v>
      </c>
      <c r="F228" s="79">
        <v>0</v>
      </c>
      <c r="G228" s="79">
        <v>0</v>
      </c>
      <c r="H228" s="79">
        <v>0</v>
      </c>
      <c r="I228" s="79">
        <v>0</v>
      </c>
      <c r="J228" s="79">
        <v>0</v>
      </c>
      <c r="K228" s="79">
        <v>0</v>
      </c>
      <c r="L228" s="79">
        <v>0</v>
      </c>
      <c r="M228" s="79">
        <v>0</v>
      </c>
      <c r="N228" s="79">
        <v>0</v>
      </c>
    </row>
    <row r="229" spans="1:14" x14ac:dyDescent="0.2">
      <c r="A229" s="11"/>
      <c r="B229" s="12" t="s">
        <v>40</v>
      </c>
      <c r="C229" s="79">
        <v>0</v>
      </c>
      <c r="D229" s="79">
        <v>0</v>
      </c>
      <c r="E229" s="79">
        <v>0</v>
      </c>
      <c r="F229" s="79">
        <v>0</v>
      </c>
      <c r="G229" s="79">
        <v>0</v>
      </c>
      <c r="H229" s="79">
        <v>0</v>
      </c>
      <c r="I229" s="79">
        <v>0</v>
      </c>
      <c r="J229" s="79">
        <v>0</v>
      </c>
      <c r="K229" s="79">
        <v>0</v>
      </c>
      <c r="L229" s="79">
        <v>0</v>
      </c>
      <c r="M229" s="79">
        <v>0</v>
      </c>
      <c r="N229" s="79">
        <v>0</v>
      </c>
    </row>
    <row r="230" spans="1:14" x14ac:dyDescent="0.2">
      <c r="A230" s="11"/>
      <c r="B230" s="10" t="s">
        <v>41</v>
      </c>
      <c r="C230" s="13">
        <f t="shared" ref="C230:H230" si="33">SUM(C231:C232)</f>
        <v>0</v>
      </c>
      <c r="D230" s="13">
        <f t="shared" si="33"/>
        <v>0</v>
      </c>
      <c r="E230" s="13">
        <f t="shared" si="33"/>
        <v>0</v>
      </c>
      <c r="F230" s="13">
        <f t="shared" si="33"/>
        <v>0</v>
      </c>
      <c r="G230" s="13">
        <f t="shared" si="33"/>
        <v>0</v>
      </c>
      <c r="H230" s="13">
        <f t="shared" si="33"/>
        <v>0</v>
      </c>
      <c r="I230" s="13">
        <f t="shared" ref="I230:N230" si="34">SUM(I231:I232)</f>
        <v>0</v>
      </c>
      <c r="J230" s="13">
        <f t="shared" si="34"/>
        <v>0</v>
      </c>
      <c r="K230" s="13">
        <f t="shared" si="34"/>
        <v>0</v>
      </c>
      <c r="L230" s="13">
        <f t="shared" si="34"/>
        <v>0</v>
      </c>
      <c r="M230" s="13">
        <f t="shared" si="34"/>
        <v>0</v>
      </c>
      <c r="N230" s="13">
        <f t="shared" si="34"/>
        <v>0</v>
      </c>
    </row>
    <row r="231" spans="1:14" ht="12.75" customHeight="1" x14ac:dyDescent="0.2">
      <c r="A231" s="11"/>
      <c r="B231" s="12" t="s">
        <v>39</v>
      </c>
      <c r="C231" s="154">
        <v>0</v>
      </c>
      <c r="D231" s="274">
        <v>0</v>
      </c>
      <c r="E231" s="274">
        <v>0</v>
      </c>
      <c r="F231" s="346">
        <v>0</v>
      </c>
      <c r="G231" s="416">
        <v>0</v>
      </c>
      <c r="H231" s="486">
        <v>0</v>
      </c>
      <c r="I231" s="557">
        <v>0</v>
      </c>
      <c r="J231" s="627">
        <v>0</v>
      </c>
      <c r="K231" s="697">
        <v>0</v>
      </c>
      <c r="L231" s="769">
        <v>0</v>
      </c>
      <c r="M231" s="845">
        <v>0</v>
      </c>
      <c r="N231" s="920">
        <v>0</v>
      </c>
    </row>
    <row r="232" spans="1:14" ht="12.75" customHeight="1" x14ac:dyDescent="0.2">
      <c r="A232" s="11"/>
      <c r="B232" s="12" t="s">
        <v>40</v>
      </c>
      <c r="C232" s="154">
        <v>0</v>
      </c>
      <c r="D232" s="274">
        <v>0</v>
      </c>
      <c r="E232" s="274">
        <v>0</v>
      </c>
      <c r="F232" s="346">
        <v>0</v>
      </c>
      <c r="G232" s="416">
        <v>0</v>
      </c>
      <c r="H232" s="486">
        <v>0</v>
      </c>
      <c r="I232" s="557">
        <v>0</v>
      </c>
      <c r="J232" s="627">
        <v>0</v>
      </c>
      <c r="K232" s="697">
        <v>0</v>
      </c>
      <c r="L232" s="769">
        <v>0</v>
      </c>
      <c r="M232" s="845">
        <v>0</v>
      </c>
      <c r="N232" s="920">
        <v>0</v>
      </c>
    </row>
    <row r="233" spans="1:14" ht="7.5" customHeight="1" x14ac:dyDescent="0.2">
      <c r="A233" s="9">
        <v>2</v>
      </c>
      <c r="B233" s="10" t="s">
        <v>42</v>
      </c>
      <c r="C233" s="147"/>
      <c r="D233" s="269"/>
      <c r="E233" s="269"/>
      <c r="F233" s="339"/>
      <c r="G233" s="409"/>
      <c r="H233" s="479"/>
      <c r="I233" s="552"/>
      <c r="J233" s="620"/>
      <c r="K233" s="692"/>
      <c r="L233" s="762"/>
      <c r="M233" s="840"/>
      <c r="N233" s="915"/>
    </row>
    <row r="234" spans="1:14" ht="18" customHeight="1" x14ac:dyDescent="0.2">
      <c r="A234" s="11"/>
      <c r="B234" s="12" t="s">
        <v>43</v>
      </c>
      <c r="C234" s="147"/>
      <c r="D234" s="269"/>
      <c r="E234" s="269"/>
      <c r="F234" s="339"/>
      <c r="G234" s="409"/>
      <c r="H234" s="479"/>
      <c r="I234" s="552"/>
      <c r="J234" s="620"/>
      <c r="K234" s="692"/>
      <c r="L234" s="762"/>
      <c r="M234" s="840"/>
      <c r="N234" s="915"/>
    </row>
    <row r="235" spans="1:14" ht="12.75" customHeight="1" x14ac:dyDescent="0.2">
      <c r="A235" s="11"/>
      <c r="B235" s="12" t="s">
        <v>44</v>
      </c>
      <c r="C235" s="147"/>
      <c r="D235" s="269"/>
      <c r="E235" s="269"/>
      <c r="F235" s="339"/>
      <c r="G235" s="409"/>
      <c r="H235" s="479"/>
      <c r="I235" s="552"/>
      <c r="J235" s="620"/>
      <c r="K235" s="692"/>
      <c r="L235" s="762"/>
      <c r="M235" s="840"/>
      <c r="N235" s="915"/>
    </row>
    <row r="236" spans="1:14" ht="12.75" customHeight="1" x14ac:dyDescent="0.2">
      <c r="A236" s="9"/>
      <c r="B236" s="12" t="s">
        <v>45</v>
      </c>
      <c r="C236" s="147"/>
      <c r="D236" s="269"/>
      <c r="E236" s="269"/>
      <c r="F236" s="339"/>
      <c r="G236" s="409"/>
      <c r="H236" s="479"/>
      <c r="I236" s="552"/>
      <c r="J236" s="620"/>
      <c r="K236" s="692"/>
      <c r="L236" s="762"/>
      <c r="M236" s="840"/>
      <c r="N236" s="915"/>
    </row>
    <row r="237" spans="1:14" ht="12.75" customHeight="1" x14ac:dyDescent="0.2">
      <c r="A237" s="14"/>
      <c r="B237" s="15" t="s">
        <v>46</v>
      </c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 ht="13.5" thickBot="1" x14ac:dyDescent="0.25">
      <c r="A238" s="17">
        <v>3</v>
      </c>
      <c r="B238" s="18" t="s">
        <v>47</v>
      </c>
      <c r="C238" s="138"/>
      <c r="D238" s="286"/>
      <c r="E238" s="286"/>
      <c r="F238" s="333"/>
      <c r="G238" s="403"/>
      <c r="H238" s="473"/>
      <c r="I238" s="569"/>
      <c r="J238" s="614"/>
      <c r="K238" s="709"/>
      <c r="L238" s="756"/>
      <c r="M238" s="857"/>
      <c r="N238" s="932"/>
    </row>
    <row r="239" spans="1:14" ht="30" customHeight="1" x14ac:dyDescent="0.2">
      <c r="B239" s="137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25.5" customHeight="1" x14ac:dyDescent="0.2">
      <c r="A240" s="85" t="s">
        <v>65</v>
      </c>
      <c r="B240" s="137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20.100000000000001" customHeight="1" x14ac:dyDescent="0.2">
      <c r="B241" s="137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20.100000000000001" customHeight="1" x14ac:dyDescent="0.2">
      <c r="B242" s="137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20.100000000000001" customHeight="1" x14ac:dyDescent="0.2"/>
    <row r="244" spans="1:14" ht="20.100000000000001" customHeight="1" x14ac:dyDescent="0.2"/>
    <row r="245" spans="1:14" ht="20.100000000000001" customHeight="1" x14ac:dyDescent="0.2"/>
    <row r="246" spans="1:14" ht="20.100000000000001" customHeight="1" x14ac:dyDescent="0.2"/>
    <row r="247" spans="1:14" ht="20.100000000000001" customHeight="1" x14ac:dyDescent="0.2">
      <c r="A247" s="951" t="s">
        <v>0</v>
      </c>
      <c r="B247" s="951"/>
    </row>
    <row r="248" spans="1:14" ht="26.25" customHeight="1" x14ac:dyDescent="0.2">
      <c r="A248" s="951" t="s">
        <v>3</v>
      </c>
      <c r="B248" s="951"/>
    </row>
    <row r="249" spans="1:14" ht="20.100000000000001" customHeight="1" x14ac:dyDescent="0.2">
      <c r="A249" s="951" t="s">
        <v>4</v>
      </c>
      <c r="B249" s="951"/>
    </row>
    <row r="250" spans="1:14" ht="20.100000000000001" customHeight="1" x14ac:dyDescent="0.3">
      <c r="C250" s="153"/>
    </row>
    <row r="251" spans="1:14" ht="20.100000000000001" customHeight="1" x14ac:dyDescent="0.2">
      <c r="C251" s="150"/>
    </row>
    <row r="252" spans="1:14" ht="20.100000000000001" customHeight="1" x14ac:dyDescent="0.2">
      <c r="A252" s="1" t="s">
        <v>6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4.25" customHeight="1" x14ac:dyDescent="0.2">
      <c r="A253" s="1" t="s">
        <v>7</v>
      </c>
      <c r="C253" s="23" t="s">
        <v>48</v>
      </c>
      <c r="D253" s="23" t="s">
        <v>48</v>
      </c>
      <c r="E253" s="23" t="s">
        <v>48</v>
      </c>
      <c r="F253" s="23" t="s">
        <v>48</v>
      </c>
      <c r="G253" s="23" t="s">
        <v>48</v>
      </c>
      <c r="H253" s="23" t="s">
        <v>48</v>
      </c>
      <c r="I253" s="23" t="s">
        <v>48</v>
      </c>
      <c r="J253" s="23" t="s">
        <v>48</v>
      </c>
      <c r="K253" s="23" t="s">
        <v>48</v>
      </c>
      <c r="L253" s="23" t="s">
        <v>48</v>
      </c>
      <c r="M253" s="23" t="s">
        <v>48</v>
      </c>
      <c r="N253" s="23" t="s">
        <v>48</v>
      </c>
    </row>
    <row r="254" spans="1:14" ht="12.75" customHeight="1" x14ac:dyDescent="0.2">
      <c r="A254" s="19" t="s">
        <v>56</v>
      </c>
      <c r="B254" s="19"/>
      <c r="C254" s="23" t="s">
        <v>11</v>
      </c>
      <c r="D254" s="23" t="s">
        <v>11</v>
      </c>
      <c r="E254" s="23" t="s">
        <v>11</v>
      </c>
      <c r="F254" s="23" t="s">
        <v>11</v>
      </c>
      <c r="G254" s="23" t="s">
        <v>11</v>
      </c>
      <c r="H254" s="23" t="s">
        <v>11</v>
      </c>
      <c r="I254" s="23" t="s">
        <v>11</v>
      </c>
      <c r="J254" s="23" t="s">
        <v>11</v>
      </c>
      <c r="K254" s="23" t="s">
        <v>11</v>
      </c>
      <c r="L254" s="23" t="s">
        <v>11</v>
      </c>
      <c r="M254" s="23" t="s">
        <v>11</v>
      </c>
      <c r="N254" s="23" t="s">
        <v>11</v>
      </c>
    </row>
    <row r="255" spans="1:14" ht="13.5" thickBot="1" x14ac:dyDescent="0.25">
      <c r="A255" s="3"/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2.75" customHeight="1" x14ac:dyDescent="0.2">
      <c r="A256" s="938" t="s">
        <v>12</v>
      </c>
      <c r="B256" s="940" t="s">
        <v>13</v>
      </c>
      <c r="C256" s="152"/>
    </row>
    <row r="257" spans="1:14" ht="12.75" customHeight="1" x14ac:dyDescent="0.2">
      <c r="A257" s="939"/>
      <c r="B257" s="941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 x14ac:dyDescent="0.2">
      <c r="A258" s="939"/>
      <c r="B258" s="941"/>
      <c r="C258" s="148" t="s">
        <v>18</v>
      </c>
      <c r="D258" s="259" t="s">
        <v>18</v>
      </c>
      <c r="E258" s="259" t="s">
        <v>18</v>
      </c>
      <c r="F258" s="344" t="s">
        <v>18</v>
      </c>
      <c r="G258" s="414" t="s">
        <v>18</v>
      </c>
      <c r="H258" s="484" t="s">
        <v>18</v>
      </c>
      <c r="I258" s="544" t="s">
        <v>18</v>
      </c>
      <c r="J258" s="625" t="s">
        <v>18</v>
      </c>
      <c r="K258" s="684" t="s">
        <v>18</v>
      </c>
      <c r="L258" s="767" t="s">
        <v>18</v>
      </c>
      <c r="M258" s="832" t="s">
        <v>18</v>
      </c>
      <c r="N258" s="907" t="s">
        <v>18</v>
      </c>
    </row>
    <row r="259" spans="1:14" ht="12.75" customHeight="1" x14ac:dyDescent="0.2">
      <c r="A259" s="939"/>
      <c r="B259" s="941"/>
      <c r="C259" s="149"/>
      <c r="D259" s="262"/>
      <c r="E259" s="262"/>
      <c r="F259" s="341"/>
      <c r="G259" s="411"/>
      <c r="H259" s="481"/>
      <c r="I259" s="545"/>
      <c r="J259" s="622"/>
      <c r="K259" s="685"/>
      <c r="L259" s="764"/>
      <c r="M259" s="833"/>
      <c r="N259" s="908"/>
    </row>
    <row r="260" spans="1:14" x14ac:dyDescent="0.2">
      <c r="A260" s="44" t="s">
        <v>24</v>
      </c>
      <c r="B260" s="45" t="s">
        <v>25</v>
      </c>
      <c r="C260" s="144" t="s">
        <v>33</v>
      </c>
      <c r="D260" s="263" t="s">
        <v>33</v>
      </c>
      <c r="E260" s="263" t="s">
        <v>33</v>
      </c>
      <c r="F260" s="342" t="s">
        <v>33</v>
      </c>
      <c r="G260" s="412" t="s">
        <v>33</v>
      </c>
      <c r="H260" s="482" t="s">
        <v>33</v>
      </c>
      <c r="I260" s="546" t="s">
        <v>33</v>
      </c>
      <c r="J260" s="623" t="s">
        <v>33</v>
      </c>
      <c r="K260" s="686" t="s">
        <v>33</v>
      </c>
      <c r="L260" s="765" t="s">
        <v>33</v>
      </c>
      <c r="M260" s="834" t="s">
        <v>33</v>
      </c>
      <c r="N260" s="909" t="s">
        <v>33</v>
      </c>
    </row>
    <row r="261" spans="1:14" ht="15.75" x14ac:dyDescent="0.2">
      <c r="A261" s="5"/>
      <c r="B261" s="6" t="s">
        <v>36</v>
      </c>
      <c r="C261" s="7">
        <f t="shared" ref="C261:N261" si="35">SUM(C263,C266)</f>
        <v>0</v>
      </c>
      <c r="D261" s="7">
        <f t="shared" si="35"/>
        <v>0</v>
      </c>
      <c r="E261" s="7">
        <f t="shared" si="35"/>
        <v>0</v>
      </c>
      <c r="F261" s="7">
        <f t="shared" si="35"/>
        <v>0</v>
      </c>
      <c r="G261" s="7">
        <f t="shared" si="35"/>
        <v>0</v>
      </c>
      <c r="H261" s="7">
        <f t="shared" si="35"/>
        <v>0</v>
      </c>
      <c r="I261" s="7">
        <f t="shared" si="35"/>
        <v>0</v>
      </c>
      <c r="J261" s="7">
        <f t="shared" si="35"/>
        <v>0</v>
      </c>
      <c r="K261" s="7">
        <f t="shared" si="35"/>
        <v>0</v>
      </c>
      <c r="L261" s="7">
        <f t="shared" si="35"/>
        <v>0</v>
      </c>
      <c r="M261" s="828">
        <f t="shared" si="35"/>
        <v>1.5</v>
      </c>
      <c r="N261" s="7">
        <f t="shared" si="35"/>
        <v>1</v>
      </c>
    </row>
    <row r="262" spans="1:14" x14ac:dyDescent="0.2">
      <c r="A262" s="9">
        <v>1</v>
      </c>
      <c r="B262" s="10" t="s">
        <v>37</v>
      </c>
      <c r="C262" s="147"/>
      <c r="D262" s="269"/>
      <c r="E262" s="269"/>
      <c r="F262" s="339"/>
      <c r="G262" s="409"/>
      <c r="H262" s="479"/>
      <c r="I262" s="552"/>
      <c r="J262" s="620"/>
      <c r="K262" s="692"/>
      <c r="L262" s="762"/>
      <c r="M262" s="840"/>
      <c r="N262" s="915"/>
    </row>
    <row r="263" spans="1:14" ht="12.75" customHeight="1" x14ac:dyDescent="0.2">
      <c r="A263" s="11"/>
      <c r="B263" s="10" t="s">
        <v>38</v>
      </c>
      <c r="C263" s="157">
        <f t="shared" ref="C263:H263" si="36">SUM(C264:C265)</f>
        <v>0</v>
      </c>
      <c r="D263" s="273">
        <f t="shared" si="36"/>
        <v>0</v>
      </c>
      <c r="E263" s="273">
        <f t="shared" si="36"/>
        <v>0</v>
      </c>
      <c r="F263" s="348">
        <f t="shared" si="36"/>
        <v>0</v>
      </c>
      <c r="G263" s="418">
        <f t="shared" si="36"/>
        <v>0</v>
      </c>
      <c r="H263" s="488">
        <f t="shared" si="36"/>
        <v>0</v>
      </c>
      <c r="I263" s="556">
        <f t="shared" ref="I263:N263" si="37">SUM(I264:I265)</f>
        <v>0</v>
      </c>
      <c r="J263" s="629">
        <f t="shared" si="37"/>
        <v>0</v>
      </c>
      <c r="K263" s="696">
        <f t="shared" si="37"/>
        <v>0</v>
      </c>
      <c r="L263" s="771">
        <f t="shared" si="37"/>
        <v>0</v>
      </c>
      <c r="M263" s="844">
        <f t="shared" si="37"/>
        <v>0</v>
      </c>
      <c r="N263" s="919">
        <f t="shared" si="37"/>
        <v>0</v>
      </c>
    </row>
    <row r="264" spans="1:14" ht="12.75" customHeight="1" x14ac:dyDescent="0.2">
      <c r="A264" s="11"/>
      <c r="B264" s="12" t="s">
        <v>39</v>
      </c>
      <c r="C264" s="79">
        <v>0</v>
      </c>
      <c r="D264" s="79">
        <v>0</v>
      </c>
      <c r="E264" s="79">
        <v>0</v>
      </c>
      <c r="F264" s="79">
        <v>0</v>
      </c>
      <c r="G264" s="79">
        <v>0</v>
      </c>
      <c r="H264" s="79">
        <v>0</v>
      </c>
      <c r="I264" s="79">
        <v>0</v>
      </c>
      <c r="J264" s="79">
        <v>0</v>
      </c>
      <c r="K264" s="79">
        <v>0</v>
      </c>
      <c r="L264" s="79">
        <v>0</v>
      </c>
      <c r="M264" s="79">
        <v>0</v>
      </c>
      <c r="N264" s="79">
        <v>0</v>
      </c>
    </row>
    <row r="265" spans="1:14" ht="13.5" customHeight="1" x14ac:dyDescent="0.2">
      <c r="A265" s="11"/>
      <c r="B265" s="12" t="s">
        <v>40</v>
      </c>
      <c r="C265" s="79">
        <v>0</v>
      </c>
      <c r="D265" s="79">
        <v>0</v>
      </c>
      <c r="E265" s="79">
        <v>0</v>
      </c>
      <c r="F265" s="79">
        <v>0</v>
      </c>
      <c r="G265" s="79">
        <v>0</v>
      </c>
      <c r="H265" s="79">
        <v>0</v>
      </c>
      <c r="I265" s="79">
        <v>0</v>
      </c>
      <c r="J265" s="79">
        <v>0</v>
      </c>
      <c r="K265" s="79">
        <v>0</v>
      </c>
      <c r="L265" s="79">
        <v>0</v>
      </c>
      <c r="M265" s="79">
        <v>0</v>
      </c>
      <c r="N265" s="79">
        <v>0</v>
      </c>
    </row>
    <row r="266" spans="1:14" ht="18" customHeight="1" x14ac:dyDescent="0.2">
      <c r="A266" s="11"/>
      <c r="B266" s="10" t="s">
        <v>41</v>
      </c>
      <c r="C266" s="13">
        <f t="shared" ref="C266:H266" si="38">SUM(C267:C268)</f>
        <v>0</v>
      </c>
      <c r="D266" s="13">
        <f t="shared" si="38"/>
        <v>0</v>
      </c>
      <c r="E266" s="13">
        <f t="shared" si="38"/>
        <v>0</v>
      </c>
      <c r="F266" s="13">
        <f t="shared" si="38"/>
        <v>0</v>
      </c>
      <c r="G266" s="13">
        <f t="shared" si="38"/>
        <v>0</v>
      </c>
      <c r="H266" s="13">
        <f t="shared" si="38"/>
        <v>0</v>
      </c>
      <c r="I266" s="13">
        <f t="shared" ref="I266:N266" si="39">SUM(I267:I268)</f>
        <v>0</v>
      </c>
      <c r="J266" s="13">
        <f t="shared" si="39"/>
        <v>0</v>
      </c>
      <c r="K266" s="13">
        <f t="shared" si="39"/>
        <v>0</v>
      </c>
      <c r="L266" s="13">
        <f t="shared" si="39"/>
        <v>0</v>
      </c>
      <c r="M266" s="827">
        <f t="shared" si="39"/>
        <v>1.5</v>
      </c>
      <c r="N266" s="13">
        <f t="shared" si="39"/>
        <v>1</v>
      </c>
    </row>
    <row r="267" spans="1:14" ht="12.75" customHeight="1" x14ac:dyDescent="0.2">
      <c r="A267" s="11"/>
      <c r="B267" s="12" t="s">
        <v>39</v>
      </c>
      <c r="C267" s="154">
        <v>0</v>
      </c>
      <c r="D267" s="274">
        <v>0</v>
      </c>
      <c r="E267" s="274">
        <v>0</v>
      </c>
      <c r="F267" s="346">
        <v>0</v>
      </c>
      <c r="G267" s="416">
        <v>0</v>
      </c>
      <c r="H267" s="486">
        <v>0</v>
      </c>
      <c r="I267" s="557">
        <v>0</v>
      </c>
      <c r="J267" s="627">
        <v>0</v>
      </c>
      <c r="K267" s="697">
        <v>0</v>
      </c>
      <c r="L267" s="769">
        <v>0</v>
      </c>
      <c r="M267" s="845">
        <v>0</v>
      </c>
      <c r="N267" s="920">
        <v>0</v>
      </c>
    </row>
    <row r="268" spans="1:14" ht="13.5" customHeight="1" x14ac:dyDescent="0.2">
      <c r="A268" s="11"/>
      <c r="B268" s="12" t="s">
        <v>40</v>
      </c>
      <c r="C268" s="154">
        <v>0</v>
      </c>
      <c r="D268" s="274">
        <v>0</v>
      </c>
      <c r="E268" s="274">
        <v>0</v>
      </c>
      <c r="F268" s="346">
        <v>0</v>
      </c>
      <c r="G268" s="416">
        <v>0</v>
      </c>
      <c r="H268" s="486">
        <v>0</v>
      </c>
      <c r="I268" s="557">
        <v>0</v>
      </c>
      <c r="J268" s="627">
        <v>0</v>
      </c>
      <c r="K268" s="697">
        <v>0</v>
      </c>
      <c r="L268" s="769">
        <v>0</v>
      </c>
      <c r="M268" s="826">
        <v>1.5</v>
      </c>
      <c r="N268" s="920">
        <v>1</v>
      </c>
    </row>
    <row r="269" spans="1:14" ht="12.75" customHeight="1" x14ac:dyDescent="0.2">
      <c r="A269" s="9">
        <v>2</v>
      </c>
      <c r="B269" s="10" t="s">
        <v>42</v>
      </c>
      <c r="C269" s="147"/>
      <c r="D269" s="269"/>
      <c r="E269" s="269"/>
      <c r="F269" s="339"/>
      <c r="G269" s="409"/>
      <c r="H269" s="479"/>
      <c r="I269" s="552"/>
      <c r="J269" s="620"/>
      <c r="K269" s="692"/>
      <c r="L269" s="762"/>
      <c r="M269" s="840"/>
      <c r="N269" s="915"/>
    </row>
    <row r="270" spans="1:14" x14ac:dyDescent="0.2">
      <c r="A270" s="11"/>
      <c r="B270" s="12" t="s">
        <v>43</v>
      </c>
      <c r="C270" s="147"/>
      <c r="D270" s="269"/>
      <c r="E270" s="269"/>
      <c r="F270" s="339"/>
      <c r="G270" s="409"/>
      <c r="H270" s="479"/>
      <c r="I270" s="552"/>
      <c r="J270" s="620"/>
      <c r="K270" s="692"/>
      <c r="L270" s="762"/>
      <c r="M270" s="840"/>
      <c r="N270" s="915"/>
    </row>
    <row r="271" spans="1:14" ht="30" customHeight="1" x14ac:dyDescent="0.2">
      <c r="A271" s="11"/>
      <c r="B271" s="12" t="s">
        <v>44</v>
      </c>
      <c r="C271" s="147"/>
      <c r="D271" s="269"/>
      <c r="E271" s="269"/>
      <c r="F271" s="339"/>
      <c r="G271" s="409"/>
      <c r="H271" s="479"/>
      <c r="I271" s="552"/>
      <c r="J271" s="620"/>
      <c r="K271" s="692"/>
      <c r="L271" s="762"/>
      <c r="M271" s="840"/>
      <c r="N271" s="915"/>
    </row>
    <row r="272" spans="1:14" ht="25.5" customHeight="1" x14ac:dyDescent="0.2">
      <c r="A272" s="9"/>
      <c r="B272" s="12" t="s">
        <v>45</v>
      </c>
      <c r="C272" s="147"/>
      <c r="D272" s="269"/>
      <c r="E272" s="269"/>
      <c r="F272" s="339"/>
      <c r="G272" s="409"/>
      <c r="H272" s="479"/>
      <c r="I272" s="552"/>
      <c r="J272" s="620"/>
      <c r="K272" s="692"/>
      <c r="L272" s="762"/>
      <c r="M272" s="840"/>
      <c r="N272" s="915"/>
    </row>
    <row r="273" spans="1:14" ht="20.100000000000001" customHeight="1" x14ac:dyDescent="0.2">
      <c r="A273" s="14"/>
      <c r="B273" s="15" t="s">
        <v>46</v>
      </c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t="20.100000000000001" customHeight="1" thickBot="1" x14ac:dyDescent="0.25">
      <c r="A274" s="17">
        <v>3</v>
      </c>
      <c r="B274" s="18" t="s">
        <v>47</v>
      </c>
      <c r="C274" s="138"/>
      <c r="D274" s="286"/>
      <c r="E274" s="286"/>
      <c r="F274" s="333"/>
      <c r="G274" s="403"/>
      <c r="H274" s="473"/>
      <c r="I274" s="569"/>
      <c r="J274" s="614"/>
      <c r="K274" s="709"/>
      <c r="L274" s="756"/>
      <c r="M274" s="857"/>
      <c r="N274" s="932"/>
    </row>
    <row r="275" spans="1:14" ht="20.100000000000001" customHeight="1" x14ac:dyDescent="0.2">
      <c r="B275" s="137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20.100000000000001" customHeight="1" x14ac:dyDescent="0.2">
      <c r="A276" s="85" t="s">
        <v>65</v>
      </c>
    </row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"/>
    <row r="282" spans="1:14" ht="20.100000000000001" customHeight="1" x14ac:dyDescent="0.2">
      <c r="A282" s="951" t="s">
        <v>0</v>
      </c>
      <c r="B282" s="951"/>
    </row>
    <row r="283" spans="1:14" ht="20.100000000000001" customHeight="1" x14ac:dyDescent="0.2">
      <c r="A283" s="951" t="s">
        <v>3</v>
      </c>
      <c r="B283" s="951"/>
    </row>
    <row r="284" spans="1:14" ht="20.100000000000001" customHeight="1" x14ac:dyDescent="0.2">
      <c r="A284" s="951" t="s">
        <v>4</v>
      </c>
      <c r="B284" s="951"/>
    </row>
    <row r="285" spans="1:14" ht="24" customHeight="1" x14ac:dyDescent="0.3">
      <c r="C285" s="153"/>
    </row>
    <row r="286" spans="1:14" x14ac:dyDescent="0.2">
      <c r="C286" s="150"/>
    </row>
    <row r="287" spans="1:14" ht="12.75" customHeight="1" x14ac:dyDescent="0.2">
      <c r="A287" s="1" t="s">
        <v>6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2.75" customHeight="1" x14ac:dyDescent="0.2">
      <c r="A288" s="1" t="s">
        <v>7</v>
      </c>
      <c r="C288" s="23" t="s">
        <v>48</v>
      </c>
      <c r="D288" s="23" t="s">
        <v>48</v>
      </c>
      <c r="E288" s="23" t="s">
        <v>48</v>
      </c>
      <c r="F288" s="23" t="s">
        <v>48</v>
      </c>
      <c r="G288" s="23" t="s">
        <v>48</v>
      </c>
      <c r="H288" s="23" t="s">
        <v>48</v>
      </c>
      <c r="I288" s="23" t="s">
        <v>48</v>
      </c>
      <c r="J288" s="23" t="s">
        <v>48</v>
      </c>
      <c r="K288" s="23" t="s">
        <v>48</v>
      </c>
      <c r="L288" s="23" t="s">
        <v>48</v>
      </c>
      <c r="M288" s="23" t="s">
        <v>48</v>
      </c>
      <c r="N288" s="23" t="s">
        <v>48</v>
      </c>
    </row>
    <row r="289" spans="1:14" s="3" customFormat="1" ht="12.75" customHeight="1" x14ac:dyDescent="0.2">
      <c r="A289" s="19" t="s">
        <v>50</v>
      </c>
      <c r="B289" s="19"/>
      <c r="C289" s="69" t="s">
        <v>11</v>
      </c>
      <c r="D289" s="69" t="s">
        <v>11</v>
      </c>
      <c r="E289" s="69" t="s">
        <v>11</v>
      </c>
      <c r="F289" s="69" t="s">
        <v>11</v>
      </c>
      <c r="G289" s="69" t="s">
        <v>11</v>
      </c>
      <c r="H289" s="69" t="s">
        <v>11</v>
      </c>
      <c r="I289" s="69" t="s">
        <v>11</v>
      </c>
      <c r="J289" s="69" t="s">
        <v>11</v>
      </c>
      <c r="K289" s="69" t="s">
        <v>11</v>
      </c>
      <c r="L289" s="69" t="s">
        <v>11</v>
      </c>
      <c r="M289" s="69" t="s">
        <v>11</v>
      </c>
      <c r="N289" s="69" t="s">
        <v>11</v>
      </c>
    </row>
    <row r="290" spans="1:14" ht="12.75" customHeight="1" thickBot="1" x14ac:dyDescent="0.25">
      <c r="A290" s="3"/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2.75" customHeight="1" x14ac:dyDescent="0.2">
      <c r="A291" s="938" t="s">
        <v>12</v>
      </c>
      <c r="B291" s="940" t="s">
        <v>13</v>
      </c>
      <c r="C291" s="152"/>
    </row>
    <row r="292" spans="1:14" ht="12.75" customHeight="1" x14ac:dyDescent="0.2">
      <c r="A292" s="939"/>
      <c r="B292" s="941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 x14ac:dyDescent="0.2">
      <c r="A293" s="939"/>
      <c r="B293" s="941"/>
      <c r="C293" s="148" t="s">
        <v>18</v>
      </c>
      <c r="D293" s="259" t="s">
        <v>18</v>
      </c>
      <c r="E293" s="259" t="s">
        <v>18</v>
      </c>
      <c r="F293" s="344" t="s">
        <v>18</v>
      </c>
      <c r="G293" s="414" t="s">
        <v>18</v>
      </c>
      <c r="H293" s="484" t="s">
        <v>18</v>
      </c>
      <c r="I293" s="544" t="s">
        <v>18</v>
      </c>
      <c r="J293" s="625" t="s">
        <v>18</v>
      </c>
      <c r="K293" s="684" t="s">
        <v>18</v>
      </c>
      <c r="L293" s="767" t="s">
        <v>18</v>
      </c>
      <c r="M293" s="832" t="s">
        <v>18</v>
      </c>
      <c r="N293" s="907" t="s">
        <v>18</v>
      </c>
    </row>
    <row r="294" spans="1:14" ht="12.75" customHeight="1" x14ac:dyDescent="0.2">
      <c r="A294" s="939"/>
      <c r="B294" s="941"/>
      <c r="C294" s="149"/>
      <c r="D294" s="262"/>
      <c r="E294" s="262"/>
      <c r="F294" s="341"/>
      <c r="G294" s="411"/>
      <c r="H294" s="481"/>
      <c r="I294" s="545"/>
      <c r="J294" s="622"/>
      <c r="K294" s="685"/>
      <c r="L294" s="764"/>
      <c r="M294" s="833"/>
      <c r="N294" s="908"/>
    </row>
    <row r="295" spans="1:14" ht="12.75" customHeight="1" x14ac:dyDescent="0.2">
      <c r="A295" s="44" t="s">
        <v>24</v>
      </c>
      <c r="B295" s="45" t="s">
        <v>25</v>
      </c>
      <c r="C295" s="144" t="s">
        <v>33</v>
      </c>
      <c r="D295" s="263" t="s">
        <v>33</v>
      </c>
      <c r="E295" s="263" t="s">
        <v>33</v>
      </c>
      <c r="F295" s="342" t="s">
        <v>33</v>
      </c>
      <c r="G295" s="412" t="s">
        <v>33</v>
      </c>
      <c r="H295" s="482" t="s">
        <v>33</v>
      </c>
      <c r="I295" s="546" t="s">
        <v>33</v>
      </c>
      <c r="J295" s="623" t="s">
        <v>33</v>
      </c>
      <c r="K295" s="686" t="s">
        <v>33</v>
      </c>
      <c r="L295" s="765" t="s">
        <v>33</v>
      </c>
      <c r="M295" s="834" t="s">
        <v>33</v>
      </c>
      <c r="N295" s="909" t="s">
        <v>33</v>
      </c>
    </row>
    <row r="296" spans="1:14" ht="12.75" customHeight="1" x14ac:dyDescent="0.2">
      <c r="A296" s="5"/>
      <c r="B296" s="6" t="s">
        <v>36</v>
      </c>
      <c r="C296" s="41">
        <f t="shared" ref="C296:N296" si="40">SUM(C298,C301)</f>
        <v>0</v>
      </c>
      <c r="D296" s="41">
        <f t="shared" si="40"/>
        <v>0</v>
      </c>
      <c r="E296" s="41">
        <f t="shared" si="40"/>
        <v>2</v>
      </c>
      <c r="F296" s="41">
        <f t="shared" si="40"/>
        <v>0</v>
      </c>
      <c r="G296" s="41">
        <f t="shared" si="40"/>
        <v>0</v>
      </c>
      <c r="H296" s="41">
        <f t="shared" si="40"/>
        <v>0</v>
      </c>
      <c r="I296" s="41">
        <f t="shared" si="40"/>
        <v>0</v>
      </c>
      <c r="J296" s="41">
        <f t="shared" si="40"/>
        <v>0</v>
      </c>
      <c r="K296" s="41">
        <f t="shared" si="40"/>
        <v>0</v>
      </c>
      <c r="L296" s="41">
        <f t="shared" si="40"/>
        <v>0</v>
      </c>
      <c r="M296" s="41">
        <f t="shared" si="40"/>
        <v>0</v>
      </c>
      <c r="N296" s="41">
        <f t="shared" si="40"/>
        <v>2</v>
      </c>
    </row>
    <row r="297" spans="1:14" ht="18" customHeight="1" x14ac:dyDescent="0.2">
      <c r="A297" s="9">
        <v>1</v>
      </c>
      <c r="B297" s="78" t="s">
        <v>37</v>
      </c>
      <c r="C297" s="147"/>
      <c r="D297" s="269"/>
      <c r="E297" s="269"/>
      <c r="F297" s="339"/>
      <c r="G297" s="409"/>
      <c r="H297" s="479"/>
      <c r="I297" s="552"/>
      <c r="J297" s="620"/>
      <c r="K297" s="692"/>
      <c r="L297" s="762"/>
      <c r="M297" s="840"/>
      <c r="N297" s="915"/>
    </row>
    <row r="298" spans="1:14" ht="18" customHeight="1" x14ac:dyDescent="0.2">
      <c r="A298" s="11"/>
      <c r="B298" s="10" t="s">
        <v>38</v>
      </c>
      <c r="C298" s="157">
        <f t="shared" ref="C298:H298" si="41">SUM(C299:C300)</f>
        <v>0</v>
      </c>
      <c r="D298" s="273">
        <f t="shared" si="41"/>
        <v>0</v>
      </c>
      <c r="E298" s="273">
        <f t="shared" si="41"/>
        <v>0</v>
      </c>
      <c r="F298" s="348">
        <f t="shared" si="41"/>
        <v>0</v>
      </c>
      <c r="G298" s="418">
        <f t="shared" si="41"/>
        <v>0</v>
      </c>
      <c r="H298" s="488">
        <f t="shared" si="41"/>
        <v>0</v>
      </c>
      <c r="I298" s="556">
        <f t="shared" ref="I298:N298" si="42">SUM(I299:I300)</f>
        <v>0</v>
      </c>
      <c r="J298" s="629">
        <f t="shared" si="42"/>
        <v>0</v>
      </c>
      <c r="K298" s="696">
        <f t="shared" si="42"/>
        <v>0</v>
      </c>
      <c r="L298" s="771">
        <f t="shared" si="42"/>
        <v>0</v>
      </c>
      <c r="M298" s="844">
        <f t="shared" si="42"/>
        <v>0</v>
      </c>
      <c r="N298" s="919">
        <f t="shared" si="42"/>
        <v>0</v>
      </c>
    </row>
    <row r="299" spans="1:14" ht="12.75" customHeight="1" x14ac:dyDescent="0.2">
      <c r="A299" s="11"/>
      <c r="B299" s="12" t="s">
        <v>39</v>
      </c>
      <c r="C299" s="79">
        <v>0</v>
      </c>
      <c r="D299" s="79">
        <v>0</v>
      </c>
      <c r="E299" s="79">
        <v>0</v>
      </c>
      <c r="F299" s="79">
        <v>0</v>
      </c>
      <c r="G299" s="79">
        <v>0</v>
      </c>
      <c r="H299" s="79">
        <v>0</v>
      </c>
      <c r="I299" s="79">
        <v>0</v>
      </c>
      <c r="J299" s="79">
        <v>0</v>
      </c>
      <c r="K299" s="79">
        <v>0</v>
      </c>
      <c r="L299" s="79">
        <v>0</v>
      </c>
      <c r="M299" s="79">
        <v>0</v>
      </c>
      <c r="N299" s="79">
        <v>0</v>
      </c>
    </row>
    <row r="300" spans="1:14" ht="12.75" customHeight="1" x14ac:dyDescent="0.2">
      <c r="A300" s="11"/>
      <c r="B300" s="12" t="s">
        <v>40</v>
      </c>
      <c r="C300" s="79">
        <v>0</v>
      </c>
      <c r="D300" s="79">
        <v>0</v>
      </c>
      <c r="E300" s="79">
        <v>0</v>
      </c>
      <c r="F300" s="79">
        <v>0</v>
      </c>
      <c r="G300" s="79">
        <v>0</v>
      </c>
      <c r="H300" s="79">
        <v>0</v>
      </c>
      <c r="I300" s="79">
        <v>0</v>
      </c>
      <c r="J300" s="79">
        <v>0</v>
      </c>
      <c r="K300" s="79">
        <v>0</v>
      </c>
      <c r="L300" s="79">
        <v>0</v>
      </c>
      <c r="M300" s="79">
        <v>0</v>
      </c>
      <c r="N300" s="79">
        <v>0</v>
      </c>
    </row>
    <row r="301" spans="1:14" ht="12.75" customHeight="1" x14ac:dyDescent="0.2">
      <c r="A301" s="11"/>
      <c r="B301" s="10" t="s">
        <v>41</v>
      </c>
      <c r="C301" s="13">
        <f t="shared" ref="C301:H301" si="43">SUM(C302:C303)</f>
        <v>0</v>
      </c>
      <c r="D301" s="13">
        <f t="shared" si="43"/>
        <v>0</v>
      </c>
      <c r="E301" s="13">
        <f t="shared" si="43"/>
        <v>2</v>
      </c>
      <c r="F301" s="13">
        <f t="shared" si="43"/>
        <v>0</v>
      </c>
      <c r="G301" s="13">
        <f t="shared" si="43"/>
        <v>0</v>
      </c>
      <c r="H301" s="13">
        <f t="shared" si="43"/>
        <v>0</v>
      </c>
      <c r="I301" s="13">
        <f t="shared" ref="I301:N301" si="44">SUM(I302:I303)</f>
        <v>0</v>
      </c>
      <c r="J301" s="13">
        <f t="shared" si="44"/>
        <v>0</v>
      </c>
      <c r="K301" s="13">
        <f t="shared" si="44"/>
        <v>0</v>
      </c>
      <c r="L301" s="13">
        <f t="shared" si="44"/>
        <v>0</v>
      </c>
      <c r="M301" s="13">
        <f t="shared" si="44"/>
        <v>0</v>
      </c>
      <c r="N301" s="13">
        <f t="shared" si="44"/>
        <v>2</v>
      </c>
    </row>
    <row r="302" spans="1:14" x14ac:dyDescent="0.2">
      <c r="A302" s="11"/>
      <c r="B302" s="12" t="s">
        <v>39</v>
      </c>
      <c r="C302" s="154">
        <v>0</v>
      </c>
      <c r="D302" s="274">
        <v>0</v>
      </c>
      <c r="E302" s="274">
        <v>0</v>
      </c>
      <c r="F302" s="346">
        <v>0</v>
      </c>
      <c r="G302" s="416">
        <v>0</v>
      </c>
      <c r="H302" s="486">
        <v>0</v>
      </c>
      <c r="I302" s="557">
        <v>0</v>
      </c>
      <c r="J302" s="627">
        <v>0</v>
      </c>
      <c r="K302" s="697">
        <v>0</v>
      </c>
      <c r="L302" s="769">
        <v>0</v>
      </c>
      <c r="M302" s="845">
        <v>0</v>
      </c>
      <c r="N302" s="920">
        <v>0</v>
      </c>
    </row>
    <row r="303" spans="1:14" ht="18.75" customHeight="1" x14ac:dyDescent="0.2">
      <c r="A303" s="11"/>
      <c r="B303" s="12" t="s">
        <v>40</v>
      </c>
      <c r="C303" s="154">
        <v>0</v>
      </c>
      <c r="D303" s="274">
        <v>0</v>
      </c>
      <c r="E303" s="274">
        <v>2</v>
      </c>
      <c r="F303" s="346">
        <v>0</v>
      </c>
      <c r="G303" s="416">
        <v>0</v>
      </c>
      <c r="H303" s="486">
        <v>0</v>
      </c>
      <c r="I303" s="557">
        <v>0</v>
      </c>
      <c r="J303" s="627">
        <v>0</v>
      </c>
      <c r="K303" s="697">
        <v>0</v>
      </c>
      <c r="L303" s="769">
        <v>0</v>
      </c>
      <c r="M303" s="845">
        <v>0</v>
      </c>
      <c r="N303" s="920">
        <v>2</v>
      </c>
    </row>
    <row r="304" spans="1:14" ht="17.25" customHeight="1" x14ac:dyDescent="0.2">
      <c r="A304" s="9">
        <v>2</v>
      </c>
      <c r="B304" s="78" t="s">
        <v>42</v>
      </c>
      <c r="C304" s="147"/>
      <c r="D304" s="269"/>
      <c r="E304" s="269"/>
      <c r="F304" s="339"/>
      <c r="G304" s="409"/>
      <c r="H304" s="479"/>
      <c r="I304" s="552"/>
      <c r="J304" s="620"/>
      <c r="K304" s="692"/>
      <c r="L304" s="762"/>
      <c r="M304" s="840"/>
      <c r="N304" s="915"/>
    </row>
    <row r="305" spans="1:14" ht="20.100000000000001" customHeight="1" x14ac:dyDescent="0.2">
      <c r="A305" s="11"/>
      <c r="B305" s="12" t="s">
        <v>43</v>
      </c>
      <c r="C305" s="147"/>
      <c r="D305" s="269"/>
      <c r="E305" s="269"/>
      <c r="F305" s="339"/>
      <c r="G305" s="409"/>
      <c r="H305" s="479"/>
      <c r="I305" s="552"/>
      <c r="J305" s="620"/>
      <c r="K305" s="692"/>
      <c r="L305" s="762"/>
      <c r="M305" s="840"/>
      <c r="N305" s="915"/>
    </row>
    <row r="306" spans="1:14" ht="20.100000000000001" customHeight="1" x14ac:dyDescent="0.2">
      <c r="A306" s="11"/>
      <c r="B306" s="12" t="s">
        <v>44</v>
      </c>
      <c r="C306" s="147"/>
      <c r="D306" s="269"/>
      <c r="E306" s="269"/>
      <c r="F306" s="339"/>
      <c r="G306" s="409"/>
      <c r="H306" s="479"/>
      <c r="I306" s="552"/>
      <c r="J306" s="620"/>
      <c r="K306" s="692"/>
      <c r="L306" s="762"/>
      <c r="M306" s="840"/>
      <c r="N306" s="915"/>
    </row>
    <row r="307" spans="1:14" ht="20.100000000000001" customHeight="1" x14ac:dyDescent="0.2">
      <c r="A307" s="9"/>
      <c r="B307" s="12" t="s">
        <v>45</v>
      </c>
      <c r="C307" s="147"/>
      <c r="D307" s="269"/>
      <c r="E307" s="269"/>
      <c r="F307" s="339"/>
      <c r="G307" s="409"/>
      <c r="H307" s="479"/>
      <c r="I307" s="552"/>
      <c r="J307" s="620"/>
      <c r="K307" s="692"/>
      <c r="L307" s="762"/>
      <c r="M307" s="840"/>
      <c r="N307" s="915"/>
    </row>
    <row r="308" spans="1:14" ht="20.100000000000001" customHeight="1" x14ac:dyDescent="0.2">
      <c r="A308" s="14"/>
      <c r="B308" s="15" t="s">
        <v>46</v>
      </c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 ht="20.100000000000001" customHeight="1" thickBot="1" x14ac:dyDescent="0.25">
      <c r="A309" s="17">
        <v>3</v>
      </c>
      <c r="B309" s="18" t="s">
        <v>47</v>
      </c>
      <c r="C309" s="138"/>
      <c r="D309" s="286"/>
      <c r="E309" s="286"/>
      <c r="F309" s="333"/>
      <c r="G309" s="403"/>
      <c r="H309" s="473"/>
      <c r="I309" s="569"/>
      <c r="J309" s="614"/>
      <c r="K309" s="709"/>
      <c r="L309" s="756"/>
      <c r="M309" s="857"/>
      <c r="N309" s="932"/>
    </row>
    <row r="310" spans="1:14" ht="20.100000000000001" customHeight="1" x14ac:dyDescent="0.2">
      <c r="B310" s="137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20.100000000000001" customHeight="1" x14ac:dyDescent="0.2">
      <c r="A311" s="85" t="s">
        <v>65</v>
      </c>
    </row>
    <row r="312" spans="1:14" ht="26.25" customHeight="1" x14ac:dyDescent="0.2"/>
    <row r="313" spans="1:14" ht="20.100000000000001" customHeight="1" x14ac:dyDescent="0.2"/>
    <row r="314" spans="1:14" ht="20.100000000000001" customHeight="1" x14ac:dyDescent="0.2"/>
    <row r="315" spans="1:14" ht="20.100000000000001" customHeight="1" x14ac:dyDescent="0.2"/>
    <row r="316" spans="1:14" ht="20.100000000000001" customHeight="1" x14ac:dyDescent="0.2"/>
    <row r="317" spans="1:14" ht="24" customHeight="1" x14ac:dyDescent="0.2"/>
    <row r="318" spans="1:14" ht="12.75" customHeight="1" x14ac:dyDescent="0.2">
      <c r="A318" s="951" t="s">
        <v>0</v>
      </c>
      <c r="B318" s="951"/>
    </row>
    <row r="319" spans="1:14" ht="12.75" customHeight="1" x14ac:dyDescent="0.2">
      <c r="A319" s="951" t="s">
        <v>3</v>
      </c>
      <c r="B319" s="951"/>
    </row>
    <row r="320" spans="1:14" x14ac:dyDescent="0.2">
      <c r="A320" s="951" t="s">
        <v>4</v>
      </c>
      <c r="B320" s="951"/>
    </row>
    <row r="321" spans="1:14" ht="20.25" customHeight="1" x14ac:dyDescent="0.3">
      <c r="C321" s="153"/>
    </row>
    <row r="322" spans="1:14" ht="12.75" customHeight="1" x14ac:dyDescent="0.2">
      <c r="C322" s="150"/>
    </row>
    <row r="323" spans="1:14" x14ac:dyDescent="0.2">
      <c r="A323" s="1" t="s">
        <v>6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2.75" customHeight="1" x14ac:dyDescent="0.2">
      <c r="A324" s="1" t="s">
        <v>7</v>
      </c>
      <c r="C324" s="23" t="s">
        <v>48</v>
      </c>
      <c r="D324" s="23" t="s">
        <v>48</v>
      </c>
      <c r="E324" s="23" t="s">
        <v>48</v>
      </c>
      <c r="F324" s="23" t="s">
        <v>48</v>
      </c>
      <c r="G324" s="23" t="s">
        <v>48</v>
      </c>
      <c r="H324" s="23" t="s">
        <v>48</v>
      </c>
      <c r="I324" s="23" t="s">
        <v>48</v>
      </c>
      <c r="J324" s="23" t="s">
        <v>48</v>
      </c>
      <c r="K324" s="23" t="s">
        <v>48</v>
      </c>
      <c r="L324" s="23" t="s">
        <v>48</v>
      </c>
      <c r="M324" s="23" t="s">
        <v>48</v>
      </c>
      <c r="N324" s="23" t="s">
        <v>48</v>
      </c>
    </row>
    <row r="325" spans="1:14" s="3" customFormat="1" ht="12.75" customHeight="1" x14ac:dyDescent="0.2">
      <c r="A325" s="3" t="s">
        <v>53</v>
      </c>
      <c r="C325" s="69" t="s">
        <v>11</v>
      </c>
      <c r="D325" s="69" t="s">
        <v>11</v>
      </c>
      <c r="E325" s="69" t="s">
        <v>11</v>
      </c>
      <c r="F325" s="69" t="s">
        <v>11</v>
      </c>
      <c r="G325" s="69" t="s">
        <v>11</v>
      </c>
      <c r="H325" s="69" t="s">
        <v>11</v>
      </c>
      <c r="I325" s="69" t="s">
        <v>11</v>
      </c>
      <c r="J325" s="69" t="s">
        <v>11</v>
      </c>
      <c r="K325" s="69" t="s">
        <v>11</v>
      </c>
      <c r="L325" s="69" t="s">
        <v>11</v>
      </c>
      <c r="M325" s="69" t="s">
        <v>11</v>
      </c>
      <c r="N325" s="69" t="s">
        <v>11</v>
      </c>
    </row>
    <row r="326" spans="1:14" ht="13.5" thickBot="1" x14ac:dyDescent="0.25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2.75" customHeight="1" x14ac:dyDescent="0.2">
      <c r="A327" s="938" t="s">
        <v>12</v>
      </c>
      <c r="B327" s="940" t="s">
        <v>13</v>
      </c>
      <c r="C327" s="152"/>
    </row>
    <row r="328" spans="1:14" ht="12.75" customHeight="1" x14ac:dyDescent="0.2">
      <c r="A328" s="939"/>
      <c r="B328" s="941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21" customHeight="1" x14ac:dyDescent="0.2">
      <c r="A329" s="939"/>
      <c r="B329" s="941"/>
      <c r="C329" s="148" t="s">
        <v>18</v>
      </c>
      <c r="D329" s="259" t="s">
        <v>18</v>
      </c>
      <c r="E329" s="259" t="s">
        <v>18</v>
      </c>
      <c r="F329" s="344" t="s">
        <v>18</v>
      </c>
      <c r="G329" s="414" t="s">
        <v>18</v>
      </c>
      <c r="H329" s="484" t="s">
        <v>18</v>
      </c>
      <c r="I329" s="544" t="s">
        <v>18</v>
      </c>
      <c r="J329" s="625" t="s">
        <v>18</v>
      </c>
      <c r="K329" s="684" t="s">
        <v>18</v>
      </c>
      <c r="L329" s="767" t="s">
        <v>18</v>
      </c>
      <c r="M329" s="832" t="s">
        <v>18</v>
      </c>
      <c r="N329" s="907" t="s">
        <v>18</v>
      </c>
    </row>
    <row r="330" spans="1:14" ht="18" customHeight="1" x14ac:dyDescent="0.2">
      <c r="A330" s="939"/>
      <c r="B330" s="941"/>
      <c r="C330" s="149"/>
      <c r="D330" s="262"/>
      <c r="E330" s="262"/>
      <c r="F330" s="341"/>
      <c r="G330" s="411"/>
      <c r="H330" s="481"/>
      <c r="I330" s="545"/>
      <c r="J330" s="622"/>
      <c r="K330" s="685"/>
      <c r="L330" s="764"/>
      <c r="M330" s="833"/>
      <c r="N330" s="908"/>
    </row>
    <row r="331" spans="1:14" ht="12.75" customHeight="1" x14ac:dyDescent="0.2">
      <c r="A331" s="44" t="s">
        <v>24</v>
      </c>
      <c r="B331" s="45" t="s">
        <v>25</v>
      </c>
      <c r="C331" s="144" t="s">
        <v>33</v>
      </c>
      <c r="D331" s="263" t="s">
        <v>33</v>
      </c>
      <c r="E331" s="263" t="s">
        <v>33</v>
      </c>
      <c r="F331" s="342" t="s">
        <v>33</v>
      </c>
      <c r="G331" s="412" t="s">
        <v>33</v>
      </c>
      <c r="H331" s="482" t="s">
        <v>33</v>
      </c>
      <c r="I331" s="546" t="s">
        <v>33</v>
      </c>
      <c r="J331" s="623" t="s">
        <v>33</v>
      </c>
      <c r="K331" s="686" t="s">
        <v>33</v>
      </c>
      <c r="L331" s="765" t="s">
        <v>33</v>
      </c>
      <c r="M331" s="834" t="s">
        <v>33</v>
      </c>
      <c r="N331" s="909" t="s">
        <v>33</v>
      </c>
    </row>
    <row r="332" spans="1:14" ht="12.75" customHeight="1" x14ac:dyDescent="0.2">
      <c r="A332" s="5"/>
      <c r="B332" s="6" t="s">
        <v>36</v>
      </c>
      <c r="C332" s="41">
        <f t="shared" ref="C332:N332" si="45">SUM(C334,C337)</f>
        <v>0</v>
      </c>
      <c r="D332" s="41">
        <f t="shared" si="45"/>
        <v>0</v>
      </c>
      <c r="E332" s="41">
        <f t="shared" si="45"/>
        <v>0</v>
      </c>
      <c r="F332" s="41">
        <f t="shared" si="45"/>
        <v>0</v>
      </c>
      <c r="G332" s="41">
        <f t="shared" si="45"/>
        <v>0</v>
      </c>
      <c r="H332" s="41">
        <f t="shared" si="45"/>
        <v>0</v>
      </c>
      <c r="I332" s="41">
        <f t="shared" si="45"/>
        <v>0</v>
      </c>
      <c r="J332" s="41">
        <f t="shared" si="45"/>
        <v>100</v>
      </c>
      <c r="K332" s="41">
        <f t="shared" si="45"/>
        <v>75</v>
      </c>
      <c r="L332" s="41">
        <f t="shared" si="45"/>
        <v>75</v>
      </c>
      <c r="M332" s="41">
        <f t="shared" si="45"/>
        <v>0</v>
      </c>
      <c r="N332" s="41">
        <f t="shared" si="45"/>
        <v>0</v>
      </c>
    </row>
    <row r="333" spans="1:14" ht="12.75" customHeight="1" x14ac:dyDescent="0.2">
      <c r="A333" s="9">
        <v>1</v>
      </c>
      <c r="B333" s="10" t="s">
        <v>37</v>
      </c>
      <c r="C333" s="147"/>
      <c r="D333" s="269"/>
      <c r="E333" s="269"/>
      <c r="F333" s="339"/>
      <c r="G333" s="409"/>
      <c r="H333" s="479"/>
      <c r="I333" s="552"/>
      <c r="J333" s="620"/>
      <c r="K333" s="692"/>
      <c r="L333" s="762"/>
      <c r="M333" s="840"/>
      <c r="N333" s="915"/>
    </row>
    <row r="334" spans="1:14" x14ac:dyDescent="0.2">
      <c r="A334" s="11"/>
      <c r="B334" s="10" t="s">
        <v>38</v>
      </c>
      <c r="C334" s="163">
        <f t="shared" ref="C334:H334" si="46">SUM(C335:C336)</f>
        <v>0</v>
      </c>
      <c r="D334" s="267">
        <f t="shared" si="46"/>
        <v>0</v>
      </c>
      <c r="E334" s="267">
        <f t="shared" si="46"/>
        <v>0</v>
      </c>
      <c r="F334" s="351">
        <f t="shared" si="46"/>
        <v>0</v>
      </c>
      <c r="G334" s="421">
        <f t="shared" si="46"/>
        <v>0</v>
      </c>
      <c r="H334" s="491">
        <f t="shared" si="46"/>
        <v>0</v>
      </c>
      <c r="I334" s="550">
        <f t="shared" ref="I334:N334" si="47">SUM(I335:I336)</f>
        <v>0</v>
      </c>
      <c r="J334" s="632">
        <f t="shared" si="47"/>
        <v>0</v>
      </c>
      <c r="K334" s="690">
        <f t="shared" si="47"/>
        <v>0</v>
      </c>
      <c r="L334" s="774">
        <f t="shared" si="47"/>
        <v>0</v>
      </c>
      <c r="M334" s="838">
        <f t="shared" si="47"/>
        <v>0</v>
      </c>
      <c r="N334" s="913">
        <f t="shared" si="47"/>
        <v>0</v>
      </c>
    </row>
    <row r="335" spans="1:14" ht="30" customHeight="1" x14ac:dyDescent="0.2">
      <c r="A335" s="11"/>
      <c r="B335" s="12" t="s">
        <v>39</v>
      </c>
      <c r="C335" s="79">
        <v>0</v>
      </c>
      <c r="D335" s="79">
        <v>0</v>
      </c>
      <c r="E335" s="79">
        <v>0</v>
      </c>
      <c r="F335" s="79">
        <v>0</v>
      </c>
      <c r="G335" s="79">
        <v>0</v>
      </c>
      <c r="H335" s="79">
        <v>0</v>
      </c>
      <c r="I335" s="79">
        <v>0</v>
      </c>
      <c r="J335" s="79">
        <v>0</v>
      </c>
      <c r="K335" s="79">
        <v>0</v>
      </c>
      <c r="L335" s="79">
        <v>0</v>
      </c>
      <c r="M335" s="79">
        <v>0</v>
      </c>
      <c r="N335" s="79">
        <v>0</v>
      </c>
    </row>
    <row r="336" spans="1:14" ht="25.5" customHeight="1" x14ac:dyDescent="0.2">
      <c r="A336" s="11"/>
      <c r="B336" s="12" t="s">
        <v>40</v>
      </c>
      <c r="C336" s="79">
        <v>0</v>
      </c>
      <c r="D336" s="79">
        <v>0</v>
      </c>
      <c r="E336" s="79">
        <v>0</v>
      </c>
      <c r="F336" s="79">
        <v>0</v>
      </c>
      <c r="G336" s="79">
        <v>0</v>
      </c>
      <c r="H336" s="79">
        <v>0</v>
      </c>
      <c r="I336" s="79">
        <v>0</v>
      </c>
      <c r="J336" s="79">
        <v>0</v>
      </c>
      <c r="K336" s="79">
        <v>0</v>
      </c>
      <c r="L336" s="79">
        <v>0</v>
      </c>
      <c r="M336" s="79">
        <v>0</v>
      </c>
      <c r="N336" s="79">
        <v>0</v>
      </c>
    </row>
    <row r="337" spans="1:14" ht="20.100000000000001" customHeight="1" x14ac:dyDescent="0.2">
      <c r="A337" s="11"/>
      <c r="B337" s="10" t="s">
        <v>41</v>
      </c>
      <c r="C337" s="48">
        <f t="shared" ref="C337:H337" si="48">SUM(C338:C339)</f>
        <v>0</v>
      </c>
      <c r="D337" s="48">
        <f t="shared" si="48"/>
        <v>0</v>
      </c>
      <c r="E337" s="48">
        <f t="shared" si="48"/>
        <v>0</v>
      </c>
      <c r="F337" s="48">
        <f t="shared" si="48"/>
        <v>0</v>
      </c>
      <c r="G337" s="48">
        <f t="shared" si="48"/>
        <v>0</v>
      </c>
      <c r="H337" s="48">
        <f t="shared" si="48"/>
        <v>0</v>
      </c>
      <c r="I337" s="48">
        <f t="shared" ref="I337:N337" si="49">SUM(I338:I339)</f>
        <v>0</v>
      </c>
      <c r="J337" s="48">
        <f t="shared" si="49"/>
        <v>100</v>
      </c>
      <c r="K337" s="48">
        <f t="shared" si="49"/>
        <v>75</v>
      </c>
      <c r="L337" s="48">
        <f t="shared" si="49"/>
        <v>75</v>
      </c>
      <c r="M337" s="48">
        <f t="shared" si="49"/>
        <v>0</v>
      </c>
      <c r="N337" s="48">
        <f t="shared" si="49"/>
        <v>0</v>
      </c>
    </row>
    <row r="338" spans="1:14" ht="24" customHeight="1" x14ac:dyDescent="0.2">
      <c r="A338" s="11"/>
      <c r="B338" s="12" t="s">
        <v>39</v>
      </c>
      <c r="C338" s="159">
        <v>0</v>
      </c>
      <c r="D338" s="265">
        <v>0</v>
      </c>
      <c r="E338" s="265">
        <v>0</v>
      </c>
      <c r="F338" s="350">
        <v>0</v>
      </c>
      <c r="G338" s="420">
        <v>0</v>
      </c>
      <c r="H338" s="490">
        <v>0</v>
      </c>
      <c r="I338" s="548">
        <v>0</v>
      </c>
      <c r="J338" s="631">
        <v>100</v>
      </c>
      <c r="K338" s="688">
        <v>75</v>
      </c>
      <c r="L338" s="773">
        <v>75</v>
      </c>
      <c r="M338" s="836">
        <v>0</v>
      </c>
      <c r="N338" s="911">
        <v>0</v>
      </c>
    </row>
    <row r="339" spans="1:14" x14ac:dyDescent="0.2">
      <c r="A339" s="11"/>
      <c r="B339" s="12" t="s">
        <v>40</v>
      </c>
      <c r="C339" s="159">
        <v>0</v>
      </c>
      <c r="D339" s="265">
        <v>0</v>
      </c>
      <c r="E339" s="265">
        <v>0</v>
      </c>
      <c r="F339" s="350">
        <v>0</v>
      </c>
      <c r="G339" s="420">
        <v>0</v>
      </c>
      <c r="H339" s="490">
        <v>0</v>
      </c>
      <c r="I339" s="548">
        <v>0</v>
      </c>
      <c r="J339" s="631">
        <v>0</v>
      </c>
      <c r="K339" s="688">
        <v>0</v>
      </c>
      <c r="L339" s="773">
        <v>0</v>
      </c>
      <c r="M339" s="836">
        <v>0</v>
      </c>
      <c r="N339" s="911">
        <v>0</v>
      </c>
    </row>
    <row r="340" spans="1:14" x14ac:dyDescent="0.2">
      <c r="A340" s="9">
        <v>2</v>
      </c>
      <c r="B340" s="10" t="s">
        <v>42</v>
      </c>
      <c r="C340" s="147"/>
      <c r="D340" s="269"/>
      <c r="E340" s="269"/>
      <c r="F340" s="339"/>
      <c r="G340" s="409"/>
      <c r="H340" s="479"/>
      <c r="I340" s="552"/>
      <c r="J340" s="620"/>
      <c r="K340" s="692"/>
      <c r="L340" s="762"/>
      <c r="M340" s="840"/>
      <c r="N340" s="915"/>
    </row>
    <row r="341" spans="1:14" x14ac:dyDescent="0.2">
      <c r="A341" s="11"/>
      <c r="B341" s="12" t="s">
        <v>43</v>
      </c>
      <c r="C341" s="147"/>
      <c r="D341" s="269"/>
      <c r="E341" s="269"/>
      <c r="F341" s="339"/>
      <c r="G341" s="409"/>
      <c r="H341" s="479"/>
      <c r="I341" s="552"/>
      <c r="J341" s="620"/>
      <c r="K341" s="692"/>
      <c r="L341" s="762"/>
      <c r="M341" s="840"/>
      <c r="N341" s="915"/>
    </row>
    <row r="342" spans="1:14" ht="12.75" customHeight="1" x14ac:dyDescent="0.2">
      <c r="A342" s="11"/>
      <c r="B342" s="12" t="s">
        <v>44</v>
      </c>
      <c r="C342" s="147"/>
      <c r="D342" s="269"/>
      <c r="E342" s="269"/>
      <c r="F342" s="339"/>
      <c r="G342" s="409"/>
      <c r="H342" s="479"/>
      <c r="I342" s="552"/>
      <c r="J342" s="620"/>
      <c r="K342" s="692"/>
      <c r="L342" s="762"/>
      <c r="M342" s="840"/>
      <c r="N342" s="915"/>
    </row>
    <row r="343" spans="1:14" ht="12.75" customHeight="1" x14ac:dyDescent="0.2">
      <c r="A343" s="9"/>
      <c r="B343" s="12" t="s">
        <v>45</v>
      </c>
      <c r="C343" s="147"/>
      <c r="D343" s="269"/>
      <c r="E343" s="269"/>
      <c r="F343" s="339"/>
      <c r="G343" s="409"/>
      <c r="H343" s="479"/>
      <c r="I343" s="552"/>
      <c r="J343" s="620"/>
      <c r="K343" s="692"/>
      <c r="L343" s="762"/>
      <c r="M343" s="840"/>
      <c r="N343" s="915"/>
    </row>
    <row r="344" spans="1:14" x14ac:dyDescent="0.2">
      <c r="A344" s="14"/>
      <c r="B344" s="15" t="s">
        <v>46</v>
      </c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 ht="13.5" thickBot="1" x14ac:dyDescent="0.25">
      <c r="A345" s="17">
        <v>3</v>
      </c>
      <c r="B345" s="18" t="s">
        <v>47</v>
      </c>
      <c r="C345" s="138"/>
      <c r="D345" s="286"/>
      <c r="E345" s="286"/>
      <c r="F345" s="333"/>
      <c r="G345" s="403"/>
      <c r="H345" s="473"/>
      <c r="I345" s="569"/>
      <c r="J345" s="614"/>
      <c r="K345" s="709"/>
      <c r="L345" s="756"/>
      <c r="M345" s="857"/>
      <c r="N345" s="932"/>
    </row>
    <row r="346" spans="1:14" x14ac:dyDescent="0.2">
      <c r="B346" s="137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x14ac:dyDescent="0.2">
      <c r="A347" s="85" t="s">
        <v>65</v>
      </c>
      <c r="B347" s="137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x14ac:dyDescent="0.2">
      <c r="B348" s="137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x14ac:dyDescent="0.2">
      <c r="B349" s="137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1" spans="1:14" ht="12.75" customHeight="1" x14ac:dyDescent="0.2"/>
    <row r="352" spans="1:14" ht="12.75" customHeight="1" x14ac:dyDescent="0.2"/>
    <row r="353" spans="1:14" ht="12.75" customHeight="1" x14ac:dyDescent="0.2"/>
    <row r="354" spans="1:14" ht="12.75" customHeight="1" x14ac:dyDescent="0.2">
      <c r="A354" s="951" t="s">
        <v>0</v>
      </c>
      <c r="B354" s="951"/>
    </row>
    <row r="355" spans="1:14" ht="12.75" customHeight="1" x14ac:dyDescent="0.2">
      <c r="A355" s="951" t="s">
        <v>3</v>
      </c>
      <c r="B355" s="951"/>
    </row>
    <row r="356" spans="1:14" x14ac:dyDescent="0.2">
      <c r="A356" s="951" t="s">
        <v>4</v>
      </c>
      <c r="B356" s="951"/>
    </row>
    <row r="357" spans="1:14" ht="20.25" x14ac:dyDescent="0.3">
      <c r="C357" s="153"/>
    </row>
    <row r="358" spans="1:14" x14ac:dyDescent="0.2">
      <c r="C358" s="150"/>
    </row>
    <row r="359" spans="1:14" ht="12.75" customHeight="1" x14ac:dyDescent="0.2">
      <c r="A359" s="1" t="s">
        <v>6</v>
      </c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2.75" customHeight="1" x14ac:dyDescent="0.2">
      <c r="A360" s="1" t="s">
        <v>7</v>
      </c>
      <c r="C360" s="23" t="s">
        <v>48</v>
      </c>
      <c r="D360" s="23" t="s">
        <v>48</v>
      </c>
      <c r="E360" s="23" t="s">
        <v>48</v>
      </c>
      <c r="F360" s="23" t="s">
        <v>48</v>
      </c>
      <c r="G360" s="23" t="s">
        <v>48</v>
      </c>
      <c r="H360" s="23" t="s">
        <v>48</v>
      </c>
      <c r="I360" s="23" t="s">
        <v>48</v>
      </c>
      <c r="J360" s="23" t="s">
        <v>48</v>
      </c>
      <c r="K360" s="23" t="s">
        <v>48</v>
      </c>
      <c r="L360" s="23" t="s">
        <v>48</v>
      </c>
      <c r="M360" s="23" t="s">
        <v>48</v>
      </c>
      <c r="N360" s="23" t="s">
        <v>48</v>
      </c>
    </row>
    <row r="361" spans="1:14" s="3" customFormat="1" ht="15" customHeight="1" x14ac:dyDescent="0.2">
      <c r="A361" s="3" t="s">
        <v>59</v>
      </c>
      <c r="C361" s="69" t="s">
        <v>11</v>
      </c>
      <c r="D361" s="69" t="s">
        <v>11</v>
      </c>
      <c r="E361" s="69" t="s">
        <v>11</v>
      </c>
      <c r="F361" s="69" t="s">
        <v>11</v>
      </c>
      <c r="G361" s="69" t="s">
        <v>11</v>
      </c>
      <c r="H361" s="69" t="s">
        <v>11</v>
      </c>
      <c r="I361" s="69" t="s">
        <v>11</v>
      </c>
      <c r="J361" s="69" t="s">
        <v>11</v>
      </c>
      <c r="K361" s="69" t="s">
        <v>11</v>
      </c>
      <c r="L361" s="69" t="s">
        <v>11</v>
      </c>
      <c r="M361" s="69" t="s">
        <v>11</v>
      </c>
      <c r="N361" s="69" t="s">
        <v>11</v>
      </c>
    </row>
    <row r="362" spans="1:14" ht="18" customHeight="1" thickBot="1" x14ac:dyDescent="0.25">
      <c r="A362" s="3"/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2.75" customHeight="1" x14ac:dyDescent="0.2">
      <c r="A363" s="938" t="s">
        <v>12</v>
      </c>
      <c r="B363" s="940" t="s">
        <v>13</v>
      </c>
      <c r="C363" s="152"/>
    </row>
    <row r="364" spans="1:14" ht="12.75" customHeight="1" x14ac:dyDescent="0.2">
      <c r="A364" s="939"/>
      <c r="B364" s="941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 x14ac:dyDescent="0.2">
      <c r="A365" s="939"/>
      <c r="B365" s="941"/>
      <c r="C365" s="148" t="s">
        <v>18</v>
      </c>
      <c r="D365" s="259" t="s">
        <v>18</v>
      </c>
      <c r="E365" s="259" t="s">
        <v>18</v>
      </c>
      <c r="F365" s="344" t="s">
        <v>18</v>
      </c>
      <c r="G365" s="414" t="s">
        <v>18</v>
      </c>
      <c r="H365" s="484" t="s">
        <v>18</v>
      </c>
      <c r="I365" s="544" t="s">
        <v>18</v>
      </c>
      <c r="J365" s="625" t="s">
        <v>18</v>
      </c>
      <c r="K365" s="684" t="s">
        <v>18</v>
      </c>
      <c r="L365" s="767" t="s">
        <v>18</v>
      </c>
      <c r="M365" s="832" t="s">
        <v>18</v>
      </c>
      <c r="N365" s="907" t="s">
        <v>18</v>
      </c>
    </row>
    <row r="366" spans="1:14" ht="12.75" customHeight="1" x14ac:dyDescent="0.2">
      <c r="A366" s="939"/>
      <c r="B366" s="941"/>
      <c r="C366" s="149"/>
      <c r="D366" s="262"/>
      <c r="E366" s="262"/>
      <c r="F366" s="341"/>
      <c r="G366" s="411"/>
      <c r="H366" s="481"/>
      <c r="I366" s="545"/>
      <c r="J366" s="622"/>
      <c r="K366" s="685"/>
      <c r="L366" s="764"/>
      <c r="M366" s="833"/>
      <c r="N366" s="908"/>
    </row>
    <row r="367" spans="1:14" ht="30" customHeight="1" x14ac:dyDescent="0.2">
      <c r="A367" s="44" t="s">
        <v>24</v>
      </c>
      <c r="B367" s="45" t="s">
        <v>25</v>
      </c>
      <c r="C367" s="144" t="s">
        <v>33</v>
      </c>
      <c r="D367" s="263" t="s">
        <v>33</v>
      </c>
      <c r="E367" s="263" t="s">
        <v>33</v>
      </c>
      <c r="F367" s="342" t="s">
        <v>33</v>
      </c>
      <c r="G367" s="412" t="s">
        <v>33</v>
      </c>
      <c r="H367" s="482" t="s">
        <v>33</v>
      </c>
      <c r="I367" s="546" t="s">
        <v>33</v>
      </c>
      <c r="J367" s="623" t="s">
        <v>33</v>
      </c>
      <c r="K367" s="686" t="s">
        <v>33</v>
      </c>
      <c r="L367" s="765" t="s">
        <v>33</v>
      </c>
      <c r="M367" s="834" t="s">
        <v>33</v>
      </c>
      <c r="N367" s="909" t="s">
        <v>33</v>
      </c>
    </row>
    <row r="368" spans="1:14" ht="25.5" customHeight="1" x14ac:dyDescent="0.2">
      <c r="A368" s="5"/>
      <c r="B368" s="6" t="s">
        <v>36</v>
      </c>
      <c r="C368" s="7">
        <f t="shared" ref="C368:N368" si="50">SUM(C370,C373)</f>
        <v>0</v>
      </c>
      <c r="D368" s="7">
        <f t="shared" si="50"/>
        <v>0</v>
      </c>
      <c r="E368" s="7">
        <f t="shared" si="50"/>
        <v>0</v>
      </c>
      <c r="F368" s="7">
        <f t="shared" si="50"/>
        <v>0</v>
      </c>
      <c r="G368" s="7">
        <f t="shared" si="50"/>
        <v>0</v>
      </c>
      <c r="H368" s="7">
        <f t="shared" si="50"/>
        <v>0</v>
      </c>
      <c r="I368" s="7">
        <f t="shared" si="50"/>
        <v>0</v>
      </c>
      <c r="J368" s="7">
        <f t="shared" si="50"/>
        <v>0</v>
      </c>
      <c r="K368" s="7">
        <f t="shared" si="50"/>
        <v>200</v>
      </c>
      <c r="L368" s="7">
        <f t="shared" si="50"/>
        <v>0</v>
      </c>
      <c r="M368" s="7">
        <f t="shared" si="50"/>
        <v>0</v>
      </c>
      <c r="N368" s="7">
        <f t="shared" si="50"/>
        <v>0</v>
      </c>
    </row>
    <row r="369" spans="1:14" ht="20.100000000000001" customHeight="1" x14ac:dyDescent="0.2">
      <c r="A369" s="9">
        <v>1</v>
      </c>
      <c r="B369" s="10" t="s">
        <v>37</v>
      </c>
      <c r="C369" s="147"/>
      <c r="D369" s="269"/>
      <c r="E369" s="269"/>
      <c r="F369" s="339"/>
      <c r="G369" s="409"/>
      <c r="H369" s="479"/>
      <c r="I369" s="552"/>
      <c r="J369" s="620"/>
      <c r="K369" s="692"/>
      <c r="L369" s="762"/>
      <c r="M369" s="840"/>
      <c r="N369" s="915"/>
    </row>
    <row r="370" spans="1:14" ht="20.100000000000001" customHeight="1" x14ac:dyDescent="0.2">
      <c r="A370" s="11"/>
      <c r="B370" s="10" t="s">
        <v>38</v>
      </c>
      <c r="C370" s="157">
        <f t="shared" ref="C370:H370" si="51">SUM(C371:C372)</f>
        <v>0</v>
      </c>
      <c r="D370" s="273">
        <f t="shared" si="51"/>
        <v>0</v>
      </c>
      <c r="E370" s="273">
        <f t="shared" si="51"/>
        <v>0</v>
      </c>
      <c r="F370" s="348">
        <f t="shared" si="51"/>
        <v>0</v>
      </c>
      <c r="G370" s="418">
        <f t="shared" si="51"/>
        <v>0</v>
      </c>
      <c r="H370" s="488">
        <f t="shared" si="51"/>
        <v>0</v>
      </c>
      <c r="I370" s="556">
        <f t="shared" ref="I370:N370" si="52">SUM(I371:I372)</f>
        <v>0</v>
      </c>
      <c r="J370" s="629">
        <f t="shared" si="52"/>
        <v>0</v>
      </c>
      <c r="K370" s="696">
        <f t="shared" si="52"/>
        <v>0</v>
      </c>
      <c r="L370" s="771">
        <f t="shared" si="52"/>
        <v>0</v>
      </c>
      <c r="M370" s="844">
        <f t="shared" si="52"/>
        <v>0</v>
      </c>
      <c r="N370" s="919">
        <f t="shared" si="52"/>
        <v>0</v>
      </c>
    </row>
    <row r="371" spans="1:14" ht="20.100000000000001" customHeight="1" x14ac:dyDescent="0.2">
      <c r="A371" s="11"/>
      <c r="B371" s="12" t="s">
        <v>39</v>
      </c>
      <c r="C371" s="79">
        <v>0</v>
      </c>
      <c r="D371" s="79">
        <v>0</v>
      </c>
      <c r="E371" s="79">
        <v>0</v>
      </c>
      <c r="F371" s="79">
        <v>0</v>
      </c>
      <c r="G371" s="79">
        <v>0</v>
      </c>
      <c r="H371" s="79">
        <v>0</v>
      </c>
      <c r="I371" s="79">
        <v>0</v>
      </c>
      <c r="J371" s="79">
        <v>0</v>
      </c>
      <c r="K371" s="79">
        <v>0</v>
      </c>
      <c r="L371" s="79">
        <v>0</v>
      </c>
      <c r="M371" s="79">
        <v>0</v>
      </c>
      <c r="N371" s="79">
        <v>0</v>
      </c>
    </row>
    <row r="372" spans="1:14" ht="20.100000000000001" customHeight="1" x14ac:dyDescent="0.2">
      <c r="A372" s="11"/>
      <c r="B372" s="12" t="s">
        <v>40</v>
      </c>
      <c r="C372" s="79">
        <v>0</v>
      </c>
      <c r="D372" s="79">
        <v>0</v>
      </c>
      <c r="E372" s="79">
        <v>0</v>
      </c>
      <c r="F372" s="79">
        <v>0</v>
      </c>
      <c r="G372" s="79">
        <v>0</v>
      </c>
      <c r="H372" s="79">
        <v>0</v>
      </c>
      <c r="I372" s="79">
        <v>0</v>
      </c>
      <c r="J372" s="79">
        <v>0</v>
      </c>
      <c r="K372" s="79">
        <v>0</v>
      </c>
      <c r="L372" s="79">
        <v>0</v>
      </c>
      <c r="M372" s="79">
        <v>0</v>
      </c>
      <c r="N372" s="79">
        <v>0</v>
      </c>
    </row>
    <row r="373" spans="1:14" ht="20.100000000000001" customHeight="1" x14ac:dyDescent="0.2">
      <c r="A373" s="11"/>
      <c r="B373" s="10" t="s">
        <v>41</v>
      </c>
      <c r="C373" s="48">
        <f t="shared" ref="C373:H373" si="53">SUM(C374:C375)</f>
        <v>0</v>
      </c>
      <c r="D373" s="48">
        <f t="shared" si="53"/>
        <v>0</v>
      </c>
      <c r="E373" s="48">
        <f t="shared" si="53"/>
        <v>0</v>
      </c>
      <c r="F373" s="48">
        <f t="shared" si="53"/>
        <v>0</v>
      </c>
      <c r="G373" s="48">
        <f t="shared" si="53"/>
        <v>0</v>
      </c>
      <c r="H373" s="48">
        <f t="shared" si="53"/>
        <v>0</v>
      </c>
      <c r="I373" s="48">
        <f t="shared" ref="I373:N373" si="54">SUM(I374:I375)</f>
        <v>0</v>
      </c>
      <c r="J373" s="48">
        <f t="shared" si="54"/>
        <v>0</v>
      </c>
      <c r="K373" s="48">
        <f t="shared" si="54"/>
        <v>200</v>
      </c>
      <c r="L373" s="48">
        <f t="shared" si="54"/>
        <v>0</v>
      </c>
      <c r="M373" s="48">
        <f t="shared" si="54"/>
        <v>0</v>
      </c>
      <c r="N373" s="48">
        <f t="shared" si="54"/>
        <v>0</v>
      </c>
    </row>
    <row r="374" spans="1:14" ht="20.100000000000001" customHeight="1" x14ac:dyDescent="0.2">
      <c r="A374" s="11"/>
      <c r="B374" s="12" t="s">
        <v>39</v>
      </c>
      <c r="C374" s="154">
        <v>0</v>
      </c>
      <c r="D374" s="274">
        <v>0</v>
      </c>
      <c r="E374" s="274">
        <v>0</v>
      </c>
      <c r="F374" s="346">
        <v>0</v>
      </c>
      <c r="G374" s="416">
        <v>0</v>
      </c>
      <c r="H374" s="486">
        <v>0</v>
      </c>
      <c r="I374" s="557">
        <v>0</v>
      </c>
      <c r="J374" s="627">
        <v>0</v>
      </c>
      <c r="K374" s="697">
        <v>0</v>
      </c>
      <c r="L374" s="769">
        <v>0</v>
      </c>
      <c r="M374" s="845">
        <v>0</v>
      </c>
      <c r="N374" s="920">
        <v>0</v>
      </c>
    </row>
    <row r="375" spans="1:14" ht="20.100000000000001" customHeight="1" x14ac:dyDescent="0.2">
      <c r="A375" s="11"/>
      <c r="B375" s="12" t="s">
        <v>40</v>
      </c>
      <c r="C375" s="159">
        <v>0</v>
      </c>
      <c r="D375" s="265">
        <v>0</v>
      </c>
      <c r="E375" s="265">
        <v>0</v>
      </c>
      <c r="F375" s="350">
        <v>0</v>
      </c>
      <c r="G375" s="420">
        <v>0</v>
      </c>
      <c r="H375" s="490">
        <v>0</v>
      </c>
      <c r="I375" s="548">
        <v>0</v>
      </c>
      <c r="J375" s="631">
        <v>0</v>
      </c>
      <c r="K375" s="688">
        <v>200</v>
      </c>
      <c r="L375" s="773">
        <v>0</v>
      </c>
      <c r="M375" s="836">
        <v>0</v>
      </c>
      <c r="N375" s="911">
        <v>0</v>
      </c>
    </row>
    <row r="376" spans="1:14" ht="26.25" customHeight="1" x14ac:dyDescent="0.2">
      <c r="A376" s="9">
        <v>2</v>
      </c>
      <c r="B376" s="10" t="s">
        <v>42</v>
      </c>
      <c r="C376" s="147"/>
      <c r="D376" s="269"/>
      <c r="E376" s="269"/>
      <c r="F376" s="339"/>
      <c r="G376" s="409"/>
      <c r="H376" s="479"/>
      <c r="I376" s="552"/>
      <c r="J376" s="620"/>
      <c r="K376" s="692"/>
      <c r="L376" s="762"/>
      <c r="M376" s="840"/>
      <c r="N376" s="915"/>
    </row>
    <row r="377" spans="1:14" ht="20.100000000000001" customHeight="1" x14ac:dyDescent="0.2">
      <c r="A377" s="11"/>
      <c r="B377" s="12" t="s">
        <v>43</v>
      </c>
      <c r="C377" s="147"/>
      <c r="D377" s="269"/>
      <c r="E377" s="269"/>
      <c r="F377" s="339"/>
      <c r="G377" s="409"/>
      <c r="H377" s="479"/>
      <c r="I377" s="552"/>
      <c r="J377" s="620"/>
      <c r="K377" s="692"/>
      <c r="L377" s="762"/>
      <c r="M377" s="840"/>
      <c r="N377" s="915"/>
    </row>
    <row r="378" spans="1:14" ht="20.100000000000001" customHeight="1" x14ac:dyDescent="0.2">
      <c r="A378" s="11"/>
      <c r="B378" s="12" t="s">
        <v>44</v>
      </c>
      <c r="C378" s="147"/>
      <c r="D378" s="269"/>
      <c r="E378" s="269"/>
      <c r="F378" s="339"/>
      <c r="G378" s="409"/>
      <c r="H378" s="479"/>
      <c r="I378" s="552"/>
      <c r="J378" s="620"/>
      <c r="K378" s="692"/>
      <c r="L378" s="762"/>
      <c r="M378" s="840"/>
      <c r="N378" s="915"/>
    </row>
    <row r="379" spans="1:14" ht="20.100000000000001" customHeight="1" x14ac:dyDescent="0.2">
      <c r="A379" s="9"/>
      <c r="B379" s="12" t="s">
        <v>45</v>
      </c>
      <c r="C379" s="147"/>
      <c r="D379" s="269"/>
      <c r="E379" s="269"/>
      <c r="F379" s="339"/>
      <c r="G379" s="409"/>
      <c r="H379" s="479"/>
      <c r="I379" s="552"/>
      <c r="J379" s="620"/>
      <c r="K379" s="692"/>
      <c r="L379" s="762"/>
      <c r="M379" s="840"/>
      <c r="N379" s="915"/>
    </row>
    <row r="380" spans="1:14" ht="20.100000000000001" customHeight="1" x14ac:dyDescent="0.2">
      <c r="A380" s="14"/>
      <c r="B380" s="15" t="s">
        <v>46</v>
      </c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 ht="24" customHeight="1" thickBot="1" x14ac:dyDescent="0.25">
      <c r="A381" s="17">
        <v>3</v>
      </c>
      <c r="B381" s="18" t="s">
        <v>47</v>
      </c>
      <c r="C381" s="138"/>
      <c r="D381" s="286"/>
      <c r="E381" s="286"/>
      <c r="F381" s="333"/>
      <c r="G381" s="403"/>
      <c r="H381" s="473"/>
      <c r="I381" s="569"/>
      <c r="J381" s="614"/>
      <c r="K381" s="709"/>
      <c r="L381" s="756"/>
      <c r="M381" s="857"/>
      <c r="N381" s="932"/>
    </row>
    <row r="382" spans="1:14" x14ac:dyDescent="0.2">
      <c r="B382" s="137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 x14ac:dyDescent="0.2">
      <c r="A383" s="85" t="s">
        <v>65</v>
      </c>
    </row>
    <row r="385" spans="1:14" ht="12.75" customHeight="1" x14ac:dyDescent="0.2"/>
    <row r="386" spans="1:14" ht="12.75" customHeight="1" x14ac:dyDescent="0.2"/>
    <row r="390" spans="1:14" ht="12.75" customHeight="1" x14ac:dyDescent="0.2">
      <c r="A390" s="951" t="s">
        <v>0</v>
      </c>
      <c r="B390" s="951"/>
    </row>
    <row r="391" spans="1:14" ht="12.75" customHeight="1" x14ac:dyDescent="0.2">
      <c r="A391" s="951" t="s">
        <v>3</v>
      </c>
      <c r="B391" s="951"/>
    </row>
    <row r="392" spans="1:14" ht="7.5" customHeight="1" x14ac:dyDescent="0.2">
      <c r="A392" s="951" t="s">
        <v>4</v>
      </c>
      <c r="B392" s="951"/>
    </row>
    <row r="393" spans="1:14" ht="18" customHeight="1" x14ac:dyDescent="0.3">
      <c r="C393" s="153"/>
    </row>
    <row r="394" spans="1:14" ht="12.75" customHeight="1" x14ac:dyDescent="0.2">
      <c r="C394" s="150"/>
    </row>
    <row r="395" spans="1:14" ht="12.75" customHeight="1" x14ac:dyDescent="0.2">
      <c r="A395" s="1" t="s">
        <v>6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2.75" customHeight="1" x14ac:dyDescent="0.2">
      <c r="A396" s="1" t="s">
        <v>7</v>
      </c>
      <c r="C396" s="23" t="s">
        <v>48</v>
      </c>
      <c r="D396" s="23" t="s">
        <v>48</v>
      </c>
      <c r="E396" s="23" t="s">
        <v>48</v>
      </c>
      <c r="F396" s="23" t="s">
        <v>48</v>
      </c>
      <c r="G396" s="23" t="s">
        <v>48</v>
      </c>
      <c r="H396" s="23" t="s">
        <v>48</v>
      </c>
      <c r="I396" s="23" t="s">
        <v>48</v>
      </c>
      <c r="J396" s="23" t="s">
        <v>48</v>
      </c>
      <c r="K396" s="23" t="s">
        <v>48</v>
      </c>
      <c r="L396" s="23" t="s">
        <v>48</v>
      </c>
      <c r="M396" s="23" t="s">
        <v>48</v>
      </c>
      <c r="N396" s="23" t="s">
        <v>48</v>
      </c>
    </row>
    <row r="397" spans="1:14" s="3" customFormat="1" ht="12.75" customHeight="1" x14ac:dyDescent="0.2">
      <c r="A397" s="3" t="s">
        <v>58</v>
      </c>
      <c r="C397" s="69" t="s">
        <v>11</v>
      </c>
      <c r="D397" s="69" t="s">
        <v>11</v>
      </c>
      <c r="E397" s="69" t="s">
        <v>11</v>
      </c>
      <c r="F397" s="69" t="s">
        <v>11</v>
      </c>
      <c r="G397" s="69" t="s">
        <v>11</v>
      </c>
      <c r="H397" s="69" t="s">
        <v>11</v>
      </c>
      <c r="I397" s="69" t="s">
        <v>11</v>
      </c>
      <c r="J397" s="69" t="s">
        <v>11</v>
      </c>
      <c r="K397" s="69" t="s">
        <v>11</v>
      </c>
      <c r="L397" s="69" t="s">
        <v>11</v>
      </c>
      <c r="M397" s="69" t="s">
        <v>11</v>
      </c>
      <c r="N397" s="69" t="s">
        <v>11</v>
      </c>
    </row>
    <row r="398" spans="1:14" ht="30" customHeight="1" thickBot="1" x14ac:dyDescent="0.25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25.5" customHeight="1" x14ac:dyDescent="0.2">
      <c r="A399" s="938" t="s">
        <v>12</v>
      </c>
      <c r="B399" s="940" t="s">
        <v>13</v>
      </c>
      <c r="C399" s="152"/>
    </row>
    <row r="400" spans="1:14" ht="20.100000000000001" customHeight="1" x14ac:dyDescent="0.2">
      <c r="A400" s="939"/>
      <c r="B400" s="941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 x14ac:dyDescent="0.2">
      <c r="A401" s="939"/>
      <c r="B401" s="941"/>
      <c r="C401" s="148" t="s">
        <v>18</v>
      </c>
      <c r="D401" s="259" t="s">
        <v>18</v>
      </c>
      <c r="E401" s="259" t="s">
        <v>18</v>
      </c>
      <c r="F401" s="344" t="s">
        <v>18</v>
      </c>
      <c r="G401" s="414" t="s">
        <v>18</v>
      </c>
      <c r="H401" s="484" t="s">
        <v>18</v>
      </c>
      <c r="I401" s="544" t="s">
        <v>18</v>
      </c>
      <c r="J401" s="625" t="s">
        <v>18</v>
      </c>
      <c r="K401" s="684" t="s">
        <v>18</v>
      </c>
      <c r="L401" s="767" t="s">
        <v>18</v>
      </c>
      <c r="M401" s="832" t="s">
        <v>18</v>
      </c>
      <c r="N401" s="907" t="s">
        <v>18</v>
      </c>
    </row>
    <row r="402" spans="1:14" ht="20.100000000000001" customHeight="1" x14ac:dyDescent="0.2">
      <c r="A402" s="939"/>
      <c r="B402" s="941"/>
      <c r="C402" s="149"/>
      <c r="D402" s="262"/>
      <c r="E402" s="262"/>
      <c r="F402" s="341"/>
      <c r="G402" s="411"/>
      <c r="H402" s="481"/>
      <c r="I402" s="545"/>
      <c r="J402" s="622"/>
      <c r="K402" s="685"/>
      <c r="L402" s="764"/>
      <c r="M402" s="833"/>
      <c r="N402" s="908"/>
    </row>
    <row r="403" spans="1:14" ht="20.100000000000001" customHeight="1" x14ac:dyDescent="0.2">
      <c r="A403" s="44" t="s">
        <v>24</v>
      </c>
      <c r="B403" s="45" t="s">
        <v>25</v>
      </c>
      <c r="C403" s="144" t="s">
        <v>33</v>
      </c>
      <c r="D403" s="263" t="s">
        <v>33</v>
      </c>
      <c r="E403" s="263" t="s">
        <v>33</v>
      </c>
      <c r="F403" s="342" t="s">
        <v>33</v>
      </c>
      <c r="G403" s="412" t="s">
        <v>33</v>
      </c>
      <c r="H403" s="482" t="s">
        <v>33</v>
      </c>
      <c r="I403" s="546" t="s">
        <v>33</v>
      </c>
      <c r="J403" s="623" t="s">
        <v>33</v>
      </c>
      <c r="K403" s="686" t="s">
        <v>33</v>
      </c>
      <c r="L403" s="765" t="s">
        <v>33</v>
      </c>
      <c r="M403" s="834" t="s">
        <v>33</v>
      </c>
      <c r="N403" s="909" t="s">
        <v>33</v>
      </c>
    </row>
    <row r="404" spans="1:14" ht="20.100000000000001" customHeight="1" x14ac:dyDescent="0.2">
      <c r="A404" s="5"/>
      <c r="B404" s="6" t="s">
        <v>36</v>
      </c>
      <c r="C404" s="7">
        <f t="shared" ref="C404:N404" si="55">SUM(C406,C409)</f>
        <v>0</v>
      </c>
      <c r="D404" s="7">
        <f t="shared" si="55"/>
        <v>0</v>
      </c>
      <c r="E404" s="7">
        <f t="shared" si="55"/>
        <v>0</v>
      </c>
      <c r="F404" s="7">
        <f t="shared" si="55"/>
        <v>0</v>
      </c>
      <c r="G404" s="7">
        <f t="shared" si="55"/>
        <v>0</v>
      </c>
      <c r="H404" s="7">
        <f t="shared" si="55"/>
        <v>0</v>
      </c>
      <c r="I404" s="7">
        <f t="shared" si="55"/>
        <v>0</v>
      </c>
      <c r="J404" s="7">
        <f t="shared" si="55"/>
        <v>80</v>
      </c>
      <c r="K404" s="7">
        <f t="shared" si="55"/>
        <v>150</v>
      </c>
      <c r="L404" s="7">
        <f t="shared" si="55"/>
        <v>150</v>
      </c>
      <c r="M404" s="7">
        <f t="shared" si="55"/>
        <v>0</v>
      </c>
      <c r="N404" s="7">
        <f t="shared" si="55"/>
        <v>0</v>
      </c>
    </row>
    <row r="405" spans="1:14" ht="20.100000000000001" customHeight="1" x14ac:dyDescent="0.2">
      <c r="A405" s="9">
        <v>1</v>
      </c>
      <c r="B405" s="10" t="s">
        <v>37</v>
      </c>
      <c r="C405" s="147"/>
      <c r="D405" s="269"/>
      <c r="E405" s="269"/>
      <c r="F405" s="339"/>
      <c r="G405" s="409"/>
      <c r="H405" s="479"/>
      <c r="I405" s="552"/>
      <c r="J405" s="620"/>
      <c r="K405" s="692"/>
      <c r="L405" s="762"/>
      <c r="M405" s="840"/>
      <c r="N405" s="915"/>
    </row>
    <row r="406" spans="1:14" ht="20.100000000000001" customHeight="1" x14ac:dyDescent="0.2">
      <c r="A406" s="11"/>
      <c r="B406" s="10" t="s">
        <v>38</v>
      </c>
      <c r="C406" s="157">
        <f t="shared" ref="C406:H406" si="56">SUM(C407:C408)</f>
        <v>0</v>
      </c>
      <c r="D406" s="273">
        <f t="shared" si="56"/>
        <v>0</v>
      </c>
      <c r="E406" s="273">
        <f t="shared" si="56"/>
        <v>0</v>
      </c>
      <c r="F406" s="348">
        <f t="shared" si="56"/>
        <v>0</v>
      </c>
      <c r="G406" s="418">
        <f t="shared" si="56"/>
        <v>0</v>
      </c>
      <c r="H406" s="488">
        <f t="shared" si="56"/>
        <v>0</v>
      </c>
      <c r="I406" s="556">
        <f t="shared" ref="I406:N406" si="57">SUM(I407:I408)</f>
        <v>0</v>
      </c>
      <c r="J406" s="629">
        <f t="shared" si="57"/>
        <v>0</v>
      </c>
      <c r="K406" s="696">
        <f t="shared" si="57"/>
        <v>0</v>
      </c>
      <c r="L406" s="771">
        <f t="shared" si="57"/>
        <v>0</v>
      </c>
      <c r="M406" s="844">
        <f t="shared" si="57"/>
        <v>0</v>
      </c>
      <c r="N406" s="919">
        <f t="shared" si="57"/>
        <v>0</v>
      </c>
    </row>
    <row r="407" spans="1:14" ht="26.25" customHeight="1" x14ac:dyDescent="0.2">
      <c r="A407" s="11"/>
      <c r="B407" s="12" t="s">
        <v>39</v>
      </c>
      <c r="C407" s="82">
        <v>0</v>
      </c>
      <c r="D407" s="82">
        <v>0</v>
      </c>
      <c r="E407" s="82">
        <v>0</v>
      </c>
      <c r="F407" s="82">
        <v>0</v>
      </c>
      <c r="G407" s="82">
        <v>0</v>
      </c>
      <c r="H407" s="82">
        <v>0</v>
      </c>
      <c r="I407" s="82">
        <v>0</v>
      </c>
      <c r="J407" s="82">
        <v>0</v>
      </c>
      <c r="K407" s="82">
        <v>0</v>
      </c>
      <c r="L407" s="82">
        <v>0</v>
      </c>
      <c r="M407" s="82">
        <v>0</v>
      </c>
      <c r="N407" s="82">
        <v>0</v>
      </c>
    </row>
    <row r="408" spans="1:14" ht="20.100000000000001" customHeight="1" x14ac:dyDescent="0.2">
      <c r="A408" s="11"/>
      <c r="B408" s="12" t="s">
        <v>40</v>
      </c>
      <c r="C408" s="82">
        <v>0</v>
      </c>
      <c r="D408" s="82">
        <v>0</v>
      </c>
      <c r="E408" s="82">
        <v>0</v>
      </c>
      <c r="F408" s="82">
        <v>0</v>
      </c>
      <c r="G408" s="82">
        <v>0</v>
      </c>
      <c r="H408" s="82">
        <v>0</v>
      </c>
      <c r="I408" s="82">
        <v>0</v>
      </c>
      <c r="J408" s="82">
        <v>0</v>
      </c>
      <c r="K408" s="82">
        <v>0</v>
      </c>
      <c r="L408" s="82">
        <v>0</v>
      </c>
      <c r="M408" s="82">
        <v>0</v>
      </c>
      <c r="N408" s="82">
        <v>0</v>
      </c>
    </row>
    <row r="409" spans="1:14" ht="20.100000000000001" customHeight="1" x14ac:dyDescent="0.2">
      <c r="A409" s="11"/>
      <c r="B409" s="10" t="s">
        <v>41</v>
      </c>
      <c r="C409" s="13">
        <f t="shared" ref="C409:H409" si="58">SUM(C410:C411)</f>
        <v>0</v>
      </c>
      <c r="D409" s="13">
        <f t="shared" si="58"/>
        <v>0</v>
      </c>
      <c r="E409" s="13">
        <f t="shared" si="58"/>
        <v>0</v>
      </c>
      <c r="F409" s="13">
        <f t="shared" si="58"/>
        <v>0</v>
      </c>
      <c r="G409" s="13">
        <f t="shared" si="58"/>
        <v>0</v>
      </c>
      <c r="H409" s="13">
        <f t="shared" si="58"/>
        <v>0</v>
      </c>
      <c r="I409" s="13">
        <f t="shared" ref="I409:N409" si="59">SUM(I410:I411)</f>
        <v>0</v>
      </c>
      <c r="J409" s="13">
        <f t="shared" si="59"/>
        <v>80</v>
      </c>
      <c r="K409" s="13">
        <f t="shared" si="59"/>
        <v>150</v>
      </c>
      <c r="L409" s="13">
        <f t="shared" si="59"/>
        <v>150</v>
      </c>
      <c r="M409" s="13">
        <f t="shared" si="59"/>
        <v>0</v>
      </c>
      <c r="N409" s="13">
        <f t="shared" si="59"/>
        <v>0</v>
      </c>
    </row>
    <row r="410" spans="1:14" ht="20.100000000000001" customHeight="1" x14ac:dyDescent="0.2">
      <c r="A410" s="11"/>
      <c r="B410" s="12" t="s">
        <v>39</v>
      </c>
      <c r="C410" s="154">
        <v>0</v>
      </c>
      <c r="D410" s="274">
        <v>0</v>
      </c>
      <c r="E410" s="274">
        <v>0</v>
      </c>
      <c r="F410" s="346">
        <v>0</v>
      </c>
      <c r="G410" s="416">
        <v>0</v>
      </c>
      <c r="H410" s="486">
        <v>0</v>
      </c>
      <c r="I410" s="557">
        <v>0</v>
      </c>
      <c r="J410" s="627">
        <v>80</v>
      </c>
      <c r="K410" s="697">
        <v>150</v>
      </c>
      <c r="L410" s="769">
        <v>150</v>
      </c>
      <c r="M410" s="845">
        <v>0</v>
      </c>
      <c r="N410" s="920">
        <v>0</v>
      </c>
    </row>
    <row r="411" spans="1:14" ht="20.100000000000001" customHeight="1" x14ac:dyDescent="0.2">
      <c r="A411" s="11"/>
      <c r="B411" s="12" t="s">
        <v>40</v>
      </c>
      <c r="C411" s="154">
        <v>0</v>
      </c>
      <c r="D411" s="274">
        <v>0</v>
      </c>
      <c r="E411" s="274">
        <v>0</v>
      </c>
      <c r="F411" s="346">
        <v>0</v>
      </c>
      <c r="G411" s="416">
        <v>0</v>
      </c>
      <c r="H411" s="486">
        <v>0</v>
      </c>
      <c r="I411" s="557">
        <v>0</v>
      </c>
      <c r="J411" s="627">
        <v>0</v>
      </c>
      <c r="K411" s="697">
        <v>0</v>
      </c>
      <c r="L411" s="769">
        <v>0</v>
      </c>
      <c r="M411" s="845">
        <v>0</v>
      </c>
      <c r="N411" s="920">
        <v>0</v>
      </c>
    </row>
    <row r="412" spans="1:14" ht="24" customHeight="1" x14ac:dyDescent="0.2">
      <c r="A412" s="9">
        <v>2</v>
      </c>
      <c r="B412" s="10" t="s">
        <v>42</v>
      </c>
      <c r="C412" s="147"/>
      <c r="D412" s="269"/>
      <c r="E412" s="269"/>
      <c r="F412" s="339"/>
      <c r="G412" s="409"/>
      <c r="H412" s="479"/>
      <c r="I412" s="552"/>
      <c r="J412" s="620"/>
      <c r="K412" s="692"/>
      <c r="L412" s="762"/>
      <c r="M412" s="840"/>
      <c r="N412" s="915"/>
    </row>
    <row r="413" spans="1:14" ht="12.75" customHeight="1" x14ac:dyDescent="0.2">
      <c r="A413" s="11"/>
      <c r="B413" s="12" t="s">
        <v>43</v>
      </c>
      <c r="C413" s="147"/>
      <c r="D413" s="269"/>
      <c r="E413" s="269"/>
      <c r="F413" s="339"/>
      <c r="G413" s="409"/>
      <c r="H413" s="479"/>
      <c r="I413" s="552"/>
      <c r="J413" s="620"/>
      <c r="K413" s="692"/>
      <c r="L413" s="762"/>
      <c r="M413" s="840"/>
      <c r="N413" s="915"/>
    </row>
    <row r="414" spans="1:14" x14ac:dyDescent="0.2">
      <c r="A414" s="11"/>
      <c r="B414" s="12" t="s">
        <v>44</v>
      </c>
      <c r="C414" s="147"/>
      <c r="D414" s="269"/>
      <c r="E414" s="269"/>
      <c r="F414" s="339"/>
      <c r="G414" s="409"/>
      <c r="H414" s="479"/>
      <c r="I414" s="552"/>
      <c r="J414" s="620"/>
      <c r="K414" s="692"/>
      <c r="L414" s="762"/>
      <c r="M414" s="840"/>
      <c r="N414" s="915"/>
    </row>
    <row r="415" spans="1:14" x14ac:dyDescent="0.2">
      <c r="A415" s="9"/>
      <c r="B415" s="12" t="s">
        <v>45</v>
      </c>
      <c r="C415" s="147"/>
      <c r="D415" s="269"/>
      <c r="E415" s="269"/>
      <c r="F415" s="339"/>
      <c r="G415" s="409"/>
      <c r="H415" s="479"/>
      <c r="I415" s="552"/>
      <c r="J415" s="620"/>
      <c r="K415" s="692"/>
      <c r="L415" s="762"/>
      <c r="M415" s="840"/>
      <c r="N415" s="915"/>
    </row>
    <row r="416" spans="1:14" x14ac:dyDescent="0.2">
      <c r="A416" s="14"/>
      <c r="B416" s="15" t="s">
        <v>46</v>
      </c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 ht="13.5" thickBot="1" x14ac:dyDescent="0.25">
      <c r="A417" s="17">
        <v>3</v>
      </c>
      <c r="B417" s="18" t="s">
        <v>47</v>
      </c>
      <c r="C417" s="138"/>
      <c r="D417" s="286"/>
      <c r="E417" s="286"/>
      <c r="F417" s="333"/>
      <c r="G417" s="403"/>
      <c r="H417" s="473"/>
      <c r="I417" s="569"/>
      <c r="J417" s="614"/>
      <c r="K417" s="709"/>
      <c r="L417" s="756"/>
      <c r="M417" s="857"/>
      <c r="N417" s="932"/>
    </row>
    <row r="418" spans="1:14" x14ac:dyDescent="0.2">
      <c r="B418" s="137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1:14" x14ac:dyDescent="0.2">
      <c r="A419" s="85" t="s">
        <v>65</v>
      </c>
    </row>
    <row r="426" spans="1:14" ht="12.75" customHeight="1" x14ac:dyDescent="0.2">
      <c r="A426" s="951" t="s">
        <v>0</v>
      </c>
      <c r="B426" s="951"/>
    </row>
    <row r="427" spans="1:14" ht="12.75" customHeight="1" x14ac:dyDescent="0.2">
      <c r="A427" s="951" t="s">
        <v>3</v>
      </c>
      <c r="B427" s="951"/>
    </row>
    <row r="428" spans="1:14" x14ac:dyDescent="0.2">
      <c r="A428" s="951" t="s">
        <v>4</v>
      </c>
      <c r="B428" s="951"/>
    </row>
    <row r="429" spans="1:14" ht="20.25" x14ac:dyDescent="0.3">
      <c r="C429" s="153"/>
    </row>
    <row r="430" spans="1:14" x14ac:dyDescent="0.2">
      <c r="C430" s="150"/>
    </row>
    <row r="431" spans="1:14" ht="12.75" customHeight="1" x14ac:dyDescent="0.2">
      <c r="A431" s="1" t="s">
        <v>6</v>
      </c>
      <c r="C431" s="23" t="s">
        <v>48</v>
      </c>
      <c r="D431" s="23" t="s">
        <v>48</v>
      </c>
      <c r="E431" s="23" t="s">
        <v>48</v>
      </c>
      <c r="F431" s="23" t="s">
        <v>48</v>
      </c>
      <c r="G431" s="23" t="s">
        <v>48</v>
      </c>
      <c r="H431" s="23" t="s">
        <v>48</v>
      </c>
      <c r="I431" s="23" t="s">
        <v>48</v>
      </c>
      <c r="J431" s="23" t="s">
        <v>48</v>
      </c>
      <c r="K431" s="23" t="s">
        <v>48</v>
      </c>
      <c r="L431" s="23" t="s">
        <v>48</v>
      </c>
      <c r="M431" s="23" t="s">
        <v>48</v>
      </c>
      <c r="N431" s="23" t="s">
        <v>48</v>
      </c>
    </row>
    <row r="432" spans="1:14" ht="12.75" customHeight="1" x14ac:dyDescent="0.2">
      <c r="A432" s="1" t="s">
        <v>7</v>
      </c>
      <c r="C432" s="23" t="s">
        <v>11</v>
      </c>
      <c r="D432" s="23" t="s">
        <v>11</v>
      </c>
      <c r="E432" s="23" t="s">
        <v>11</v>
      </c>
      <c r="F432" s="23" t="s">
        <v>11</v>
      </c>
      <c r="G432" s="23" t="s">
        <v>11</v>
      </c>
      <c r="H432" s="23" t="s">
        <v>11</v>
      </c>
      <c r="I432" s="23" t="s">
        <v>11</v>
      </c>
      <c r="J432" s="23" t="s">
        <v>11</v>
      </c>
      <c r="K432" s="23" t="s">
        <v>11</v>
      </c>
      <c r="L432" s="23" t="s">
        <v>11</v>
      </c>
      <c r="M432" s="23" t="s">
        <v>11</v>
      </c>
      <c r="N432" s="23" t="s">
        <v>11</v>
      </c>
    </row>
    <row r="433" spans="1:14" ht="13.5" thickBot="1" x14ac:dyDescent="0.25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2.75" customHeight="1" x14ac:dyDescent="0.2">
      <c r="A434" s="938" t="s">
        <v>12</v>
      </c>
      <c r="B434" s="940" t="s">
        <v>13</v>
      </c>
      <c r="C434" s="152"/>
    </row>
    <row r="435" spans="1:14" ht="12.75" customHeight="1" x14ac:dyDescent="0.2">
      <c r="A435" s="939"/>
      <c r="B435" s="941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customHeight="1" x14ac:dyDescent="0.2">
      <c r="A436" s="939"/>
      <c r="B436" s="941"/>
      <c r="C436" s="148" t="s">
        <v>18</v>
      </c>
      <c r="D436" s="259" t="s">
        <v>18</v>
      </c>
      <c r="E436" s="259" t="s">
        <v>18</v>
      </c>
      <c r="F436" s="344" t="s">
        <v>18</v>
      </c>
      <c r="G436" s="414" t="s">
        <v>18</v>
      </c>
      <c r="H436" s="484" t="s">
        <v>18</v>
      </c>
      <c r="I436" s="544" t="s">
        <v>18</v>
      </c>
      <c r="J436" s="625" t="s">
        <v>18</v>
      </c>
      <c r="K436" s="684" t="s">
        <v>18</v>
      </c>
      <c r="L436" s="767" t="s">
        <v>18</v>
      </c>
      <c r="M436" s="832" t="s">
        <v>18</v>
      </c>
      <c r="N436" s="907" t="s">
        <v>18</v>
      </c>
    </row>
    <row r="437" spans="1:14" ht="12.75" customHeight="1" x14ac:dyDescent="0.2">
      <c r="A437" s="939"/>
      <c r="B437" s="941"/>
      <c r="C437" s="149"/>
      <c r="D437" s="262"/>
      <c r="E437" s="262"/>
      <c r="F437" s="341"/>
      <c r="G437" s="411"/>
      <c r="H437" s="481"/>
      <c r="I437" s="545"/>
      <c r="J437" s="622"/>
      <c r="K437" s="685"/>
      <c r="L437" s="764"/>
      <c r="M437" s="833"/>
      <c r="N437" s="908"/>
    </row>
    <row r="438" spans="1:14" x14ac:dyDescent="0.2">
      <c r="A438" s="44" t="s">
        <v>24</v>
      </c>
      <c r="B438" s="45" t="s">
        <v>25</v>
      </c>
      <c r="C438" s="144" t="s">
        <v>33</v>
      </c>
      <c r="D438" s="263" t="s">
        <v>33</v>
      </c>
      <c r="E438" s="263" t="s">
        <v>33</v>
      </c>
      <c r="F438" s="342" t="s">
        <v>33</v>
      </c>
      <c r="G438" s="412" t="s">
        <v>33</v>
      </c>
      <c r="H438" s="482" t="s">
        <v>33</v>
      </c>
      <c r="I438" s="546" t="s">
        <v>33</v>
      </c>
      <c r="J438" s="623" t="s">
        <v>33</v>
      </c>
      <c r="K438" s="686" t="s">
        <v>33</v>
      </c>
      <c r="L438" s="765" t="s">
        <v>33</v>
      </c>
      <c r="M438" s="834" t="s">
        <v>33</v>
      </c>
      <c r="N438" s="909" t="s">
        <v>33</v>
      </c>
    </row>
    <row r="439" spans="1:14" ht="15.75" x14ac:dyDescent="0.2">
      <c r="A439" s="5"/>
      <c r="B439" s="6" t="s">
        <v>36</v>
      </c>
      <c r="C439" s="81">
        <f t="shared" ref="C439:N439" si="60">SUM(C15,C50,C85,C120,C155,C190,C225,C261,C296,C332,C368,C404)</f>
        <v>0</v>
      </c>
      <c r="D439" s="81">
        <f t="shared" si="60"/>
        <v>0</v>
      </c>
      <c r="E439" s="81">
        <f t="shared" si="60"/>
        <v>2</v>
      </c>
      <c r="F439" s="81">
        <f t="shared" si="60"/>
        <v>0</v>
      </c>
      <c r="G439" s="81">
        <f t="shared" si="60"/>
        <v>0</v>
      </c>
      <c r="H439" s="81">
        <f t="shared" si="60"/>
        <v>0</v>
      </c>
      <c r="I439" s="81">
        <f t="shared" si="60"/>
        <v>40</v>
      </c>
      <c r="J439" s="81">
        <f t="shared" si="60"/>
        <v>410</v>
      </c>
      <c r="K439" s="81">
        <f t="shared" si="60"/>
        <v>975</v>
      </c>
      <c r="L439" s="81">
        <f t="shared" si="60"/>
        <v>800</v>
      </c>
      <c r="M439" s="829">
        <f t="shared" si="60"/>
        <v>1.5</v>
      </c>
      <c r="N439" s="829">
        <f t="shared" si="60"/>
        <v>3</v>
      </c>
    </row>
    <row r="440" spans="1:14" x14ac:dyDescent="0.2">
      <c r="A440" s="9">
        <v>1</v>
      </c>
      <c r="B440" s="10" t="s">
        <v>37</v>
      </c>
      <c r="C440" s="147"/>
      <c r="D440" s="269"/>
      <c r="E440" s="269"/>
      <c r="F440" s="339"/>
      <c r="G440" s="409"/>
      <c r="H440" s="479"/>
      <c r="I440" s="552"/>
      <c r="J440" s="620"/>
      <c r="K440" s="692"/>
      <c r="L440" s="762"/>
      <c r="M440" s="840"/>
      <c r="N440" s="915"/>
    </row>
    <row r="441" spans="1:14" ht="14.25" x14ac:dyDescent="0.2">
      <c r="A441" s="11"/>
      <c r="B441" s="10" t="s">
        <v>38</v>
      </c>
      <c r="C441" s="142">
        <f t="shared" ref="C441:N443" si="61">SUM(C87,C17,C298,C192,C122,C334,C227,C263,C157,C406,C370,C52)</f>
        <v>0</v>
      </c>
      <c r="D441" s="283">
        <f t="shared" si="61"/>
        <v>0</v>
      </c>
      <c r="E441" s="283">
        <f t="shared" si="61"/>
        <v>0</v>
      </c>
      <c r="F441" s="340">
        <f t="shared" si="61"/>
        <v>0</v>
      </c>
      <c r="G441" s="410">
        <f t="shared" si="61"/>
        <v>0</v>
      </c>
      <c r="H441" s="480">
        <f t="shared" si="61"/>
        <v>0</v>
      </c>
      <c r="I441" s="566">
        <f t="shared" si="61"/>
        <v>0</v>
      </c>
      <c r="J441" s="621">
        <f t="shared" si="61"/>
        <v>0</v>
      </c>
      <c r="K441" s="706">
        <f t="shared" si="61"/>
        <v>0</v>
      </c>
      <c r="L441" s="763">
        <f t="shared" si="61"/>
        <v>0</v>
      </c>
      <c r="M441" s="854">
        <f t="shared" si="61"/>
        <v>0</v>
      </c>
      <c r="N441" s="929">
        <f t="shared" si="61"/>
        <v>0</v>
      </c>
    </row>
    <row r="442" spans="1:14" ht="15" x14ac:dyDescent="0.2">
      <c r="A442" s="11"/>
      <c r="B442" s="12" t="s">
        <v>39</v>
      </c>
      <c r="C442" s="141">
        <f t="shared" si="61"/>
        <v>0</v>
      </c>
      <c r="D442" s="278">
        <f t="shared" si="61"/>
        <v>0</v>
      </c>
      <c r="E442" s="278">
        <f t="shared" si="61"/>
        <v>0</v>
      </c>
      <c r="F442" s="334">
        <f t="shared" si="61"/>
        <v>0</v>
      </c>
      <c r="G442" s="404">
        <f t="shared" si="61"/>
        <v>0</v>
      </c>
      <c r="H442" s="474">
        <f t="shared" si="61"/>
        <v>0</v>
      </c>
      <c r="I442" s="561">
        <f t="shared" si="61"/>
        <v>0</v>
      </c>
      <c r="J442" s="615">
        <f t="shared" si="61"/>
        <v>0</v>
      </c>
      <c r="K442" s="701">
        <f t="shared" si="61"/>
        <v>0</v>
      </c>
      <c r="L442" s="757">
        <f t="shared" si="61"/>
        <v>0</v>
      </c>
      <c r="M442" s="849">
        <f t="shared" si="61"/>
        <v>0</v>
      </c>
      <c r="N442" s="924">
        <f t="shared" si="61"/>
        <v>0</v>
      </c>
    </row>
    <row r="443" spans="1:14" ht="15" x14ac:dyDescent="0.2">
      <c r="A443" s="11"/>
      <c r="B443" s="12" t="s">
        <v>40</v>
      </c>
      <c r="C443" s="141">
        <f t="shared" si="61"/>
        <v>0</v>
      </c>
      <c r="D443" s="278">
        <f t="shared" si="61"/>
        <v>0</v>
      </c>
      <c r="E443" s="278">
        <f t="shared" si="61"/>
        <v>0</v>
      </c>
      <c r="F443" s="334">
        <f t="shared" si="61"/>
        <v>0</v>
      </c>
      <c r="G443" s="404">
        <f t="shared" si="61"/>
        <v>0</v>
      </c>
      <c r="H443" s="474">
        <f t="shared" si="61"/>
        <v>0</v>
      </c>
      <c r="I443" s="561">
        <f t="shared" si="61"/>
        <v>0</v>
      </c>
      <c r="J443" s="615">
        <f t="shared" si="61"/>
        <v>0</v>
      </c>
      <c r="K443" s="701">
        <f t="shared" si="61"/>
        <v>0</v>
      </c>
      <c r="L443" s="757">
        <f t="shared" si="61"/>
        <v>0</v>
      </c>
      <c r="M443" s="849">
        <f t="shared" si="61"/>
        <v>0</v>
      </c>
      <c r="N443" s="924">
        <f t="shared" si="61"/>
        <v>0</v>
      </c>
    </row>
    <row r="444" spans="1:14" ht="14.25" x14ac:dyDescent="0.2">
      <c r="A444" s="11"/>
      <c r="B444" s="10" t="s">
        <v>41</v>
      </c>
      <c r="C444" s="66">
        <f t="shared" ref="C444:N446" si="62">SUM(C20,C55,C90,C125,C160,C195,C230,C266,C301,C337,C373,C409)</f>
        <v>0</v>
      </c>
      <c r="D444" s="66">
        <f t="shared" si="62"/>
        <v>0</v>
      </c>
      <c r="E444" s="66">
        <f t="shared" si="62"/>
        <v>2</v>
      </c>
      <c r="F444" s="66">
        <f t="shared" si="62"/>
        <v>0</v>
      </c>
      <c r="G444" s="66">
        <f t="shared" si="62"/>
        <v>0</v>
      </c>
      <c r="H444" s="66">
        <f t="shared" si="62"/>
        <v>0</v>
      </c>
      <c r="I444" s="66">
        <f t="shared" si="62"/>
        <v>40</v>
      </c>
      <c r="J444" s="66">
        <f t="shared" si="62"/>
        <v>410</v>
      </c>
      <c r="K444" s="66">
        <f t="shared" si="62"/>
        <v>975</v>
      </c>
      <c r="L444" s="66">
        <f t="shared" si="62"/>
        <v>800</v>
      </c>
      <c r="M444" s="830">
        <f t="shared" si="62"/>
        <v>1.5</v>
      </c>
      <c r="N444" s="830">
        <f t="shared" si="62"/>
        <v>3</v>
      </c>
    </row>
    <row r="445" spans="1:14" ht="15" x14ac:dyDescent="0.2">
      <c r="A445" s="11"/>
      <c r="B445" s="12" t="s">
        <v>39</v>
      </c>
      <c r="C445" s="61">
        <f t="shared" si="62"/>
        <v>0</v>
      </c>
      <c r="D445" s="61">
        <f t="shared" si="62"/>
        <v>0</v>
      </c>
      <c r="E445" s="61">
        <f t="shared" si="62"/>
        <v>0</v>
      </c>
      <c r="F445" s="61">
        <f t="shared" si="62"/>
        <v>0</v>
      </c>
      <c r="G445" s="61">
        <f t="shared" si="62"/>
        <v>0</v>
      </c>
      <c r="H445" s="61">
        <f t="shared" si="62"/>
        <v>0</v>
      </c>
      <c r="I445" s="61">
        <f t="shared" si="62"/>
        <v>40</v>
      </c>
      <c r="J445" s="61">
        <f t="shared" si="62"/>
        <v>230</v>
      </c>
      <c r="K445" s="61">
        <f t="shared" si="62"/>
        <v>580</v>
      </c>
      <c r="L445" s="61">
        <f t="shared" si="62"/>
        <v>650</v>
      </c>
      <c r="M445" s="61">
        <f t="shared" si="62"/>
        <v>0</v>
      </c>
      <c r="N445" s="61">
        <f t="shared" si="62"/>
        <v>0</v>
      </c>
    </row>
    <row r="446" spans="1:14" ht="15" x14ac:dyDescent="0.2">
      <c r="A446" s="11"/>
      <c r="B446" s="12" t="s">
        <v>40</v>
      </c>
      <c r="C446" s="61">
        <f t="shared" si="62"/>
        <v>0</v>
      </c>
      <c r="D446" s="61">
        <f t="shared" si="62"/>
        <v>0</v>
      </c>
      <c r="E446" s="61">
        <f t="shared" si="62"/>
        <v>2</v>
      </c>
      <c r="F446" s="61">
        <f t="shared" si="62"/>
        <v>0</v>
      </c>
      <c r="G446" s="61">
        <f t="shared" si="62"/>
        <v>0</v>
      </c>
      <c r="H446" s="61">
        <f t="shared" si="62"/>
        <v>0</v>
      </c>
      <c r="I446" s="61">
        <f t="shared" si="62"/>
        <v>0</v>
      </c>
      <c r="J446" s="61">
        <f t="shared" si="62"/>
        <v>180</v>
      </c>
      <c r="K446" s="61">
        <f t="shared" si="62"/>
        <v>395</v>
      </c>
      <c r="L446" s="61">
        <f t="shared" si="62"/>
        <v>150</v>
      </c>
      <c r="M446" s="831">
        <f t="shared" si="62"/>
        <v>1.5</v>
      </c>
      <c r="N446" s="831">
        <f t="shared" si="62"/>
        <v>3</v>
      </c>
    </row>
    <row r="447" spans="1:14" x14ac:dyDescent="0.2">
      <c r="A447" s="9">
        <v>2</v>
      </c>
      <c r="B447" s="10" t="s">
        <v>42</v>
      </c>
      <c r="C447" s="147"/>
      <c r="D447" s="269"/>
      <c r="E447" s="269"/>
      <c r="F447" s="339"/>
      <c r="G447" s="409"/>
      <c r="H447" s="479"/>
      <c r="I447" s="552"/>
      <c r="J447" s="620"/>
      <c r="K447" s="692"/>
      <c r="L447" s="762"/>
      <c r="M447" s="840"/>
      <c r="N447" s="915"/>
    </row>
    <row r="448" spans="1:14" x14ac:dyDescent="0.2">
      <c r="A448" s="11"/>
      <c r="B448" s="12" t="s">
        <v>43</v>
      </c>
      <c r="C448" s="147"/>
      <c r="D448" s="269"/>
      <c r="E448" s="269"/>
      <c r="F448" s="339"/>
      <c r="G448" s="409"/>
      <c r="H448" s="479"/>
      <c r="I448" s="552"/>
      <c r="J448" s="620"/>
      <c r="K448" s="692"/>
      <c r="L448" s="762"/>
      <c r="M448" s="840"/>
      <c r="N448" s="915"/>
    </row>
    <row r="449" spans="1:14" x14ac:dyDescent="0.2">
      <c r="A449" s="11"/>
      <c r="B449" s="12" t="s">
        <v>44</v>
      </c>
      <c r="C449" s="147"/>
      <c r="D449" s="269"/>
      <c r="E449" s="269"/>
      <c r="F449" s="339"/>
      <c r="G449" s="409"/>
      <c r="H449" s="479"/>
      <c r="I449" s="552"/>
      <c r="J449" s="620"/>
      <c r="K449" s="692"/>
      <c r="L449" s="762"/>
      <c r="M449" s="840"/>
      <c r="N449" s="915"/>
    </row>
    <row r="450" spans="1:14" x14ac:dyDescent="0.2">
      <c r="A450" s="9"/>
      <c r="B450" s="12" t="s">
        <v>45</v>
      </c>
      <c r="C450" s="147"/>
      <c r="D450" s="269"/>
      <c r="E450" s="269"/>
      <c r="F450" s="339"/>
      <c r="G450" s="409"/>
      <c r="H450" s="479"/>
      <c r="I450" s="552"/>
      <c r="J450" s="620"/>
      <c r="K450" s="692"/>
      <c r="L450" s="762"/>
      <c r="M450" s="840"/>
      <c r="N450" s="915"/>
    </row>
    <row r="451" spans="1:14" ht="12.75" customHeight="1" x14ac:dyDescent="0.2">
      <c r="A451" s="14"/>
      <c r="B451" s="15" t="s">
        <v>46</v>
      </c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 ht="12.75" customHeight="1" thickBot="1" x14ac:dyDescent="0.25">
      <c r="A452" s="21">
        <v>3</v>
      </c>
      <c r="B452" s="22" t="s">
        <v>47</v>
      </c>
      <c r="C452" s="138"/>
      <c r="D452" s="286"/>
      <c r="E452" s="286"/>
      <c r="F452" s="333"/>
      <c r="G452" s="403"/>
      <c r="H452" s="473"/>
      <c r="I452" s="569"/>
      <c r="J452" s="614"/>
      <c r="K452" s="709"/>
      <c r="L452" s="756"/>
      <c r="M452" s="857"/>
      <c r="N452" s="932"/>
    </row>
    <row r="453" spans="1:14" ht="12.75" customHeight="1" x14ac:dyDescent="0.2">
      <c r="B453" s="137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</row>
    <row r="454" spans="1:14" x14ac:dyDescent="0.2">
      <c r="A454" s="85" t="s">
        <v>65</v>
      </c>
    </row>
    <row r="457" spans="1:14" ht="20.100000000000001" customHeight="1" x14ac:dyDescent="0.2"/>
    <row r="458" spans="1:14" ht="20.100000000000001" customHeight="1" x14ac:dyDescent="0.2"/>
    <row r="459" spans="1:14" ht="20.100000000000001" customHeight="1" x14ac:dyDescent="0.2"/>
    <row r="460" spans="1:14" ht="20.100000000000001" customHeight="1" x14ac:dyDescent="0.2"/>
    <row r="461" spans="1:14" ht="20.100000000000001" customHeight="1" x14ac:dyDescent="0.2"/>
    <row r="462" spans="1:14" ht="20.100000000000001" customHeight="1" x14ac:dyDescent="0.2"/>
    <row r="463" spans="1:14" ht="26.25" customHeight="1" x14ac:dyDescent="0.2"/>
    <row r="464" spans="1:14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5">
    <mergeCell ref="A1:B1"/>
    <mergeCell ref="A2:B2"/>
    <mergeCell ref="A3:B3"/>
    <mergeCell ref="A38:B38"/>
    <mergeCell ref="A45:A48"/>
    <mergeCell ref="B45:B48"/>
    <mergeCell ref="B10:B13"/>
    <mergeCell ref="A10:A13"/>
    <mergeCell ref="A36:B36"/>
    <mergeCell ref="A37:B37"/>
    <mergeCell ref="A363:A366"/>
    <mergeCell ref="B363:B366"/>
    <mergeCell ref="A220:A223"/>
    <mergeCell ref="A115:A118"/>
    <mergeCell ref="B115:B118"/>
    <mergeCell ref="A178:B178"/>
    <mergeCell ref="A247:B247"/>
    <mergeCell ref="A248:B248"/>
    <mergeCell ref="A211:B211"/>
    <mergeCell ref="A212:B212"/>
    <mergeCell ref="A185:A188"/>
    <mergeCell ref="A356:B356"/>
    <mergeCell ref="A282:B282"/>
    <mergeCell ref="A283:B283"/>
    <mergeCell ref="A249:B249"/>
    <mergeCell ref="A256:A259"/>
    <mergeCell ref="A106:B106"/>
    <mergeCell ref="A176:B176"/>
    <mergeCell ref="A177:B177"/>
    <mergeCell ref="A141:B141"/>
    <mergeCell ref="A142:B142"/>
    <mergeCell ref="A143:B143"/>
    <mergeCell ref="A150:A153"/>
    <mergeCell ref="B150:B153"/>
    <mergeCell ref="A107:B107"/>
    <mergeCell ref="A108:B108"/>
    <mergeCell ref="A73:B73"/>
    <mergeCell ref="A80:A83"/>
    <mergeCell ref="B80:B83"/>
    <mergeCell ref="A71:B71"/>
    <mergeCell ref="A72:B72"/>
    <mergeCell ref="B185:B188"/>
    <mergeCell ref="B220:B223"/>
    <mergeCell ref="A354:B354"/>
    <mergeCell ref="A355:B355"/>
    <mergeCell ref="A327:A330"/>
    <mergeCell ref="B327:B330"/>
    <mergeCell ref="A319:B319"/>
    <mergeCell ref="A320:B320"/>
    <mergeCell ref="A213:B213"/>
    <mergeCell ref="B256:B259"/>
    <mergeCell ref="A284:B284"/>
    <mergeCell ref="A291:A294"/>
    <mergeCell ref="B291:B294"/>
    <mergeCell ref="A318:B318"/>
    <mergeCell ref="A434:A437"/>
    <mergeCell ref="B434:B437"/>
    <mergeCell ref="A427:B427"/>
    <mergeCell ref="A428:B428"/>
    <mergeCell ref="A390:B390"/>
    <mergeCell ref="A391:B391"/>
    <mergeCell ref="A426:B426"/>
    <mergeCell ref="A392:B392"/>
    <mergeCell ref="A399:A402"/>
    <mergeCell ref="B399:B402"/>
  </mergeCells>
  <pageMargins left="0.69930555555555596" right="0.69930555555555596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86"/>
  <sheetViews>
    <sheetView zoomScale="85" zoomScaleNormal="85" workbookViewId="0">
      <pane xSplit="2" topLeftCell="I1" activePane="topRight" state="frozen"/>
      <selection activeCell="Q502" sqref="Q502:R502"/>
      <selection pane="topRight" activeCell="L5" sqref="L5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16384" width="9.140625" style="1"/>
  </cols>
  <sheetData>
    <row r="1" spans="1:14" ht="12.75" customHeight="1" x14ac:dyDescent="0.2">
      <c r="A1" s="951" t="s">
        <v>0</v>
      </c>
      <c r="B1" s="951"/>
    </row>
    <row r="2" spans="1:14" ht="12.75" customHeight="1" x14ac:dyDescent="0.2">
      <c r="A2" s="951" t="s">
        <v>3</v>
      </c>
      <c r="B2" s="951"/>
    </row>
    <row r="3" spans="1:14" x14ac:dyDescent="0.2">
      <c r="A3" s="951" t="s">
        <v>4</v>
      </c>
      <c r="B3" s="951"/>
    </row>
    <row r="4" spans="1:14" ht="20.25" x14ac:dyDescent="0.3">
      <c r="C4" s="153"/>
    </row>
    <row r="5" spans="1:14" x14ac:dyDescent="0.2">
      <c r="C5" s="150"/>
    </row>
    <row r="6" spans="1:14" x14ac:dyDescent="0.2">
      <c r="A6" s="1" t="s">
        <v>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2.75" customHeight="1" x14ac:dyDescent="0.2">
      <c r="A7" s="1" t="s">
        <v>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s="3" customFormat="1" ht="12.75" customHeight="1" x14ac:dyDescent="0.2">
      <c r="A8" s="19" t="s">
        <v>49</v>
      </c>
      <c r="B8" s="19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4" ht="7.5" customHeight="1" thickBot="1" x14ac:dyDescent="0.25">
      <c r="A9" s="3"/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8" customHeight="1" x14ac:dyDescent="0.2">
      <c r="A10" s="938" t="s">
        <v>12</v>
      </c>
      <c r="B10" s="940" t="s">
        <v>13</v>
      </c>
      <c r="C10" s="152"/>
    </row>
    <row r="11" spans="1:14" ht="12.75" customHeight="1" x14ac:dyDescent="0.2">
      <c r="A11" s="939"/>
      <c r="B11" s="94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2.75" customHeight="1" x14ac:dyDescent="0.2">
      <c r="A12" s="939"/>
      <c r="B12" s="941"/>
      <c r="C12" s="148" t="s">
        <v>17</v>
      </c>
      <c r="D12" s="259" t="s">
        <v>17</v>
      </c>
      <c r="E12" s="259" t="s">
        <v>17</v>
      </c>
      <c r="F12" s="344" t="s">
        <v>17</v>
      </c>
      <c r="G12" s="414" t="s">
        <v>17</v>
      </c>
      <c r="H12" s="484" t="s">
        <v>17</v>
      </c>
      <c r="I12" s="544" t="s">
        <v>17</v>
      </c>
      <c r="J12" s="625" t="s">
        <v>17</v>
      </c>
      <c r="K12" s="684" t="s">
        <v>17</v>
      </c>
      <c r="L12" s="767" t="s">
        <v>17</v>
      </c>
      <c r="M12" s="832" t="s">
        <v>17</v>
      </c>
      <c r="N12" s="907" t="s">
        <v>17</v>
      </c>
    </row>
    <row r="13" spans="1:14" ht="12.75" customHeight="1" x14ac:dyDescent="0.2">
      <c r="A13" s="939"/>
      <c r="B13" s="941"/>
      <c r="C13" s="149"/>
      <c r="D13" s="262"/>
      <c r="E13" s="262"/>
      <c r="F13" s="341"/>
      <c r="G13" s="411"/>
      <c r="H13" s="481"/>
      <c r="I13" s="545"/>
      <c r="J13" s="622"/>
      <c r="K13" s="685"/>
      <c r="L13" s="764"/>
      <c r="M13" s="833"/>
      <c r="N13" s="908"/>
    </row>
    <row r="14" spans="1:14" x14ac:dyDescent="0.2">
      <c r="A14" s="44" t="s">
        <v>24</v>
      </c>
      <c r="B14" s="45" t="s">
        <v>25</v>
      </c>
      <c r="C14" s="144" t="s">
        <v>32</v>
      </c>
      <c r="D14" s="263" t="s">
        <v>32</v>
      </c>
      <c r="E14" s="263" t="s">
        <v>32</v>
      </c>
      <c r="F14" s="342" t="s">
        <v>32</v>
      </c>
      <c r="G14" s="412" t="s">
        <v>32</v>
      </c>
      <c r="H14" s="482" t="s">
        <v>32</v>
      </c>
      <c r="I14" s="546" t="s">
        <v>32</v>
      </c>
      <c r="J14" s="623" t="s">
        <v>32</v>
      </c>
      <c r="K14" s="686" t="s">
        <v>32</v>
      </c>
      <c r="L14" s="765" t="s">
        <v>32</v>
      </c>
      <c r="M14" s="834" t="s">
        <v>32</v>
      </c>
      <c r="N14" s="909" t="s">
        <v>32</v>
      </c>
    </row>
    <row r="15" spans="1:14" ht="30" customHeight="1" x14ac:dyDescent="0.2">
      <c r="A15" s="5"/>
      <c r="B15" s="6" t="s">
        <v>36</v>
      </c>
      <c r="C15" s="41">
        <f t="shared" ref="C15:N15" si="0">SUM(C17,C20)</f>
        <v>0</v>
      </c>
      <c r="D15" s="41">
        <f t="shared" si="0"/>
        <v>0</v>
      </c>
      <c r="E15" s="41">
        <f t="shared" si="0"/>
        <v>0</v>
      </c>
      <c r="F15" s="41">
        <f t="shared" si="0"/>
        <v>0</v>
      </c>
      <c r="G15" s="41">
        <f t="shared" si="0"/>
        <v>0</v>
      </c>
      <c r="H15" s="41">
        <f t="shared" si="0"/>
        <v>0</v>
      </c>
      <c r="I15" s="41">
        <f t="shared" si="0"/>
        <v>0</v>
      </c>
      <c r="J15" s="41">
        <f t="shared" si="0"/>
        <v>0</v>
      </c>
      <c r="K15" s="41">
        <f t="shared" si="0"/>
        <v>0</v>
      </c>
      <c r="L15" s="41">
        <f t="shared" si="0"/>
        <v>0</v>
      </c>
      <c r="M15" s="41">
        <f t="shared" si="0"/>
        <v>0</v>
      </c>
      <c r="N15" s="41">
        <f t="shared" si="0"/>
        <v>0</v>
      </c>
    </row>
    <row r="16" spans="1:14" ht="25.5" customHeight="1" x14ac:dyDescent="0.2">
      <c r="A16" s="9">
        <v>1</v>
      </c>
      <c r="B16" s="10" t="s">
        <v>37</v>
      </c>
      <c r="C16" s="147"/>
      <c r="D16" s="269"/>
      <c r="E16" s="269"/>
      <c r="F16" s="339"/>
      <c r="G16" s="409"/>
      <c r="H16" s="479"/>
      <c r="I16" s="552"/>
      <c r="J16" s="620"/>
      <c r="K16" s="692"/>
      <c r="L16" s="762"/>
      <c r="M16" s="840"/>
      <c r="N16" s="915"/>
    </row>
    <row r="17" spans="1:14" ht="12.75" customHeight="1" x14ac:dyDescent="0.2">
      <c r="A17" s="11"/>
      <c r="B17" s="10" t="s">
        <v>38</v>
      </c>
      <c r="C17" s="163">
        <f t="shared" ref="C17:H17" si="1">SUM(C18:C19)</f>
        <v>0</v>
      </c>
      <c r="D17" s="267">
        <f t="shared" si="1"/>
        <v>0</v>
      </c>
      <c r="E17" s="267">
        <f t="shared" si="1"/>
        <v>0</v>
      </c>
      <c r="F17" s="351">
        <f t="shared" si="1"/>
        <v>0</v>
      </c>
      <c r="G17" s="421">
        <f t="shared" si="1"/>
        <v>0</v>
      </c>
      <c r="H17" s="491">
        <f t="shared" si="1"/>
        <v>0</v>
      </c>
      <c r="I17" s="550">
        <f t="shared" ref="I17:N17" si="2">SUM(I18:I19)</f>
        <v>0</v>
      </c>
      <c r="J17" s="632">
        <f t="shared" si="2"/>
        <v>0</v>
      </c>
      <c r="K17" s="690">
        <f t="shared" si="2"/>
        <v>0</v>
      </c>
      <c r="L17" s="774">
        <f t="shared" si="2"/>
        <v>0</v>
      </c>
      <c r="M17" s="838">
        <f t="shared" si="2"/>
        <v>0</v>
      </c>
      <c r="N17" s="913">
        <f t="shared" si="2"/>
        <v>0</v>
      </c>
    </row>
    <row r="18" spans="1:14" ht="12.75" customHeight="1" x14ac:dyDescent="0.2">
      <c r="A18" s="11"/>
      <c r="B18" s="12" t="s">
        <v>39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1:14" ht="12.75" customHeight="1" x14ac:dyDescent="0.2">
      <c r="A19" s="11"/>
      <c r="B19" s="12" t="s">
        <v>40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</row>
    <row r="20" spans="1:14" ht="12.75" customHeight="1" x14ac:dyDescent="0.2">
      <c r="A20" s="11"/>
      <c r="B20" s="10" t="s">
        <v>41</v>
      </c>
      <c r="C20" s="48">
        <f t="shared" ref="C20:H20" si="3">SUM(C21:C22)</f>
        <v>0</v>
      </c>
      <c r="D20" s="48">
        <f t="shared" si="3"/>
        <v>0</v>
      </c>
      <c r="E20" s="48">
        <f t="shared" si="3"/>
        <v>0</v>
      </c>
      <c r="F20" s="48">
        <f t="shared" si="3"/>
        <v>0</v>
      </c>
      <c r="G20" s="48">
        <f t="shared" si="3"/>
        <v>0</v>
      </c>
      <c r="H20" s="48">
        <f t="shared" si="3"/>
        <v>0</v>
      </c>
      <c r="I20" s="48">
        <f t="shared" ref="I20:N20" si="4">SUM(I21:I22)</f>
        <v>0</v>
      </c>
      <c r="J20" s="48">
        <f t="shared" si="4"/>
        <v>0</v>
      </c>
      <c r="K20" s="48">
        <f t="shared" si="4"/>
        <v>0</v>
      </c>
      <c r="L20" s="48">
        <f t="shared" si="4"/>
        <v>0</v>
      </c>
      <c r="M20" s="48">
        <f t="shared" si="4"/>
        <v>0</v>
      </c>
      <c r="N20" s="48">
        <f t="shared" si="4"/>
        <v>0</v>
      </c>
    </row>
    <row r="21" spans="1:14" ht="12.75" customHeight="1" x14ac:dyDescent="0.2">
      <c r="A21" s="11"/>
      <c r="B21" s="12" t="s">
        <v>39</v>
      </c>
      <c r="C21" s="159">
        <v>0</v>
      </c>
      <c r="D21" s="265">
        <v>0</v>
      </c>
      <c r="E21" s="265">
        <v>0</v>
      </c>
      <c r="F21" s="350">
        <v>0</v>
      </c>
      <c r="G21" s="420">
        <v>0</v>
      </c>
      <c r="H21" s="490">
        <v>0</v>
      </c>
      <c r="I21" s="548">
        <v>0</v>
      </c>
      <c r="J21" s="631">
        <v>0</v>
      </c>
      <c r="K21" s="688">
        <v>0</v>
      </c>
      <c r="L21" s="773">
        <v>0</v>
      </c>
      <c r="M21" s="836">
        <v>0</v>
      </c>
      <c r="N21" s="911">
        <v>0</v>
      </c>
    </row>
    <row r="22" spans="1:14" x14ac:dyDescent="0.2">
      <c r="A22" s="11"/>
      <c r="B22" s="12" t="s">
        <v>40</v>
      </c>
      <c r="C22" s="154">
        <v>0</v>
      </c>
      <c r="D22" s="274">
        <v>0</v>
      </c>
      <c r="E22" s="274">
        <v>0</v>
      </c>
      <c r="F22" s="346">
        <v>0</v>
      </c>
      <c r="G22" s="416">
        <v>0</v>
      </c>
      <c r="H22" s="486">
        <v>0</v>
      </c>
      <c r="I22" s="557">
        <v>0</v>
      </c>
      <c r="J22" s="627">
        <v>0</v>
      </c>
      <c r="K22" s="697">
        <v>0</v>
      </c>
      <c r="L22" s="769">
        <v>0</v>
      </c>
      <c r="M22" s="845">
        <v>0</v>
      </c>
      <c r="N22" s="920">
        <v>0</v>
      </c>
    </row>
    <row r="23" spans="1:14" x14ac:dyDescent="0.2">
      <c r="A23" s="9">
        <v>2</v>
      </c>
      <c r="B23" s="10" t="s">
        <v>42</v>
      </c>
      <c r="C23" s="147"/>
      <c r="D23" s="269"/>
      <c r="E23" s="269"/>
      <c r="F23" s="339"/>
      <c r="G23" s="409"/>
      <c r="H23" s="479"/>
      <c r="I23" s="552"/>
      <c r="J23" s="620"/>
      <c r="K23" s="692"/>
      <c r="L23" s="762"/>
      <c r="M23" s="840"/>
      <c r="N23" s="915"/>
    </row>
    <row r="24" spans="1:14" x14ac:dyDescent="0.2">
      <c r="A24" s="11"/>
      <c r="B24" s="12" t="s">
        <v>43</v>
      </c>
      <c r="C24" s="147"/>
      <c r="D24" s="269"/>
      <c r="E24" s="269"/>
      <c r="F24" s="339"/>
      <c r="G24" s="409"/>
      <c r="H24" s="479"/>
      <c r="I24" s="552"/>
      <c r="J24" s="620"/>
      <c r="K24" s="692"/>
      <c r="L24" s="762"/>
      <c r="M24" s="840"/>
      <c r="N24" s="915"/>
    </row>
    <row r="25" spans="1:14" ht="12.75" customHeight="1" x14ac:dyDescent="0.2">
      <c r="A25" s="11"/>
      <c r="B25" s="12" t="s">
        <v>44</v>
      </c>
      <c r="C25" s="147"/>
      <c r="D25" s="269"/>
      <c r="E25" s="269"/>
      <c r="F25" s="339"/>
      <c r="G25" s="409"/>
      <c r="H25" s="479"/>
      <c r="I25" s="552"/>
      <c r="J25" s="620"/>
      <c r="K25" s="692"/>
      <c r="L25" s="762"/>
      <c r="M25" s="840"/>
      <c r="N25" s="915"/>
    </row>
    <row r="26" spans="1:14" ht="12.75" customHeight="1" x14ac:dyDescent="0.2">
      <c r="A26" s="9"/>
      <c r="B26" s="12" t="s">
        <v>45</v>
      </c>
      <c r="C26" s="147"/>
      <c r="D26" s="269"/>
      <c r="E26" s="269"/>
      <c r="F26" s="339"/>
      <c r="G26" s="409"/>
      <c r="H26" s="479"/>
      <c r="I26" s="552"/>
      <c r="J26" s="620"/>
      <c r="K26" s="692"/>
      <c r="L26" s="762"/>
      <c r="M26" s="840"/>
      <c r="N26" s="915"/>
    </row>
    <row r="27" spans="1:14" x14ac:dyDescent="0.2">
      <c r="A27" s="14"/>
      <c r="B27" s="15" t="s">
        <v>46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3.5" thickBot="1" x14ac:dyDescent="0.25">
      <c r="A28" s="17">
        <v>3</v>
      </c>
      <c r="B28" s="18" t="s">
        <v>47</v>
      </c>
      <c r="C28" s="138"/>
      <c r="D28" s="286"/>
      <c r="E28" s="286"/>
      <c r="F28" s="333"/>
      <c r="G28" s="403"/>
      <c r="H28" s="473"/>
      <c r="I28" s="569"/>
      <c r="J28" s="614"/>
      <c r="K28" s="709"/>
      <c r="L28" s="756"/>
      <c r="M28" s="857"/>
      <c r="N28" s="932"/>
    </row>
    <row r="29" spans="1:14" x14ac:dyDescent="0.2">
      <c r="B29" s="13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2">
      <c r="A30" s="85" t="s">
        <v>65</v>
      </c>
    </row>
    <row r="33" spans="1:14" ht="12.75" customHeight="1" x14ac:dyDescent="0.2"/>
    <row r="34" spans="1:14" ht="12.75" customHeight="1" x14ac:dyDescent="0.2"/>
    <row r="36" spans="1:14" ht="12.75" customHeight="1" x14ac:dyDescent="0.2">
      <c r="A36" s="951" t="s">
        <v>0</v>
      </c>
      <c r="B36" s="951"/>
    </row>
    <row r="37" spans="1:14" ht="12.75" customHeight="1" x14ac:dyDescent="0.2">
      <c r="A37" s="951" t="s">
        <v>3</v>
      </c>
      <c r="B37" s="951"/>
    </row>
    <row r="38" spans="1:14" x14ac:dyDescent="0.2">
      <c r="A38" s="951" t="s">
        <v>4</v>
      </c>
      <c r="B38" s="951"/>
    </row>
    <row r="39" spans="1:14" ht="12.75" customHeight="1" x14ac:dyDescent="0.3">
      <c r="C39" s="153"/>
    </row>
    <row r="40" spans="1:14" ht="12.75" customHeight="1" x14ac:dyDescent="0.2">
      <c r="C40" s="150"/>
    </row>
    <row r="41" spans="1:14" ht="15" customHeight="1" x14ac:dyDescent="0.2">
      <c r="A41" s="1" t="s">
        <v>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8" customHeight="1" x14ac:dyDescent="0.2">
      <c r="A42" s="3" t="s">
        <v>7</v>
      </c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s="3" customFormat="1" ht="12.75" customHeight="1" x14ac:dyDescent="0.2">
      <c r="A43" s="3" t="s">
        <v>60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</row>
    <row r="44" spans="1:14" ht="13.5" thickBot="1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2.75" customHeight="1" x14ac:dyDescent="0.2">
      <c r="A45" s="938" t="s">
        <v>12</v>
      </c>
      <c r="B45" s="940" t="s">
        <v>13</v>
      </c>
      <c r="C45" s="152"/>
    </row>
    <row r="46" spans="1:14" ht="12.75" customHeight="1" x14ac:dyDescent="0.2">
      <c r="A46" s="939"/>
      <c r="B46" s="94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 x14ac:dyDescent="0.2">
      <c r="A47" s="939"/>
      <c r="B47" s="941"/>
      <c r="C47" s="148" t="s">
        <v>17</v>
      </c>
      <c r="D47" s="259" t="s">
        <v>17</v>
      </c>
      <c r="E47" s="259" t="s">
        <v>17</v>
      </c>
      <c r="F47" s="344" t="s">
        <v>17</v>
      </c>
      <c r="G47" s="414" t="s">
        <v>17</v>
      </c>
      <c r="H47" s="484" t="s">
        <v>17</v>
      </c>
      <c r="I47" s="544" t="s">
        <v>17</v>
      </c>
      <c r="J47" s="625" t="s">
        <v>17</v>
      </c>
      <c r="K47" s="684" t="s">
        <v>17</v>
      </c>
      <c r="L47" s="767" t="s">
        <v>17</v>
      </c>
      <c r="M47" s="832" t="s">
        <v>17</v>
      </c>
      <c r="N47" s="907" t="s">
        <v>17</v>
      </c>
    </row>
    <row r="48" spans="1:14" ht="12.75" customHeight="1" x14ac:dyDescent="0.2">
      <c r="A48" s="939"/>
      <c r="B48" s="941"/>
      <c r="C48" s="149"/>
      <c r="D48" s="262"/>
      <c r="E48" s="262"/>
      <c r="F48" s="341"/>
      <c r="G48" s="411"/>
      <c r="H48" s="481"/>
      <c r="I48" s="545"/>
      <c r="J48" s="622"/>
      <c r="K48" s="685"/>
      <c r="L48" s="764"/>
      <c r="M48" s="833"/>
      <c r="N48" s="908"/>
    </row>
    <row r="49" spans="1:14" ht="12.75" customHeight="1" x14ac:dyDescent="0.2">
      <c r="A49" s="44" t="s">
        <v>24</v>
      </c>
      <c r="B49" s="45" t="s">
        <v>25</v>
      </c>
      <c r="C49" s="144" t="s">
        <v>32</v>
      </c>
      <c r="D49" s="263" t="s">
        <v>32</v>
      </c>
      <c r="E49" s="263" t="s">
        <v>32</v>
      </c>
      <c r="F49" s="342" t="s">
        <v>32</v>
      </c>
      <c r="G49" s="412" t="s">
        <v>32</v>
      </c>
      <c r="H49" s="482" t="s">
        <v>32</v>
      </c>
      <c r="I49" s="546" t="s">
        <v>32</v>
      </c>
      <c r="J49" s="623" t="s">
        <v>32</v>
      </c>
      <c r="K49" s="686" t="s">
        <v>32</v>
      </c>
      <c r="L49" s="765" t="s">
        <v>32</v>
      </c>
      <c r="M49" s="834" t="s">
        <v>32</v>
      </c>
      <c r="N49" s="909" t="s">
        <v>32</v>
      </c>
    </row>
    <row r="50" spans="1:14" ht="12.75" customHeight="1" x14ac:dyDescent="0.2">
      <c r="A50" s="5"/>
      <c r="B50" s="6" t="s">
        <v>36</v>
      </c>
      <c r="C50" s="7">
        <f t="shared" ref="C50:N50" si="5">SUM(C52,C55)</f>
        <v>0</v>
      </c>
      <c r="D50" s="7">
        <f t="shared" si="5"/>
        <v>0</v>
      </c>
      <c r="E50" s="7">
        <f t="shared" si="5"/>
        <v>130</v>
      </c>
      <c r="F50" s="7">
        <f t="shared" si="5"/>
        <v>0</v>
      </c>
      <c r="G50" s="7">
        <f t="shared" si="5"/>
        <v>0</v>
      </c>
      <c r="H50" s="7">
        <f t="shared" si="5"/>
        <v>0</v>
      </c>
      <c r="I50" s="7">
        <f t="shared" si="5"/>
        <v>0</v>
      </c>
      <c r="J50" s="7">
        <f t="shared" si="5"/>
        <v>0</v>
      </c>
      <c r="K50" s="7">
        <f t="shared" si="5"/>
        <v>0</v>
      </c>
      <c r="L50" s="7">
        <f t="shared" si="5"/>
        <v>0</v>
      </c>
      <c r="M50" s="7">
        <f t="shared" si="5"/>
        <v>0</v>
      </c>
      <c r="N50" s="7">
        <f t="shared" si="5"/>
        <v>0</v>
      </c>
    </row>
    <row r="51" spans="1:14" ht="12.75" customHeight="1" x14ac:dyDescent="0.2">
      <c r="A51" s="9">
        <v>1</v>
      </c>
      <c r="B51" s="10" t="s">
        <v>37</v>
      </c>
      <c r="C51" s="147"/>
      <c r="D51" s="269"/>
      <c r="E51" s="269"/>
      <c r="F51" s="339"/>
      <c r="G51" s="409"/>
      <c r="H51" s="479"/>
      <c r="I51" s="552"/>
      <c r="J51" s="620"/>
      <c r="K51" s="692"/>
      <c r="L51" s="762"/>
      <c r="M51" s="840"/>
      <c r="N51" s="915"/>
    </row>
    <row r="52" spans="1:14" ht="12.75" customHeight="1" x14ac:dyDescent="0.2">
      <c r="A52" s="11"/>
      <c r="B52" s="10" t="s">
        <v>38</v>
      </c>
      <c r="C52" s="157">
        <f t="shared" ref="C52:H52" si="6">SUM(C53:C54)</f>
        <v>0</v>
      </c>
      <c r="D52" s="273">
        <f t="shared" si="6"/>
        <v>0</v>
      </c>
      <c r="E52" s="273">
        <f t="shared" si="6"/>
        <v>0</v>
      </c>
      <c r="F52" s="348">
        <f t="shared" si="6"/>
        <v>0</v>
      </c>
      <c r="G52" s="418">
        <f t="shared" si="6"/>
        <v>0</v>
      </c>
      <c r="H52" s="488">
        <f t="shared" si="6"/>
        <v>0</v>
      </c>
      <c r="I52" s="556">
        <f t="shared" ref="I52:N52" si="7">SUM(I53:I54)</f>
        <v>0</v>
      </c>
      <c r="J52" s="629">
        <f t="shared" si="7"/>
        <v>0</v>
      </c>
      <c r="K52" s="696">
        <f t="shared" si="7"/>
        <v>0</v>
      </c>
      <c r="L52" s="771">
        <f t="shared" si="7"/>
        <v>0</v>
      </c>
      <c r="M52" s="844">
        <f t="shared" si="7"/>
        <v>0</v>
      </c>
      <c r="N52" s="919">
        <f t="shared" si="7"/>
        <v>0</v>
      </c>
    </row>
    <row r="53" spans="1:14" ht="12.75" customHeight="1" x14ac:dyDescent="0.2">
      <c r="A53" s="11"/>
      <c r="B53" s="12" t="s">
        <v>39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</row>
    <row r="54" spans="1:14" ht="12.75" customHeight="1" x14ac:dyDescent="0.2">
      <c r="A54" s="11"/>
      <c r="B54" s="12" t="s">
        <v>40</v>
      </c>
      <c r="C54" s="79">
        <v>0</v>
      </c>
      <c r="D54" s="79">
        <v>0</v>
      </c>
      <c r="E54" s="79">
        <v>0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</row>
    <row r="55" spans="1:14" ht="12.75" customHeight="1" x14ac:dyDescent="0.2">
      <c r="A55" s="11"/>
      <c r="B55" s="10" t="s">
        <v>41</v>
      </c>
      <c r="C55" s="13">
        <f t="shared" ref="C55:H55" si="8">SUM(C56:C57)</f>
        <v>0</v>
      </c>
      <c r="D55" s="13">
        <f t="shared" si="8"/>
        <v>0</v>
      </c>
      <c r="E55" s="13">
        <f t="shared" si="8"/>
        <v>130</v>
      </c>
      <c r="F55" s="13">
        <f t="shared" si="8"/>
        <v>0</v>
      </c>
      <c r="G55" s="13">
        <f t="shared" si="8"/>
        <v>0</v>
      </c>
      <c r="H55" s="13">
        <f t="shared" si="8"/>
        <v>0</v>
      </c>
      <c r="I55" s="13">
        <f t="shared" ref="I55:N55" si="9">SUM(I56:I57)</f>
        <v>0</v>
      </c>
      <c r="J55" s="13">
        <f t="shared" si="9"/>
        <v>0</v>
      </c>
      <c r="K55" s="13">
        <f t="shared" si="9"/>
        <v>0</v>
      </c>
      <c r="L55" s="13">
        <f t="shared" si="9"/>
        <v>0</v>
      </c>
      <c r="M55" s="13">
        <f t="shared" si="9"/>
        <v>0</v>
      </c>
      <c r="N55" s="13">
        <f t="shared" si="9"/>
        <v>0</v>
      </c>
    </row>
    <row r="56" spans="1:14" ht="12.75" customHeight="1" x14ac:dyDescent="0.2">
      <c r="A56" s="11"/>
      <c r="B56" s="12" t="s">
        <v>39</v>
      </c>
      <c r="C56" s="154">
        <v>0</v>
      </c>
      <c r="D56" s="274">
        <v>0</v>
      </c>
      <c r="E56" s="274">
        <v>0</v>
      </c>
      <c r="F56" s="346">
        <v>0</v>
      </c>
      <c r="G56" s="416">
        <v>0</v>
      </c>
      <c r="H56" s="486">
        <v>0</v>
      </c>
      <c r="I56" s="557">
        <v>0</v>
      </c>
      <c r="J56" s="627">
        <v>0</v>
      </c>
      <c r="K56" s="697">
        <v>0</v>
      </c>
      <c r="L56" s="769">
        <v>0</v>
      </c>
      <c r="M56" s="845">
        <v>0</v>
      </c>
      <c r="N56" s="920">
        <v>0</v>
      </c>
    </row>
    <row r="57" spans="1:14" ht="12.75" customHeight="1" x14ac:dyDescent="0.2">
      <c r="A57" s="11"/>
      <c r="B57" s="12" t="s">
        <v>40</v>
      </c>
      <c r="C57" s="154">
        <v>0</v>
      </c>
      <c r="D57" s="274">
        <v>0</v>
      </c>
      <c r="E57" s="274">
        <v>130</v>
      </c>
      <c r="F57" s="346">
        <v>0</v>
      </c>
      <c r="G57" s="416">
        <v>0</v>
      </c>
      <c r="H57" s="486">
        <v>0</v>
      </c>
      <c r="I57" s="557">
        <v>0</v>
      </c>
      <c r="J57" s="627">
        <v>0</v>
      </c>
      <c r="K57" s="697">
        <v>0</v>
      </c>
      <c r="L57" s="769">
        <v>0</v>
      </c>
      <c r="M57" s="845">
        <v>0</v>
      </c>
      <c r="N57" s="920">
        <v>0</v>
      </c>
    </row>
    <row r="58" spans="1:14" ht="12.75" customHeight="1" x14ac:dyDescent="0.2">
      <c r="A58" s="9">
        <v>2</v>
      </c>
      <c r="B58" s="10" t="s">
        <v>42</v>
      </c>
      <c r="C58" s="147"/>
      <c r="D58" s="269"/>
      <c r="E58" s="269"/>
      <c r="F58" s="339"/>
      <c r="G58" s="409"/>
      <c r="H58" s="479"/>
      <c r="I58" s="552"/>
      <c r="J58" s="620"/>
      <c r="K58" s="692"/>
      <c r="L58" s="762"/>
      <c r="M58" s="840"/>
      <c r="N58" s="915"/>
    </row>
    <row r="59" spans="1:14" ht="12.75" customHeight="1" x14ac:dyDescent="0.2">
      <c r="A59" s="11"/>
      <c r="B59" s="12" t="s">
        <v>43</v>
      </c>
      <c r="C59" s="147"/>
      <c r="D59" s="269"/>
      <c r="E59" s="269"/>
      <c r="F59" s="339"/>
      <c r="G59" s="409"/>
      <c r="H59" s="479"/>
      <c r="I59" s="552"/>
      <c r="J59" s="620"/>
      <c r="K59" s="692"/>
      <c r="L59" s="762"/>
      <c r="M59" s="840"/>
      <c r="N59" s="915"/>
    </row>
    <row r="60" spans="1:14" ht="12.75" customHeight="1" x14ac:dyDescent="0.2">
      <c r="A60" s="11"/>
      <c r="B60" s="12" t="s">
        <v>44</v>
      </c>
      <c r="C60" s="147"/>
      <c r="D60" s="269"/>
      <c r="E60" s="269"/>
      <c r="F60" s="339"/>
      <c r="G60" s="409"/>
      <c r="H60" s="479"/>
      <c r="I60" s="552"/>
      <c r="J60" s="620"/>
      <c r="K60" s="692"/>
      <c r="L60" s="762"/>
      <c r="M60" s="840"/>
      <c r="N60" s="915"/>
    </row>
    <row r="61" spans="1:14" ht="12.75" customHeight="1" x14ac:dyDescent="0.2">
      <c r="A61" s="9"/>
      <c r="B61" s="12" t="s">
        <v>45</v>
      </c>
      <c r="C61" s="147"/>
      <c r="D61" s="269"/>
      <c r="E61" s="269"/>
      <c r="F61" s="339"/>
      <c r="G61" s="409"/>
      <c r="H61" s="479"/>
      <c r="I61" s="552"/>
      <c r="J61" s="620"/>
      <c r="K61" s="692"/>
      <c r="L61" s="762"/>
      <c r="M61" s="840"/>
      <c r="N61" s="915"/>
    </row>
    <row r="62" spans="1:14" x14ac:dyDescent="0.2">
      <c r="A62" s="14"/>
      <c r="B62" s="15" t="s">
        <v>46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 ht="13.5" thickBot="1" x14ac:dyDescent="0.25">
      <c r="A63" s="17">
        <v>3</v>
      </c>
      <c r="B63" s="18" t="s">
        <v>47</v>
      </c>
      <c r="C63" s="138"/>
      <c r="D63" s="286"/>
      <c r="E63" s="286"/>
      <c r="F63" s="333"/>
      <c r="G63" s="403"/>
      <c r="H63" s="473"/>
      <c r="I63" s="569"/>
      <c r="J63" s="614"/>
      <c r="K63" s="709"/>
      <c r="L63" s="756"/>
      <c r="M63" s="857"/>
      <c r="N63" s="932"/>
    </row>
    <row r="64" spans="1:14" x14ac:dyDescent="0.2">
      <c r="B64" s="13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75" customHeight="1" x14ac:dyDescent="0.2">
      <c r="A65" s="85" t="s">
        <v>65</v>
      </c>
      <c r="B65" s="13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75" customHeight="1" x14ac:dyDescent="0.2">
      <c r="B66" s="13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71" spans="1:14" ht="12.75" customHeight="1" x14ac:dyDescent="0.2">
      <c r="A71" s="951" t="s">
        <v>0</v>
      </c>
      <c r="B71" s="951"/>
    </row>
    <row r="72" spans="1:14" ht="12.75" customHeight="1" x14ac:dyDescent="0.2">
      <c r="A72" s="951" t="s">
        <v>3</v>
      </c>
      <c r="B72" s="951"/>
    </row>
    <row r="73" spans="1:14" ht="7.5" customHeight="1" x14ac:dyDescent="0.2">
      <c r="A73" s="951" t="s">
        <v>4</v>
      </c>
      <c r="B73" s="951"/>
    </row>
    <row r="74" spans="1:14" ht="18" customHeight="1" x14ac:dyDescent="0.3">
      <c r="C74" s="153"/>
    </row>
    <row r="75" spans="1:14" ht="12.75" customHeight="1" x14ac:dyDescent="0.2">
      <c r="C75" s="150"/>
    </row>
    <row r="76" spans="1:14" ht="12.75" customHeight="1" x14ac:dyDescent="0.2">
      <c r="A76" s="1" t="s">
        <v>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2.75" customHeight="1" x14ac:dyDescent="0.2">
      <c r="A77" s="3" t="s">
        <v>7</v>
      </c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s="3" customFormat="1" ht="12.75" customHeight="1" x14ac:dyDescent="0.2">
      <c r="A78" s="3" t="s">
        <v>10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</row>
    <row r="79" spans="1:14" ht="30" customHeight="1" thickBo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25.5" customHeight="1" x14ac:dyDescent="0.2">
      <c r="A80" s="938" t="s">
        <v>12</v>
      </c>
      <c r="B80" s="940" t="s">
        <v>13</v>
      </c>
      <c r="C80" s="152"/>
    </row>
    <row r="81" spans="1:14" ht="20.100000000000001" customHeight="1" x14ac:dyDescent="0.2">
      <c r="A81" s="939"/>
      <c r="B81" s="941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 x14ac:dyDescent="0.2">
      <c r="A82" s="939"/>
      <c r="B82" s="941"/>
      <c r="C82" s="148" t="s">
        <v>17</v>
      </c>
      <c r="D82" s="259" t="s">
        <v>17</v>
      </c>
      <c r="E82" s="259" t="s">
        <v>17</v>
      </c>
      <c r="F82" s="344" t="s">
        <v>17</v>
      </c>
      <c r="G82" s="414" t="s">
        <v>17</v>
      </c>
      <c r="H82" s="484" t="s">
        <v>17</v>
      </c>
      <c r="I82" s="544" t="s">
        <v>17</v>
      </c>
      <c r="J82" s="625" t="s">
        <v>17</v>
      </c>
      <c r="K82" s="684" t="s">
        <v>17</v>
      </c>
      <c r="L82" s="767" t="s">
        <v>17</v>
      </c>
      <c r="M82" s="832" t="s">
        <v>17</v>
      </c>
      <c r="N82" s="907" t="s">
        <v>17</v>
      </c>
    </row>
    <row r="83" spans="1:14" ht="20.100000000000001" customHeight="1" x14ac:dyDescent="0.2">
      <c r="A83" s="939"/>
      <c r="B83" s="941"/>
      <c r="C83" s="149"/>
      <c r="D83" s="262"/>
      <c r="E83" s="262"/>
      <c r="F83" s="341"/>
      <c r="G83" s="411"/>
      <c r="H83" s="481"/>
      <c r="I83" s="545"/>
      <c r="J83" s="622"/>
      <c r="K83" s="685"/>
      <c r="L83" s="764"/>
      <c r="M83" s="833"/>
      <c r="N83" s="908"/>
    </row>
    <row r="84" spans="1:14" ht="20.100000000000001" customHeight="1" x14ac:dyDescent="0.2">
      <c r="A84" s="44" t="s">
        <v>24</v>
      </c>
      <c r="B84" s="45" t="s">
        <v>25</v>
      </c>
      <c r="C84" s="144" t="s">
        <v>32</v>
      </c>
      <c r="D84" s="263" t="s">
        <v>32</v>
      </c>
      <c r="E84" s="263" t="s">
        <v>32</v>
      </c>
      <c r="F84" s="342" t="s">
        <v>32</v>
      </c>
      <c r="G84" s="412" t="s">
        <v>32</v>
      </c>
      <c r="H84" s="482" t="s">
        <v>32</v>
      </c>
      <c r="I84" s="546" t="s">
        <v>32</v>
      </c>
      <c r="J84" s="623" t="s">
        <v>32</v>
      </c>
      <c r="K84" s="686" t="s">
        <v>32</v>
      </c>
      <c r="L84" s="765" t="s">
        <v>32</v>
      </c>
      <c r="M84" s="834" t="s">
        <v>32</v>
      </c>
      <c r="N84" s="909" t="s">
        <v>32</v>
      </c>
    </row>
    <row r="85" spans="1:14" ht="20.100000000000001" customHeight="1" x14ac:dyDescent="0.2">
      <c r="A85" s="5"/>
      <c r="B85" s="6" t="s">
        <v>36</v>
      </c>
      <c r="C85" s="7">
        <f t="shared" ref="C85:N85" si="10">SUM(C87,C90)</f>
        <v>0</v>
      </c>
      <c r="D85" s="7">
        <f t="shared" si="10"/>
        <v>0</v>
      </c>
      <c r="E85" s="7">
        <f t="shared" si="10"/>
        <v>0</v>
      </c>
      <c r="F85" s="7">
        <f t="shared" si="10"/>
        <v>0</v>
      </c>
      <c r="G85" s="7">
        <f t="shared" si="10"/>
        <v>0</v>
      </c>
      <c r="H85" s="7">
        <f t="shared" si="10"/>
        <v>0</v>
      </c>
      <c r="I85" s="7">
        <f t="shared" si="10"/>
        <v>0</v>
      </c>
      <c r="J85" s="7">
        <f t="shared" si="10"/>
        <v>0</v>
      </c>
      <c r="K85" s="7">
        <f t="shared" si="10"/>
        <v>0</v>
      </c>
      <c r="L85" s="7">
        <f t="shared" si="10"/>
        <v>0</v>
      </c>
      <c r="M85" s="7">
        <f t="shared" si="10"/>
        <v>0</v>
      </c>
      <c r="N85" s="7">
        <f t="shared" si="10"/>
        <v>0</v>
      </c>
    </row>
    <row r="86" spans="1:14" ht="20.100000000000001" customHeight="1" x14ac:dyDescent="0.2">
      <c r="A86" s="9">
        <v>1</v>
      </c>
      <c r="B86" s="10" t="s">
        <v>37</v>
      </c>
      <c r="C86" s="147"/>
      <c r="D86" s="269"/>
      <c r="E86" s="269"/>
      <c r="F86" s="339"/>
      <c r="G86" s="409"/>
      <c r="H86" s="479"/>
      <c r="I86" s="552"/>
      <c r="J86" s="620"/>
      <c r="K86" s="692"/>
      <c r="L86" s="762"/>
      <c r="M86" s="840"/>
      <c r="N86" s="915"/>
    </row>
    <row r="87" spans="1:14" ht="20.100000000000001" customHeight="1" x14ac:dyDescent="0.2">
      <c r="A87" s="11"/>
      <c r="B87" s="10" t="s">
        <v>38</v>
      </c>
      <c r="C87" s="157">
        <f t="shared" ref="C87:H87" si="11">SUM(C88:C89)</f>
        <v>0</v>
      </c>
      <c r="D87" s="273">
        <f t="shared" si="11"/>
        <v>0</v>
      </c>
      <c r="E87" s="273">
        <f t="shared" si="11"/>
        <v>0</v>
      </c>
      <c r="F87" s="348">
        <f t="shared" si="11"/>
        <v>0</v>
      </c>
      <c r="G87" s="418">
        <f t="shared" si="11"/>
        <v>0</v>
      </c>
      <c r="H87" s="488">
        <f t="shared" si="11"/>
        <v>0</v>
      </c>
      <c r="I87" s="556">
        <f t="shared" ref="I87:N87" si="12">SUM(I88:I89)</f>
        <v>0</v>
      </c>
      <c r="J87" s="629">
        <f t="shared" si="12"/>
        <v>0</v>
      </c>
      <c r="K87" s="696">
        <f t="shared" si="12"/>
        <v>0</v>
      </c>
      <c r="L87" s="771">
        <f t="shared" si="12"/>
        <v>0</v>
      </c>
      <c r="M87" s="844">
        <f t="shared" si="12"/>
        <v>0</v>
      </c>
      <c r="N87" s="919">
        <f t="shared" si="12"/>
        <v>0</v>
      </c>
    </row>
    <row r="88" spans="1:14" ht="26.25" customHeight="1" x14ac:dyDescent="0.2">
      <c r="A88" s="11"/>
      <c r="B88" s="12" t="s">
        <v>39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79">
        <v>0</v>
      </c>
    </row>
    <row r="89" spans="1:14" ht="20.100000000000001" customHeight="1" x14ac:dyDescent="0.2">
      <c r="A89" s="11"/>
      <c r="B89" s="12" t="s">
        <v>40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</row>
    <row r="90" spans="1:14" ht="12.75" customHeight="1" x14ac:dyDescent="0.2">
      <c r="A90" s="11"/>
      <c r="B90" s="10" t="s">
        <v>41</v>
      </c>
      <c r="C90" s="13">
        <f t="shared" ref="C90:H90" si="13">SUM(C91:C92)</f>
        <v>0</v>
      </c>
      <c r="D90" s="13">
        <f t="shared" si="13"/>
        <v>0</v>
      </c>
      <c r="E90" s="13">
        <f t="shared" si="13"/>
        <v>0</v>
      </c>
      <c r="F90" s="13">
        <f t="shared" si="13"/>
        <v>0</v>
      </c>
      <c r="G90" s="13">
        <f t="shared" si="13"/>
        <v>0</v>
      </c>
      <c r="H90" s="13">
        <f t="shared" si="13"/>
        <v>0</v>
      </c>
      <c r="I90" s="13">
        <f t="shared" ref="I90:N90" si="14">SUM(I91:I92)</f>
        <v>0</v>
      </c>
      <c r="J90" s="13">
        <f t="shared" si="14"/>
        <v>0</v>
      </c>
      <c r="K90" s="13">
        <f t="shared" si="14"/>
        <v>0</v>
      </c>
      <c r="L90" s="13">
        <f t="shared" si="14"/>
        <v>0</v>
      </c>
      <c r="M90" s="13">
        <f t="shared" si="14"/>
        <v>0</v>
      </c>
      <c r="N90" s="13">
        <f t="shared" si="14"/>
        <v>0</v>
      </c>
    </row>
    <row r="91" spans="1:14" ht="12.75" customHeight="1" x14ac:dyDescent="0.2">
      <c r="A91" s="11"/>
      <c r="B91" s="12" t="s">
        <v>39</v>
      </c>
      <c r="C91" s="154">
        <v>0</v>
      </c>
      <c r="D91" s="274">
        <v>0</v>
      </c>
      <c r="E91" s="274">
        <v>0</v>
      </c>
      <c r="F91" s="346">
        <v>0</v>
      </c>
      <c r="G91" s="416">
        <v>0</v>
      </c>
      <c r="H91" s="486">
        <v>0</v>
      </c>
      <c r="I91" s="557">
        <v>0</v>
      </c>
      <c r="J91" s="627">
        <v>0</v>
      </c>
      <c r="K91" s="697">
        <v>0</v>
      </c>
      <c r="L91" s="769">
        <v>0</v>
      </c>
      <c r="M91" s="845">
        <v>0</v>
      </c>
      <c r="N91" s="920">
        <v>0</v>
      </c>
    </row>
    <row r="92" spans="1:14" ht="12.75" customHeight="1" x14ac:dyDescent="0.2">
      <c r="A92" s="11"/>
      <c r="B92" s="12" t="s">
        <v>40</v>
      </c>
      <c r="C92" s="154">
        <v>0</v>
      </c>
      <c r="D92" s="274">
        <v>0</v>
      </c>
      <c r="E92" s="274">
        <v>0</v>
      </c>
      <c r="F92" s="346">
        <v>0</v>
      </c>
      <c r="G92" s="416">
        <v>0</v>
      </c>
      <c r="H92" s="486">
        <v>0</v>
      </c>
      <c r="I92" s="557">
        <v>0</v>
      </c>
      <c r="J92" s="627">
        <v>0</v>
      </c>
      <c r="K92" s="697">
        <v>0</v>
      </c>
      <c r="L92" s="769">
        <v>0</v>
      </c>
      <c r="M92" s="845">
        <v>0</v>
      </c>
      <c r="N92" s="920">
        <v>0</v>
      </c>
    </row>
    <row r="93" spans="1:14" ht="12.75" customHeight="1" x14ac:dyDescent="0.2">
      <c r="A93" s="9">
        <v>2</v>
      </c>
      <c r="B93" s="10" t="s">
        <v>42</v>
      </c>
      <c r="C93" s="147"/>
      <c r="D93" s="269"/>
      <c r="E93" s="269"/>
      <c r="F93" s="339"/>
      <c r="G93" s="409"/>
      <c r="H93" s="479"/>
      <c r="I93" s="552"/>
      <c r="J93" s="620"/>
      <c r="K93" s="692"/>
      <c r="L93" s="762"/>
      <c r="M93" s="840"/>
      <c r="N93" s="915"/>
    </row>
    <row r="94" spans="1:14" x14ac:dyDescent="0.2">
      <c r="A94" s="11"/>
      <c r="B94" s="12" t="s">
        <v>43</v>
      </c>
      <c r="C94" s="147"/>
      <c r="D94" s="269"/>
      <c r="E94" s="269"/>
      <c r="F94" s="339"/>
      <c r="G94" s="409"/>
      <c r="H94" s="479"/>
      <c r="I94" s="552"/>
      <c r="J94" s="620"/>
      <c r="K94" s="692"/>
      <c r="L94" s="762"/>
      <c r="M94" s="840"/>
      <c r="N94" s="915"/>
    </row>
    <row r="95" spans="1:14" x14ac:dyDescent="0.2">
      <c r="A95" s="11"/>
      <c r="B95" s="12" t="s">
        <v>44</v>
      </c>
      <c r="C95" s="147"/>
      <c r="D95" s="269"/>
      <c r="E95" s="269"/>
      <c r="F95" s="339"/>
      <c r="G95" s="409"/>
      <c r="H95" s="479"/>
      <c r="I95" s="552"/>
      <c r="J95" s="620"/>
      <c r="K95" s="692"/>
      <c r="L95" s="762"/>
      <c r="M95" s="840"/>
      <c r="N95" s="915"/>
    </row>
    <row r="96" spans="1:14" x14ac:dyDescent="0.2">
      <c r="A96" s="9"/>
      <c r="B96" s="12" t="s">
        <v>45</v>
      </c>
      <c r="C96" s="147"/>
      <c r="D96" s="269"/>
      <c r="E96" s="269"/>
      <c r="F96" s="339"/>
      <c r="G96" s="409"/>
      <c r="H96" s="479"/>
      <c r="I96" s="552"/>
      <c r="J96" s="620"/>
      <c r="K96" s="692"/>
      <c r="L96" s="762"/>
      <c r="M96" s="840"/>
      <c r="N96" s="915"/>
    </row>
    <row r="97" spans="1:14" ht="12.75" customHeight="1" x14ac:dyDescent="0.2">
      <c r="A97" s="14"/>
      <c r="B97" s="15" t="s">
        <v>46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1:14" ht="12.75" customHeight="1" thickBot="1" x14ac:dyDescent="0.25">
      <c r="A98" s="17">
        <v>3</v>
      </c>
      <c r="B98" s="18" t="s">
        <v>47</v>
      </c>
      <c r="C98" s="138"/>
      <c r="D98" s="286"/>
      <c r="E98" s="286"/>
      <c r="F98" s="333"/>
      <c r="G98" s="403"/>
      <c r="H98" s="473"/>
      <c r="I98" s="569"/>
      <c r="J98" s="614"/>
      <c r="K98" s="709"/>
      <c r="L98" s="756"/>
      <c r="M98" s="857"/>
      <c r="N98" s="932"/>
    </row>
    <row r="99" spans="1:14" x14ac:dyDescent="0.2">
      <c r="B99" s="137"/>
      <c r="C99" s="8" t="s">
        <v>1</v>
      </c>
      <c r="D99" s="8" t="s">
        <v>1</v>
      </c>
      <c r="E99" s="8" t="s">
        <v>1</v>
      </c>
      <c r="F99" s="8" t="s">
        <v>1</v>
      </c>
      <c r="G99" s="8" t="s">
        <v>1</v>
      </c>
      <c r="H99" s="8" t="s">
        <v>1</v>
      </c>
      <c r="I99" s="8" t="s">
        <v>1</v>
      </c>
      <c r="J99" s="8" t="s">
        <v>1</v>
      </c>
      <c r="K99" s="8" t="s">
        <v>1</v>
      </c>
      <c r="L99" s="8" t="s">
        <v>1</v>
      </c>
      <c r="M99" s="8" t="s">
        <v>1</v>
      </c>
      <c r="N99" s="8" t="s">
        <v>1</v>
      </c>
    </row>
    <row r="100" spans="1:14" x14ac:dyDescent="0.2">
      <c r="A100" s="85" t="s">
        <v>65</v>
      </c>
    </row>
    <row r="103" spans="1:14" ht="12.75" customHeight="1" x14ac:dyDescent="0.2"/>
    <row r="104" spans="1:14" ht="12.75" customHeight="1" x14ac:dyDescent="0.2"/>
    <row r="105" spans="1:14" ht="12.75" customHeight="1" x14ac:dyDescent="0.2"/>
    <row r="106" spans="1:14" ht="12.75" customHeight="1" x14ac:dyDescent="0.2">
      <c r="A106" s="951" t="s">
        <v>0</v>
      </c>
      <c r="B106" s="951"/>
    </row>
    <row r="107" spans="1:14" ht="12.75" customHeight="1" x14ac:dyDescent="0.2">
      <c r="A107" s="951" t="s">
        <v>3</v>
      </c>
      <c r="B107" s="951"/>
    </row>
    <row r="108" spans="1:14" ht="13.5" customHeight="1" x14ac:dyDescent="0.2">
      <c r="A108" s="951" t="s">
        <v>4</v>
      </c>
      <c r="B108" s="951"/>
    </row>
    <row r="109" spans="1:14" ht="12.75" customHeight="1" x14ac:dyDescent="0.3">
      <c r="C109" s="153"/>
    </row>
    <row r="110" spans="1:14" x14ac:dyDescent="0.2">
      <c r="C110" s="150"/>
    </row>
    <row r="111" spans="1:14" ht="30" customHeight="1" x14ac:dyDescent="0.2">
      <c r="A111" s="1" t="s">
        <v>6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25.5" customHeight="1" x14ac:dyDescent="0.2">
      <c r="A112" s="1" t="s">
        <v>7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3" customFormat="1" ht="20.100000000000001" customHeight="1" x14ac:dyDescent="0.2">
      <c r="A113" s="3" t="s">
        <v>52</v>
      </c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</row>
    <row r="114" spans="1:14" ht="20.100000000000001" customHeight="1" thickBot="1" x14ac:dyDescent="0.25">
      <c r="A114" s="3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20.100000000000001" customHeight="1" x14ac:dyDescent="0.2">
      <c r="A115" s="938" t="s">
        <v>12</v>
      </c>
      <c r="B115" s="940" t="s">
        <v>13</v>
      </c>
      <c r="C115" s="152"/>
    </row>
    <row r="116" spans="1:14" ht="20.100000000000001" customHeight="1" x14ac:dyDescent="0.2">
      <c r="A116" s="939"/>
      <c r="B116" s="941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 x14ac:dyDescent="0.2">
      <c r="A117" s="939"/>
      <c r="B117" s="941"/>
      <c r="C117" s="148" t="s">
        <v>17</v>
      </c>
      <c r="D117" s="259" t="s">
        <v>17</v>
      </c>
      <c r="E117" s="259" t="s">
        <v>17</v>
      </c>
      <c r="F117" s="344" t="s">
        <v>17</v>
      </c>
      <c r="G117" s="414" t="s">
        <v>17</v>
      </c>
      <c r="H117" s="484" t="s">
        <v>17</v>
      </c>
      <c r="I117" s="544" t="s">
        <v>17</v>
      </c>
      <c r="J117" s="625" t="s">
        <v>17</v>
      </c>
      <c r="K117" s="684" t="s">
        <v>17</v>
      </c>
      <c r="L117" s="767" t="s">
        <v>17</v>
      </c>
      <c r="M117" s="832" t="s">
        <v>17</v>
      </c>
      <c r="N117" s="907" t="s">
        <v>17</v>
      </c>
    </row>
    <row r="118" spans="1:14" ht="20.100000000000001" customHeight="1" x14ac:dyDescent="0.2">
      <c r="A118" s="939"/>
      <c r="B118" s="941"/>
      <c r="C118" s="149"/>
      <c r="D118" s="262"/>
      <c r="E118" s="262"/>
      <c r="F118" s="341"/>
      <c r="G118" s="411"/>
      <c r="H118" s="481"/>
      <c r="I118" s="545"/>
      <c r="J118" s="622"/>
      <c r="K118" s="685"/>
      <c r="L118" s="764"/>
      <c r="M118" s="833"/>
      <c r="N118" s="908"/>
    </row>
    <row r="119" spans="1:14" ht="20.100000000000001" customHeight="1" x14ac:dyDescent="0.2">
      <c r="A119" s="44" t="s">
        <v>24</v>
      </c>
      <c r="B119" s="45" t="s">
        <v>25</v>
      </c>
      <c r="C119" s="144" t="s">
        <v>32</v>
      </c>
      <c r="D119" s="263" t="s">
        <v>32</v>
      </c>
      <c r="E119" s="263" t="s">
        <v>32</v>
      </c>
      <c r="F119" s="342" t="s">
        <v>32</v>
      </c>
      <c r="G119" s="412" t="s">
        <v>32</v>
      </c>
      <c r="H119" s="482" t="s">
        <v>32</v>
      </c>
      <c r="I119" s="546" t="s">
        <v>32</v>
      </c>
      <c r="J119" s="623" t="s">
        <v>32</v>
      </c>
      <c r="K119" s="686" t="s">
        <v>32</v>
      </c>
      <c r="L119" s="765" t="s">
        <v>32</v>
      </c>
      <c r="M119" s="834" t="s">
        <v>32</v>
      </c>
      <c r="N119" s="909" t="s">
        <v>32</v>
      </c>
    </row>
    <row r="120" spans="1:14" ht="26.25" customHeight="1" x14ac:dyDescent="0.2">
      <c r="A120" s="5"/>
      <c r="B120" s="6" t="s">
        <v>36</v>
      </c>
      <c r="C120" s="7">
        <f t="shared" ref="C120:N120" si="15">SUM(C122,C125)</f>
        <v>700</v>
      </c>
      <c r="D120" s="7">
        <f t="shared" si="15"/>
        <v>300</v>
      </c>
      <c r="E120" s="7">
        <f t="shared" si="15"/>
        <v>200</v>
      </c>
      <c r="F120" s="7">
        <f t="shared" si="15"/>
        <v>200</v>
      </c>
      <c r="G120" s="7">
        <f t="shared" si="15"/>
        <v>0</v>
      </c>
      <c r="H120" s="7">
        <f t="shared" si="15"/>
        <v>0</v>
      </c>
      <c r="I120" s="7">
        <f t="shared" si="15"/>
        <v>0</v>
      </c>
      <c r="J120" s="7">
        <f t="shared" si="15"/>
        <v>0</v>
      </c>
      <c r="K120" s="7">
        <f t="shared" si="15"/>
        <v>0</v>
      </c>
      <c r="L120" s="7">
        <f t="shared" si="15"/>
        <v>0</v>
      </c>
      <c r="M120" s="7">
        <f t="shared" si="15"/>
        <v>0</v>
      </c>
      <c r="N120" s="7">
        <f t="shared" si="15"/>
        <v>200</v>
      </c>
    </row>
    <row r="121" spans="1:14" ht="20.100000000000001" customHeight="1" x14ac:dyDescent="0.25">
      <c r="A121" s="9">
        <v>1</v>
      </c>
      <c r="B121" s="10" t="s">
        <v>37</v>
      </c>
      <c r="C121" s="170"/>
      <c r="D121" s="276"/>
      <c r="E121" s="276"/>
      <c r="F121" s="358"/>
      <c r="G121" s="428"/>
      <c r="H121" s="498"/>
      <c r="I121" s="559"/>
      <c r="J121" s="639"/>
      <c r="K121" s="699"/>
      <c r="L121" s="781"/>
      <c r="M121" s="847"/>
      <c r="N121" s="922"/>
    </row>
    <row r="122" spans="1:14" ht="20.100000000000001" customHeight="1" x14ac:dyDescent="0.2">
      <c r="A122" s="11"/>
      <c r="B122" s="10" t="s">
        <v>38</v>
      </c>
      <c r="C122" s="140">
        <f t="shared" ref="C122:H122" si="16">SUM(C123:C124)</f>
        <v>0</v>
      </c>
      <c r="D122" s="266">
        <f t="shared" si="16"/>
        <v>0</v>
      </c>
      <c r="E122" s="266">
        <f t="shared" si="16"/>
        <v>0</v>
      </c>
      <c r="F122" s="337">
        <f t="shared" si="16"/>
        <v>0</v>
      </c>
      <c r="G122" s="407">
        <f t="shared" si="16"/>
        <v>0</v>
      </c>
      <c r="H122" s="477">
        <f t="shared" si="16"/>
        <v>0</v>
      </c>
      <c r="I122" s="549">
        <f t="shared" ref="I122:N122" si="17">SUM(I123:I124)</f>
        <v>0</v>
      </c>
      <c r="J122" s="618">
        <f t="shared" si="17"/>
        <v>0</v>
      </c>
      <c r="K122" s="689">
        <f t="shared" si="17"/>
        <v>0</v>
      </c>
      <c r="L122" s="760">
        <f t="shared" si="17"/>
        <v>0</v>
      </c>
      <c r="M122" s="837">
        <f t="shared" si="17"/>
        <v>0</v>
      </c>
      <c r="N122" s="912">
        <f t="shared" si="17"/>
        <v>0</v>
      </c>
    </row>
    <row r="123" spans="1:14" ht="20.100000000000001" customHeight="1" x14ac:dyDescent="0.25">
      <c r="A123" s="11"/>
      <c r="B123" s="12" t="s">
        <v>39</v>
      </c>
      <c r="C123" s="71">
        <v>0</v>
      </c>
      <c r="D123" s="71">
        <v>0</v>
      </c>
      <c r="E123" s="71">
        <v>0</v>
      </c>
      <c r="F123" s="71">
        <v>0</v>
      </c>
      <c r="G123" s="71">
        <v>0</v>
      </c>
      <c r="H123" s="71">
        <v>0</v>
      </c>
      <c r="I123" s="71">
        <v>0</v>
      </c>
      <c r="J123" s="71">
        <v>0</v>
      </c>
      <c r="K123" s="71">
        <v>0</v>
      </c>
      <c r="L123" s="71">
        <v>0</v>
      </c>
      <c r="M123" s="71">
        <v>0</v>
      </c>
      <c r="N123" s="71">
        <v>0</v>
      </c>
    </row>
    <row r="124" spans="1:14" ht="20.100000000000001" customHeight="1" x14ac:dyDescent="0.25">
      <c r="A124" s="11"/>
      <c r="B124" s="12" t="s">
        <v>40</v>
      </c>
      <c r="C124" s="71">
        <v>0</v>
      </c>
      <c r="D124" s="71">
        <v>0</v>
      </c>
      <c r="E124" s="71">
        <v>0</v>
      </c>
      <c r="F124" s="71">
        <v>0</v>
      </c>
      <c r="G124" s="71">
        <v>0</v>
      </c>
      <c r="H124" s="71">
        <v>0</v>
      </c>
      <c r="I124" s="71">
        <v>0</v>
      </c>
      <c r="J124" s="71">
        <v>0</v>
      </c>
      <c r="K124" s="71">
        <v>0</v>
      </c>
      <c r="L124" s="71">
        <v>0</v>
      </c>
      <c r="M124" s="71">
        <v>0</v>
      </c>
      <c r="N124" s="71">
        <v>0</v>
      </c>
    </row>
    <row r="125" spans="1:14" ht="24" customHeight="1" x14ac:dyDescent="0.2">
      <c r="A125" s="11"/>
      <c r="B125" s="10" t="s">
        <v>41</v>
      </c>
      <c r="C125" s="72">
        <f t="shared" ref="C125:H125" si="18">SUM(C126:C127)</f>
        <v>700</v>
      </c>
      <c r="D125" s="72">
        <f t="shared" si="18"/>
        <v>300</v>
      </c>
      <c r="E125" s="72">
        <f t="shared" si="18"/>
        <v>200</v>
      </c>
      <c r="F125" s="72">
        <f t="shared" si="18"/>
        <v>200</v>
      </c>
      <c r="G125" s="72">
        <f t="shared" si="18"/>
        <v>0</v>
      </c>
      <c r="H125" s="72">
        <f t="shared" si="18"/>
        <v>0</v>
      </c>
      <c r="I125" s="72">
        <f t="shared" ref="I125:N125" si="19">SUM(I126:I127)</f>
        <v>0</v>
      </c>
      <c r="J125" s="72">
        <f t="shared" si="19"/>
        <v>0</v>
      </c>
      <c r="K125" s="72">
        <f t="shared" si="19"/>
        <v>0</v>
      </c>
      <c r="L125" s="72">
        <f t="shared" si="19"/>
        <v>0</v>
      </c>
      <c r="M125" s="72">
        <f t="shared" si="19"/>
        <v>0</v>
      </c>
      <c r="N125" s="72">
        <f t="shared" si="19"/>
        <v>200</v>
      </c>
    </row>
    <row r="126" spans="1:14" ht="15" x14ac:dyDescent="0.2">
      <c r="A126" s="11"/>
      <c r="B126" s="12" t="s">
        <v>39</v>
      </c>
      <c r="C126" s="141">
        <v>0</v>
      </c>
      <c r="D126" s="278">
        <v>0</v>
      </c>
      <c r="E126" s="278">
        <v>0</v>
      </c>
      <c r="F126" s="334">
        <v>0</v>
      </c>
      <c r="G126" s="404">
        <v>0</v>
      </c>
      <c r="H126" s="474">
        <v>0</v>
      </c>
      <c r="I126" s="561">
        <v>0</v>
      </c>
      <c r="J126" s="615">
        <v>0</v>
      </c>
      <c r="K126" s="701">
        <v>0</v>
      </c>
      <c r="L126" s="757">
        <v>0</v>
      </c>
      <c r="M126" s="849">
        <v>0</v>
      </c>
      <c r="N126" s="924">
        <v>20</v>
      </c>
    </row>
    <row r="127" spans="1:14" ht="12.75" customHeight="1" x14ac:dyDescent="0.2">
      <c r="A127" s="11"/>
      <c r="B127" s="12" t="s">
        <v>40</v>
      </c>
      <c r="C127" s="141">
        <v>700</v>
      </c>
      <c r="D127" s="278">
        <v>300</v>
      </c>
      <c r="E127" s="278">
        <v>200</v>
      </c>
      <c r="F127" s="334">
        <v>200</v>
      </c>
      <c r="G127" s="404">
        <v>0</v>
      </c>
      <c r="H127" s="474">
        <v>0</v>
      </c>
      <c r="I127" s="561">
        <v>0</v>
      </c>
      <c r="J127" s="615">
        <v>0</v>
      </c>
      <c r="K127" s="701">
        <v>0</v>
      </c>
      <c r="L127" s="757">
        <v>0</v>
      </c>
      <c r="M127" s="849">
        <v>0</v>
      </c>
      <c r="N127" s="924">
        <v>180</v>
      </c>
    </row>
    <row r="128" spans="1:14" ht="12.75" customHeight="1" x14ac:dyDescent="0.25">
      <c r="A128" s="9">
        <v>2</v>
      </c>
      <c r="B128" s="10" t="s">
        <v>42</v>
      </c>
      <c r="C128" s="170"/>
      <c r="D128" s="276"/>
      <c r="E128" s="276"/>
      <c r="F128" s="358"/>
      <c r="G128" s="428"/>
      <c r="H128" s="498"/>
      <c r="I128" s="559"/>
      <c r="J128" s="639"/>
      <c r="K128" s="699"/>
      <c r="L128" s="781"/>
      <c r="M128" s="847"/>
      <c r="N128" s="922"/>
    </row>
    <row r="129" spans="1:14" ht="12.75" customHeight="1" x14ac:dyDescent="0.25">
      <c r="A129" s="11"/>
      <c r="B129" s="12" t="s">
        <v>43</v>
      </c>
      <c r="C129" s="170"/>
      <c r="D129" s="276"/>
      <c r="E129" s="276"/>
      <c r="F129" s="358"/>
      <c r="G129" s="428"/>
      <c r="H129" s="498"/>
      <c r="I129" s="559"/>
      <c r="J129" s="639"/>
      <c r="K129" s="699"/>
      <c r="L129" s="781"/>
      <c r="M129" s="847"/>
      <c r="N129" s="922"/>
    </row>
    <row r="130" spans="1:14" ht="12.75" customHeight="1" x14ac:dyDescent="0.25">
      <c r="A130" s="11"/>
      <c r="B130" s="12" t="s">
        <v>44</v>
      </c>
      <c r="C130" s="170"/>
      <c r="D130" s="276"/>
      <c r="E130" s="276"/>
      <c r="F130" s="358"/>
      <c r="G130" s="428"/>
      <c r="H130" s="498"/>
      <c r="I130" s="559"/>
      <c r="J130" s="639"/>
      <c r="K130" s="699"/>
      <c r="L130" s="781"/>
      <c r="M130" s="847"/>
      <c r="N130" s="922"/>
    </row>
    <row r="131" spans="1:14" ht="12.75" customHeight="1" x14ac:dyDescent="0.25">
      <c r="A131" s="9"/>
      <c r="B131" s="12" t="s">
        <v>45</v>
      </c>
      <c r="C131" s="170"/>
      <c r="D131" s="276"/>
      <c r="E131" s="276"/>
      <c r="F131" s="358"/>
      <c r="G131" s="428"/>
      <c r="H131" s="498"/>
      <c r="I131" s="559"/>
      <c r="J131" s="639"/>
      <c r="K131" s="699"/>
      <c r="L131" s="781"/>
      <c r="M131" s="847"/>
      <c r="N131" s="922"/>
    </row>
    <row r="132" spans="1:14" ht="12.75" customHeight="1" x14ac:dyDescent="0.25">
      <c r="A132" s="14"/>
      <c r="B132" s="15" t="s">
        <v>46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</row>
    <row r="133" spans="1:14" ht="12.75" customHeight="1" thickBot="1" x14ac:dyDescent="0.3">
      <c r="A133" s="17">
        <v>3</v>
      </c>
      <c r="B133" s="18" t="s">
        <v>47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x14ac:dyDescent="0.2">
      <c r="B134" s="137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75" customHeight="1" x14ac:dyDescent="0.2">
      <c r="A135" s="85" t="s">
        <v>65</v>
      </c>
      <c r="B135" s="13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75" customHeight="1" x14ac:dyDescent="0.2">
      <c r="B136" s="13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7.5" customHeight="1" x14ac:dyDescent="0.2"/>
    <row r="138" spans="1:14" ht="18" customHeight="1" x14ac:dyDescent="0.2"/>
    <row r="139" spans="1:14" ht="12.75" customHeight="1" x14ac:dyDescent="0.2"/>
    <row r="140" spans="1:14" ht="12.75" customHeight="1" x14ac:dyDescent="0.2"/>
    <row r="141" spans="1:14" ht="12.75" customHeight="1" x14ac:dyDescent="0.2">
      <c r="A141" s="951" t="s">
        <v>0</v>
      </c>
      <c r="B141" s="951"/>
    </row>
    <row r="142" spans="1:14" ht="12.75" customHeight="1" x14ac:dyDescent="0.2">
      <c r="A142" s="951" t="s">
        <v>3</v>
      </c>
      <c r="B142" s="951"/>
    </row>
    <row r="143" spans="1:14" ht="30" customHeight="1" x14ac:dyDescent="0.2">
      <c r="A143" s="951" t="s">
        <v>4</v>
      </c>
      <c r="B143" s="951"/>
    </row>
    <row r="144" spans="1:14" ht="25.5" customHeight="1" x14ac:dyDescent="0.3">
      <c r="C144" s="153"/>
    </row>
    <row r="145" spans="1:14" ht="20.100000000000001" customHeight="1" x14ac:dyDescent="0.2">
      <c r="C145" s="150"/>
    </row>
    <row r="146" spans="1:14" ht="20.100000000000001" customHeight="1" x14ac:dyDescent="0.2">
      <c r="A146" s="1" t="s">
        <v>6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20.100000000000001" customHeight="1" x14ac:dyDescent="0.2">
      <c r="A147" s="1" t="s">
        <v>7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3" customFormat="1" ht="20.100000000000001" customHeight="1" x14ac:dyDescent="0.2">
      <c r="A148" s="3" t="s">
        <v>57</v>
      </c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</row>
    <row r="149" spans="1:14" ht="20.100000000000001" customHeight="1" thickBot="1" x14ac:dyDescent="0.25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20.100000000000001" customHeight="1" x14ac:dyDescent="0.2">
      <c r="A150" s="938" t="s">
        <v>12</v>
      </c>
      <c r="B150" s="940" t="s">
        <v>13</v>
      </c>
      <c r="C150" s="152"/>
    </row>
    <row r="151" spans="1:14" ht="20.100000000000001" customHeight="1" x14ac:dyDescent="0.2">
      <c r="A151" s="939"/>
      <c r="B151" s="941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 x14ac:dyDescent="0.2">
      <c r="A152" s="939"/>
      <c r="B152" s="941"/>
      <c r="C152" s="148" t="s">
        <v>17</v>
      </c>
      <c r="D152" s="259" t="s">
        <v>17</v>
      </c>
      <c r="E152" s="259" t="s">
        <v>17</v>
      </c>
      <c r="F152" s="344" t="s">
        <v>17</v>
      </c>
      <c r="G152" s="414" t="s">
        <v>17</v>
      </c>
      <c r="H152" s="484" t="s">
        <v>17</v>
      </c>
      <c r="I152" s="544" t="s">
        <v>17</v>
      </c>
      <c r="J152" s="625" t="s">
        <v>17</v>
      </c>
      <c r="K152" s="684" t="s">
        <v>17</v>
      </c>
      <c r="L152" s="767" t="s">
        <v>17</v>
      </c>
      <c r="M152" s="832" t="s">
        <v>17</v>
      </c>
      <c r="N152" s="907" t="s">
        <v>17</v>
      </c>
    </row>
    <row r="153" spans="1:14" ht="20.100000000000001" customHeight="1" x14ac:dyDescent="0.2">
      <c r="A153" s="939"/>
      <c r="B153" s="941"/>
      <c r="C153" s="149"/>
      <c r="D153" s="262"/>
      <c r="E153" s="262"/>
      <c r="F153" s="341"/>
      <c r="G153" s="411"/>
      <c r="H153" s="481"/>
      <c r="I153" s="545"/>
      <c r="J153" s="622"/>
      <c r="K153" s="685"/>
      <c r="L153" s="764"/>
      <c r="M153" s="833"/>
      <c r="N153" s="908"/>
    </row>
    <row r="154" spans="1:14" ht="20.100000000000001" customHeight="1" x14ac:dyDescent="0.2">
      <c r="A154" s="44" t="s">
        <v>24</v>
      </c>
      <c r="B154" s="45" t="s">
        <v>25</v>
      </c>
      <c r="C154" s="144" t="s">
        <v>32</v>
      </c>
      <c r="D154" s="263" t="s">
        <v>32</v>
      </c>
      <c r="E154" s="263" t="s">
        <v>32</v>
      </c>
      <c r="F154" s="342" t="s">
        <v>32</v>
      </c>
      <c r="G154" s="412" t="s">
        <v>32</v>
      </c>
      <c r="H154" s="482" t="s">
        <v>32</v>
      </c>
      <c r="I154" s="546" t="s">
        <v>32</v>
      </c>
      <c r="J154" s="623" t="s">
        <v>32</v>
      </c>
      <c r="K154" s="686" t="s">
        <v>32</v>
      </c>
      <c r="L154" s="765" t="s">
        <v>32</v>
      </c>
      <c r="M154" s="834" t="s">
        <v>32</v>
      </c>
      <c r="N154" s="909" t="s">
        <v>32</v>
      </c>
    </row>
    <row r="155" spans="1:14" ht="20.100000000000001" customHeight="1" x14ac:dyDescent="0.2">
      <c r="A155" s="5"/>
      <c r="B155" s="6" t="s">
        <v>36</v>
      </c>
      <c r="C155" s="7">
        <f t="shared" ref="C155:N155" si="20">SUM(C157,C160)</f>
        <v>0</v>
      </c>
      <c r="D155" s="7">
        <f t="shared" si="20"/>
        <v>100</v>
      </c>
      <c r="E155" s="7">
        <f t="shared" si="20"/>
        <v>0</v>
      </c>
      <c r="F155" s="7">
        <f t="shared" si="20"/>
        <v>0</v>
      </c>
      <c r="G155" s="7">
        <f t="shared" si="20"/>
        <v>0</v>
      </c>
      <c r="H155" s="7">
        <f t="shared" si="20"/>
        <v>0</v>
      </c>
      <c r="I155" s="7">
        <f t="shared" si="20"/>
        <v>0</v>
      </c>
      <c r="J155" s="7">
        <f t="shared" si="20"/>
        <v>0</v>
      </c>
      <c r="K155" s="7">
        <f t="shared" si="20"/>
        <v>0</v>
      </c>
      <c r="L155" s="7">
        <f t="shared" si="20"/>
        <v>0</v>
      </c>
      <c r="M155" s="7">
        <f t="shared" si="20"/>
        <v>0</v>
      </c>
      <c r="N155" s="7">
        <f t="shared" si="20"/>
        <v>0</v>
      </c>
    </row>
    <row r="156" spans="1:14" ht="20.100000000000001" customHeight="1" x14ac:dyDescent="0.2">
      <c r="A156" s="9">
        <v>1</v>
      </c>
      <c r="B156" s="10" t="s">
        <v>37</v>
      </c>
      <c r="C156" s="147"/>
      <c r="D156" s="269"/>
      <c r="E156" s="269"/>
      <c r="F156" s="339"/>
      <c r="G156" s="409"/>
      <c r="H156" s="479"/>
      <c r="I156" s="552"/>
      <c r="J156" s="620"/>
      <c r="K156" s="692"/>
      <c r="L156" s="762"/>
      <c r="M156" s="840"/>
      <c r="N156" s="915"/>
    </row>
    <row r="157" spans="1:14" ht="24" customHeight="1" x14ac:dyDescent="0.2">
      <c r="A157" s="11"/>
      <c r="B157" s="10" t="s">
        <v>38</v>
      </c>
      <c r="C157" s="157">
        <f t="shared" ref="C157:H157" si="21">SUM(C158:C159)</f>
        <v>0</v>
      </c>
      <c r="D157" s="273">
        <f t="shared" si="21"/>
        <v>0</v>
      </c>
      <c r="E157" s="273">
        <f t="shared" si="21"/>
        <v>0</v>
      </c>
      <c r="F157" s="348">
        <f t="shared" si="21"/>
        <v>0</v>
      </c>
      <c r="G157" s="418">
        <f t="shared" si="21"/>
        <v>0</v>
      </c>
      <c r="H157" s="488">
        <f t="shared" si="21"/>
        <v>0</v>
      </c>
      <c r="I157" s="556">
        <f t="shared" ref="I157:N157" si="22">SUM(I158:I159)</f>
        <v>0</v>
      </c>
      <c r="J157" s="629">
        <f t="shared" si="22"/>
        <v>0</v>
      </c>
      <c r="K157" s="696">
        <f t="shared" si="22"/>
        <v>0</v>
      </c>
      <c r="L157" s="771">
        <f t="shared" si="22"/>
        <v>0</v>
      </c>
      <c r="M157" s="844">
        <f t="shared" si="22"/>
        <v>0</v>
      </c>
      <c r="N157" s="919">
        <f t="shared" si="22"/>
        <v>0</v>
      </c>
    </row>
    <row r="158" spans="1:14" x14ac:dyDescent="0.2">
      <c r="A158" s="11"/>
      <c r="B158" s="12" t="s">
        <v>39</v>
      </c>
      <c r="C158" s="79">
        <v>0</v>
      </c>
      <c r="D158" s="79">
        <v>0</v>
      </c>
      <c r="E158" s="79">
        <v>0</v>
      </c>
      <c r="F158" s="79">
        <v>0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</row>
    <row r="159" spans="1:14" x14ac:dyDescent="0.2">
      <c r="A159" s="11"/>
      <c r="B159" s="12" t="s">
        <v>40</v>
      </c>
      <c r="C159" s="79">
        <v>0</v>
      </c>
      <c r="D159" s="79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</row>
    <row r="160" spans="1:14" x14ac:dyDescent="0.2">
      <c r="A160" s="11"/>
      <c r="B160" s="10" t="s">
        <v>41</v>
      </c>
      <c r="C160" s="13">
        <f t="shared" ref="C160:H160" si="23">SUM(C161:C162)</f>
        <v>0</v>
      </c>
      <c r="D160" s="13">
        <f t="shared" si="23"/>
        <v>100</v>
      </c>
      <c r="E160" s="13">
        <f t="shared" si="23"/>
        <v>0</v>
      </c>
      <c r="F160" s="13">
        <f t="shared" si="23"/>
        <v>0</v>
      </c>
      <c r="G160" s="13">
        <f t="shared" si="23"/>
        <v>0</v>
      </c>
      <c r="H160" s="13">
        <f t="shared" si="23"/>
        <v>0</v>
      </c>
      <c r="I160" s="13">
        <f t="shared" ref="I160:N160" si="24">SUM(I161:I162)</f>
        <v>0</v>
      </c>
      <c r="J160" s="13">
        <f t="shared" si="24"/>
        <v>0</v>
      </c>
      <c r="K160" s="13">
        <f t="shared" si="24"/>
        <v>0</v>
      </c>
      <c r="L160" s="13">
        <f t="shared" si="24"/>
        <v>0</v>
      </c>
      <c r="M160" s="13">
        <f t="shared" si="24"/>
        <v>0</v>
      </c>
      <c r="N160" s="13">
        <f t="shared" si="24"/>
        <v>0</v>
      </c>
    </row>
    <row r="161" spans="1:14" ht="12.75" customHeight="1" x14ac:dyDescent="0.2">
      <c r="A161" s="11"/>
      <c r="B161" s="12" t="s">
        <v>39</v>
      </c>
      <c r="C161" s="154">
        <v>0</v>
      </c>
      <c r="D161" s="274">
        <v>0</v>
      </c>
      <c r="E161" s="274">
        <v>0</v>
      </c>
      <c r="F161" s="346">
        <v>0</v>
      </c>
      <c r="G161" s="416">
        <v>0</v>
      </c>
      <c r="H161" s="486">
        <v>0</v>
      </c>
      <c r="I161" s="557">
        <v>0</v>
      </c>
      <c r="J161" s="627">
        <v>0</v>
      </c>
      <c r="K161" s="697">
        <v>0</v>
      </c>
      <c r="L161" s="769">
        <v>0</v>
      </c>
      <c r="M161" s="845">
        <v>0</v>
      </c>
      <c r="N161" s="920">
        <v>0</v>
      </c>
    </row>
    <row r="162" spans="1:14" ht="12.75" customHeight="1" x14ac:dyDescent="0.2">
      <c r="A162" s="11"/>
      <c r="B162" s="12" t="s">
        <v>40</v>
      </c>
      <c r="C162" s="154">
        <v>0</v>
      </c>
      <c r="D162" s="274">
        <v>100</v>
      </c>
      <c r="E162" s="274">
        <v>0</v>
      </c>
      <c r="F162" s="346">
        <v>0</v>
      </c>
      <c r="G162" s="416">
        <v>0</v>
      </c>
      <c r="H162" s="486">
        <v>0</v>
      </c>
      <c r="I162" s="557">
        <v>0</v>
      </c>
      <c r="J162" s="627">
        <v>0</v>
      </c>
      <c r="K162" s="697">
        <v>0</v>
      </c>
      <c r="L162" s="769">
        <v>0</v>
      </c>
      <c r="M162" s="845">
        <v>0</v>
      </c>
      <c r="N162" s="920">
        <v>0</v>
      </c>
    </row>
    <row r="163" spans="1:14" x14ac:dyDescent="0.2">
      <c r="A163" s="9">
        <v>2</v>
      </c>
      <c r="B163" s="10" t="s">
        <v>42</v>
      </c>
      <c r="C163" s="147"/>
      <c r="D163" s="269"/>
      <c r="E163" s="269"/>
      <c r="F163" s="339"/>
      <c r="G163" s="409"/>
      <c r="H163" s="479"/>
      <c r="I163" s="552"/>
      <c r="J163" s="620"/>
      <c r="K163" s="692"/>
      <c r="L163" s="762"/>
      <c r="M163" s="840"/>
      <c r="N163" s="915"/>
    </row>
    <row r="164" spans="1:14" x14ac:dyDescent="0.2">
      <c r="A164" s="11"/>
      <c r="B164" s="12" t="s">
        <v>43</v>
      </c>
      <c r="C164" s="147"/>
      <c r="D164" s="269"/>
      <c r="E164" s="269"/>
      <c r="F164" s="339"/>
      <c r="G164" s="409"/>
      <c r="H164" s="479"/>
      <c r="I164" s="552"/>
      <c r="J164" s="620"/>
      <c r="K164" s="692"/>
      <c r="L164" s="762"/>
      <c r="M164" s="840"/>
      <c r="N164" s="915"/>
    </row>
    <row r="165" spans="1:14" x14ac:dyDescent="0.2">
      <c r="A165" s="11"/>
      <c r="B165" s="12" t="s">
        <v>44</v>
      </c>
      <c r="C165" s="147"/>
      <c r="D165" s="269"/>
      <c r="E165" s="269"/>
      <c r="F165" s="339"/>
      <c r="G165" s="409"/>
      <c r="H165" s="479"/>
      <c r="I165" s="552"/>
      <c r="J165" s="620"/>
      <c r="K165" s="692"/>
      <c r="L165" s="762"/>
      <c r="M165" s="840"/>
      <c r="N165" s="915"/>
    </row>
    <row r="166" spans="1:14" x14ac:dyDescent="0.2">
      <c r="A166" s="9"/>
      <c r="B166" s="12" t="s">
        <v>45</v>
      </c>
      <c r="C166" s="147"/>
      <c r="D166" s="269"/>
      <c r="E166" s="269"/>
      <c r="F166" s="339"/>
      <c r="G166" s="409"/>
      <c r="H166" s="479"/>
      <c r="I166" s="552"/>
      <c r="J166" s="620"/>
      <c r="K166" s="692"/>
      <c r="L166" s="762"/>
      <c r="M166" s="840"/>
      <c r="N166" s="915"/>
    </row>
    <row r="167" spans="1:14" ht="12.75" customHeight="1" x14ac:dyDescent="0.2">
      <c r="A167" s="14"/>
      <c r="B167" s="15" t="s">
        <v>46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 ht="12.75" customHeight="1" thickBot="1" x14ac:dyDescent="0.25">
      <c r="A168" s="17">
        <v>3</v>
      </c>
      <c r="B168" s="18" t="s">
        <v>47</v>
      </c>
      <c r="C168" s="138"/>
      <c r="D168" s="286"/>
      <c r="E168" s="286"/>
      <c r="F168" s="333"/>
      <c r="G168" s="403"/>
      <c r="H168" s="473"/>
      <c r="I168" s="569"/>
      <c r="J168" s="614"/>
      <c r="K168" s="709"/>
      <c r="L168" s="756"/>
      <c r="M168" s="857"/>
      <c r="N168" s="932"/>
    </row>
    <row r="169" spans="1:14" ht="7.5" customHeight="1" x14ac:dyDescent="0.2">
      <c r="B169" s="137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8" customHeight="1" x14ac:dyDescent="0.2">
      <c r="A170" s="85" t="s">
        <v>65</v>
      </c>
      <c r="B170" s="137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75" customHeight="1" x14ac:dyDescent="0.2">
      <c r="B171" s="137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75" customHeight="1" x14ac:dyDescent="0.2">
      <c r="B172" s="137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75" customHeight="1" x14ac:dyDescent="0.2"/>
    <row r="175" spans="1:14" ht="30" customHeight="1" x14ac:dyDescent="0.2"/>
    <row r="176" spans="1:14" ht="25.5" customHeight="1" x14ac:dyDescent="0.2">
      <c r="A176" s="951" t="s">
        <v>0</v>
      </c>
      <c r="B176" s="951"/>
    </row>
    <row r="177" spans="1:14" ht="20.100000000000001" customHeight="1" x14ac:dyDescent="0.2">
      <c r="A177" s="951" t="s">
        <v>3</v>
      </c>
      <c r="B177" s="951"/>
    </row>
    <row r="178" spans="1:14" ht="20.100000000000001" customHeight="1" x14ac:dyDescent="0.2">
      <c r="A178" s="951" t="s">
        <v>4</v>
      </c>
      <c r="B178" s="951"/>
    </row>
    <row r="179" spans="1:14" ht="20.100000000000001" customHeight="1" x14ac:dyDescent="0.3">
      <c r="C179" s="153"/>
    </row>
    <row r="180" spans="1:14" ht="20.100000000000001" customHeight="1" x14ac:dyDescent="0.2">
      <c r="C180" s="150"/>
    </row>
    <row r="181" spans="1:14" ht="20.100000000000001" customHeight="1" x14ac:dyDescent="0.2">
      <c r="A181" s="1" t="s">
        <v>6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20.100000000000001" customHeight="1" x14ac:dyDescent="0.2">
      <c r="A182" s="1" t="s">
        <v>7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s="3" customFormat="1" ht="20.100000000000001" customHeight="1" x14ac:dyDescent="0.2">
      <c r="A183" s="19" t="s">
        <v>51</v>
      </c>
      <c r="B183" s="19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</row>
    <row r="184" spans="1:14" ht="26.25" customHeight="1" thickBot="1" x14ac:dyDescent="0.25">
      <c r="A184" s="3"/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20.100000000000001" customHeight="1" x14ac:dyDescent="0.2">
      <c r="A185" s="938" t="s">
        <v>12</v>
      </c>
      <c r="B185" s="940" t="s">
        <v>13</v>
      </c>
      <c r="C185" s="152"/>
    </row>
    <row r="186" spans="1:14" ht="20.100000000000001" customHeight="1" x14ac:dyDescent="0.2">
      <c r="A186" s="939"/>
      <c r="B186" s="941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 x14ac:dyDescent="0.2">
      <c r="A187" s="939"/>
      <c r="B187" s="941"/>
      <c r="C187" s="148" t="s">
        <v>17</v>
      </c>
      <c r="D187" s="259" t="s">
        <v>17</v>
      </c>
      <c r="E187" s="259" t="s">
        <v>17</v>
      </c>
      <c r="F187" s="344" t="s">
        <v>17</v>
      </c>
      <c r="G187" s="414" t="s">
        <v>17</v>
      </c>
      <c r="H187" s="484" t="s">
        <v>17</v>
      </c>
      <c r="I187" s="544" t="s">
        <v>17</v>
      </c>
      <c r="J187" s="625" t="s">
        <v>17</v>
      </c>
      <c r="K187" s="684" t="s">
        <v>17</v>
      </c>
      <c r="L187" s="767" t="s">
        <v>17</v>
      </c>
      <c r="M187" s="832" t="s">
        <v>17</v>
      </c>
      <c r="N187" s="907" t="s">
        <v>17</v>
      </c>
    </row>
    <row r="188" spans="1:14" ht="20.100000000000001" customHeight="1" x14ac:dyDescent="0.2">
      <c r="A188" s="939"/>
      <c r="B188" s="941"/>
      <c r="C188" s="149"/>
      <c r="D188" s="262"/>
      <c r="E188" s="262"/>
      <c r="F188" s="341"/>
      <c r="G188" s="411"/>
      <c r="H188" s="481"/>
      <c r="I188" s="545"/>
      <c r="J188" s="622"/>
      <c r="K188" s="685"/>
      <c r="L188" s="764"/>
      <c r="M188" s="833"/>
      <c r="N188" s="908"/>
    </row>
    <row r="189" spans="1:14" ht="24" customHeight="1" x14ac:dyDescent="0.2">
      <c r="A189" s="44" t="s">
        <v>24</v>
      </c>
      <c r="B189" s="45" t="s">
        <v>25</v>
      </c>
      <c r="C189" s="144" t="s">
        <v>32</v>
      </c>
      <c r="D189" s="263" t="s">
        <v>32</v>
      </c>
      <c r="E189" s="263" t="s">
        <v>32</v>
      </c>
      <c r="F189" s="342" t="s">
        <v>32</v>
      </c>
      <c r="G189" s="412" t="s">
        <v>32</v>
      </c>
      <c r="H189" s="482" t="s">
        <v>32</v>
      </c>
      <c r="I189" s="546" t="s">
        <v>32</v>
      </c>
      <c r="J189" s="623" t="s">
        <v>32</v>
      </c>
      <c r="K189" s="686" t="s">
        <v>32</v>
      </c>
      <c r="L189" s="765" t="s">
        <v>32</v>
      </c>
      <c r="M189" s="834" t="s">
        <v>32</v>
      </c>
      <c r="N189" s="909" t="s">
        <v>32</v>
      </c>
    </row>
    <row r="190" spans="1:14" ht="15.75" x14ac:dyDescent="0.2">
      <c r="A190" s="5"/>
      <c r="B190" s="6" t="s">
        <v>36</v>
      </c>
      <c r="C190" s="7">
        <f t="shared" ref="C190:N190" si="25">SUM(C192,C195)</f>
        <v>0</v>
      </c>
      <c r="D190" s="7">
        <f t="shared" si="25"/>
        <v>0</v>
      </c>
      <c r="E190" s="7">
        <f t="shared" si="25"/>
        <v>0</v>
      </c>
      <c r="F190" s="7">
        <f t="shared" si="25"/>
        <v>0</v>
      </c>
      <c r="G190" s="7">
        <f t="shared" si="25"/>
        <v>0</v>
      </c>
      <c r="H190" s="7">
        <f t="shared" si="25"/>
        <v>0</v>
      </c>
      <c r="I190" s="7">
        <f t="shared" si="25"/>
        <v>0</v>
      </c>
      <c r="J190" s="7">
        <f t="shared" si="25"/>
        <v>0</v>
      </c>
      <c r="K190" s="7">
        <f t="shared" si="25"/>
        <v>0</v>
      </c>
      <c r="L190" s="7">
        <f t="shared" si="25"/>
        <v>0</v>
      </c>
      <c r="M190" s="7">
        <f t="shared" si="25"/>
        <v>0</v>
      </c>
      <c r="N190" s="7">
        <f t="shared" si="25"/>
        <v>0</v>
      </c>
    </row>
    <row r="191" spans="1:14" x14ac:dyDescent="0.2">
      <c r="A191" s="9">
        <v>1</v>
      </c>
      <c r="B191" s="10" t="s">
        <v>37</v>
      </c>
      <c r="C191" s="147"/>
      <c r="D191" s="269"/>
      <c r="E191" s="269"/>
      <c r="F191" s="339"/>
      <c r="G191" s="409"/>
      <c r="H191" s="479"/>
      <c r="I191" s="552"/>
      <c r="J191" s="620"/>
      <c r="K191" s="692"/>
      <c r="L191" s="762"/>
      <c r="M191" s="840"/>
      <c r="N191" s="915"/>
    </row>
    <row r="192" spans="1:14" x14ac:dyDescent="0.2">
      <c r="A192" s="11"/>
      <c r="B192" s="10" t="s">
        <v>38</v>
      </c>
      <c r="C192" s="157">
        <f t="shared" ref="C192:H192" si="26">SUM(C193:C194)</f>
        <v>0</v>
      </c>
      <c r="D192" s="273">
        <f t="shared" si="26"/>
        <v>0</v>
      </c>
      <c r="E192" s="273">
        <f t="shared" si="26"/>
        <v>0</v>
      </c>
      <c r="F192" s="348">
        <f t="shared" si="26"/>
        <v>0</v>
      </c>
      <c r="G192" s="418">
        <f t="shared" si="26"/>
        <v>0</v>
      </c>
      <c r="H192" s="488">
        <f t="shared" si="26"/>
        <v>0</v>
      </c>
      <c r="I192" s="556">
        <f t="shared" ref="I192:N192" si="27">SUM(I193:I194)</f>
        <v>0</v>
      </c>
      <c r="J192" s="629">
        <f t="shared" si="27"/>
        <v>0</v>
      </c>
      <c r="K192" s="696">
        <f t="shared" si="27"/>
        <v>0</v>
      </c>
      <c r="L192" s="771">
        <f t="shared" si="27"/>
        <v>0</v>
      </c>
      <c r="M192" s="844">
        <f t="shared" si="27"/>
        <v>0</v>
      </c>
      <c r="N192" s="919">
        <f t="shared" si="27"/>
        <v>0</v>
      </c>
    </row>
    <row r="193" spans="1:14" ht="12.75" customHeight="1" x14ac:dyDescent="0.2">
      <c r="A193" s="11"/>
      <c r="B193" s="12" t="s">
        <v>39</v>
      </c>
      <c r="C193" s="79">
        <v>0</v>
      </c>
      <c r="D193" s="79">
        <v>0</v>
      </c>
      <c r="E193" s="79">
        <v>0</v>
      </c>
      <c r="F193" s="79">
        <v>0</v>
      </c>
      <c r="G193" s="79">
        <v>0</v>
      </c>
      <c r="H193" s="79">
        <v>0</v>
      </c>
      <c r="I193" s="79">
        <v>0</v>
      </c>
      <c r="J193" s="79">
        <v>0</v>
      </c>
      <c r="K193" s="79">
        <v>0</v>
      </c>
      <c r="L193" s="79">
        <v>0</v>
      </c>
      <c r="M193" s="79">
        <v>0</v>
      </c>
      <c r="N193" s="79">
        <v>0</v>
      </c>
    </row>
    <row r="194" spans="1:14" ht="12.75" customHeight="1" x14ac:dyDescent="0.2">
      <c r="A194" s="11"/>
      <c r="B194" s="12" t="s">
        <v>40</v>
      </c>
      <c r="C194" s="79">
        <v>0</v>
      </c>
      <c r="D194" s="79">
        <v>0</v>
      </c>
      <c r="E194" s="79">
        <v>0</v>
      </c>
      <c r="F194" s="79">
        <v>0</v>
      </c>
      <c r="G194" s="79">
        <v>0</v>
      </c>
      <c r="H194" s="79">
        <v>0</v>
      </c>
      <c r="I194" s="79">
        <v>0</v>
      </c>
      <c r="J194" s="79">
        <v>0</v>
      </c>
      <c r="K194" s="79">
        <v>0</v>
      </c>
      <c r="L194" s="79">
        <v>0</v>
      </c>
      <c r="M194" s="79">
        <v>0</v>
      </c>
      <c r="N194" s="79">
        <v>0</v>
      </c>
    </row>
    <row r="195" spans="1:14" x14ac:dyDescent="0.2">
      <c r="A195" s="11"/>
      <c r="B195" s="10" t="s">
        <v>41</v>
      </c>
      <c r="C195" s="13">
        <f t="shared" ref="C195:H195" si="28">SUM(C196:C197)</f>
        <v>0</v>
      </c>
      <c r="D195" s="13">
        <f t="shared" si="28"/>
        <v>0</v>
      </c>
      <c r="E195" s="13">
        <f t="shared" si="28"/>
        <v>0</v>
      </c>
      <c r="F195" s="13">
        <f t="shared" si="28"/>
        <v>0</v>
      </c>
      <c r="G195" s="13">
        <f t="shared" si="28"/>
        <v>0</v>
      </c>
      <c r="H195" s="13">
        <f t="shared" si="28"/>
        <v>0</v>
      </c>
      <c r="I195" s="13">
        <f t="shared" ref="I195:N195" si="29">SUM(I196:I197)</f>
        <v>0</v>
      </c>
      <c r="J195" s="13">
        <f t="shared" si="29"/>
        <v>0</v>
      </c>
      <c r="K195" s="13">
        <f t="shared" si="29"/>
        <v>0</v>
      </c>
      <c r="L195" s="13">
        <f t="shared" si="29"/>
        <v>0</v>
      </c>
      <c r="M195" s="13">
        <f t="shared" si="29"/>
        <v>0</v>
      </c>
      <c r="N195" s="13">
        <f t="shared" si="29"/>
        <v>0</v>
      </c>
    </row>
    <row r="196" spans="1:14" x14ac:dyDescent="0.2">
      <c r="A196" s="11"/>
      <c r="B196" s="12" t="s">
        <v>39</v>
      </c>
      <c r="C196" s="154">
        <v>0</v>
      </c>
      <c r="D196" s="274">
        <v>0</v>
      </c>
      <c r="E196" s="274">
        <v>0</v>
      </c>
      <c r="F196" s="346">
        <v>0</v>
      </c>
      <c r="G196" s="416">
        <v>0</v>
      </c>
      <c r="H196" s="486">
        <v>0</v>
      </c>
      <c r="I196" s="557">
        <v>0</v>
      </c>
      <c r="J196" s="627">
        <v>0</v>
      </c>
      <c r="K196" s="697">
        <v>0</v>
      </c>
      <c r="L196" s="769">
        <v>0</v>
      </c>
      <c r="M196" s="845">
        <v>0</v>
      </c>
      <c r="N196" s="920">
        <v>0</v>
      </c>
    </row>
    <row r="197" spans="1:14" x14ac:dyDescent="0.2">
      <c r="A197" s="11"/>
      <c r="B197" s="12" t="s">
        <v>40</v>
      </c>
      <c r="C197" s="154">
        <v>0</v>
      </c>
      <c r="D197" s="274">
        <v>0</v>
      </c>
      <c r="E197" s="274">
        <v>0</v>
      </c>
      <c r="F197" s="346">
        <v>0</v>
      </c>
      <c r="G197" s="416">
        <v>0</v>
      </c>
      <c r="H197" s="486">
        <v>0</v>
      </c>
      <c r="I197" s="557">
        <v>0</v>
      </c>
      <c r="J197" s="627">
        <v>0</v>
      </c>
      <c r="K197" s="697">
        <v>0</v>
      </c>
      <c r="L197" s="769">
        <v>0</v>
      </c>
      <c r="M197" s="845">
        <v>0</v>
      </c>
      <c r="N197" s="920">
        <v>0</v>
      </c>
    </row>
    <row r="198" spans="1:14" x14ac:dyDescent="0.2">
      <c r="A198" s="9">
        <v>2</v>
      </c>
      <c r="B198" s="10" t="s">
        <v>42</v>
      </c>
      <c r="C198" s="147"/>
      <c r="D198" s="269"/>
      <c r="E198" s="269"/>
      <c r="F198" s="339"/>
      <c r="G198" s="409"/>
      <c r="H198" s="479"/>
      <c r="I198" s="552"/>
      <c r="J198" s="620"/>
      <c r="K198" s="692"/>
      <c r="L198" s="762"/>
      <c r="M198" s="840"/>
      <c r="N198" s="915"/>
    </row>
    <row r="199" spans="1:14" ht="12.75" customHeight="1" x14ac:dyDescent="0.2">
      <c r="A199" s="11"/>
      <c r="B199" s="12" t="s">
        <v>43</v>
      </c>
      <c r="C199" s="147"/>
      <c r="D199" s="269"/>
      <c r="E199" s="269"/>
      <c r="F199" s="339"/>
      <c r="G199" s="409"/>
      <c r="H199" s="479"/>
      <c r="I199" s="552"/>
      <c r="J199" s="620"/>
      <c r="K199" s="692"/>
      <c r="L199" s="762"/>
      <c r="M199" s="840"/>
      <c r="N199" s="915"/>
    </row>
    <row r="200" spans="1:14" ht="12.75" customHeight="1" x14ac:dyDescent="0.2">
      <c r="A200" s="11"/>
      <c r="B200" s="12" t="s">
        <v>44</v>
      </c>
      <c r="C200" s="147"/>
      <c r="D200" s="269"/>
      <c r="E200" s="269"/>
      <c r="F200" s="339"/>
      <c r="G200" s="409"/>
      <c r="H200" s="479"/>
      <c r="I200" s="552"/>
      <c r="J200" s="620"/>
      <c r="K200" s="692"/>
      <c r="L200" s="762"/>
      <c r="M200" s="840"/>
      <c r="N200" s="915"/>
    </row>
    <row r="201" spans="1:14" ht="7.5" customHeight="1" x14ac:dyDescent="0.2">
      <c r="A201" s="9"/>
      <c r="B201" s="12" t="s">
        <v>45</v>
      </c>
      <c r="C201" s="147"/>
      <c r="D201" s="269"/>
      <c r="E201" s="269"/>
      <c r="F201" s="339"/>
      <c r="G201" s="409"/>
      <c r="H201" s="479"/>
      <c r="I201" s="552"/>
      <c r="J201" s="620"/>
      <c r="K201" s="692"/>
      <c r="L201" s="762"/>
      <c r="M201" s="840"/>
      <c r="N201" s="915"/>
    </row>
    <row r="202" spans="1:14" ht="18" customHeight="1" x14ac:dyDescent="0.2">
      <c r="A202" s="14"/>
      <c r="B202" s="15" t="s">
        <v>46</v>
      </c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 ht="12.75" customHeight="1" thickBot="1" x14ac:dyDescent="0.25">
      <c r="A203" s="17">
        <v>3</v>
      </c>
      <c r="B203" s="18" t="s">
        <v>47</v>
      </c>
      <c r="C203" s="138"/>
      <c r="D203" s="286"/>
      <c r="E203" s="286"/>
      <c r="F203" s="333"/>
      <c r="G203" s="403"/>
      <c r="H203" s="473"/>
      <c r="I203" s="569"/>
      <c r="J203" s="614"/>
      <c r="K203" s="709"/>
      <c r="L203" s="756"/>
      <c r="M203" s="857"/>
      <c r="N203" s="932"/>
    </row>
    <row r="204" spans="1:14" x14ac:dyDescent="0.2">
      <c r="B204" s="137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x14ac:dyDescent="0.2">
      <c r="A205" s="85" t="s">
        <v>65</v>
      </c>
      <c r="B205" s="137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x14ac:dyDescent="0.2">
      <c r="B206" s="137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30" customHeight="1" x14ac:dyDescent="0.2">
      <c r="B207" s="137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25.5" customHeight="1" x14ac:dyDescent="0.2"/>
    <row r="209" spans="1:14" ht="20.100000000000001" customHeight="1" x14ac:dyDescent="0.2"/>
    <row r="210" spans="1:14" ht="20.100000000000001" customHeight="1" x14ac:dyDescent="0.2"/>
    <row r="211" spans="1:14" ht="20.100000000000001" customHeight="1" x14ac:dyDescent="0.2">
      <c r="A211" s="951" t="s">
        <v>0</v>
      </c>
      <c r="B211" s="951"/>
    </row>
    <row r="212" spans="1:14" ht="20.100000000000001" customHeight="1" x14ac:dyDescent="0.2">
      <c r="A212" s="951" t="s">
        <v>3</v>
      </c>
      <c r="B212" s="951"/>
    </row>
    <row r="213" spans="1:14" ht="20.100000000000001" customHeight="1" x14ac:dyDescent="0.2">
      <c r="A213" s="951" t="s">
        <v>4</v>
      </c>
      <c r="B213" s="951"/>
    </row>
    <row r="214" spans="1:14" ht="20.100000000000001" customHeight="1" x14ac:dyDescent="0.3">
      <c r="C214" s="153"/>
    </row>
    <row r="215" spans="1:14" ht="20.100000000000001" customHeight="1" x14ac:dyDescent="0.2">
      <c r="C215" s="150"/>
    </row>
    <row r="216" spans="1:14" ht="26.25" customHeight="1" x14ac:dyDescent="0.2">
      <c r="A216" s="1" t="s">
        <v>6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20.100000000000001" customHeight="1" x14ac:dyDescent="0.2">
      <c r="A217" s="1" t="s">
        <v>7</v>
      </c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s="3" customFormat="1" ht="20.100000000000001" customHeight="1" x14ac:dyDescent="0.2">
      <c r="A218" s="19" t="s">
        <v>55</v>
      </c>
      <c r="B218" s="20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</row>
    <row r="219" spans="1:14" ht="20.100000000000001" customHeight="1" thickBo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20.100000000000001" customHeight="1" x14ac:dyDescent="0.2">
      <c r="A220" s="938" t="s">
        <v>12</v>
      </c>
      <c r="B220" s="940" t="s">
        <v>13</v>
      </c>
      <c r="C220" s="152"/>
    </row>
    <row r="221" spans="1:14" ht="24" customHeight="1" x14ac:dyDescent="0.2">
      <c r="A221" s="939"/>
      <c r="B221" s="941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customHeight="1" x14ac:dyDescent="0.2">
      <c r="A222" s="939"/>
      <c r="B222" s="941"/>
      <c r="C222" s="148" t="s">
        <v>17</v>
      </c>
      <c r="D222" s="259" t="s">
        <v>17</v>
      </c>
      <c r="E222" s="259" t="s">
        <v>17</v>
      </c>
      <c r="F222" s="344" t="s">
        <v>17</v>
      </c>
      <c r="G222" s="414" t="s">
        <v>17</v>
      </c>
      <c r="H222" s="484" t="s">
        <v>17</v>
      </c>
      <c r="I222" s="544" t="s">
        <v>17</v>
      </c>
      <c r="J222" s="625" t="s">
        <v>17</v>
      </c>
      <c r="K222" s="684" t="s">
        <v>17</v>
      </c>
      <c r="L222" s="767" t="s">
        <v>17</v>
      </c>
      <c r="M222" s="832" t="s">
        <v>17</v>
      </c>
      <c r="N222" s="907" t="s">
        <v>17</v>
      </c>
    </row>
    <row r="223" spans="1:14" ht="12.75" customHeight="1" x14ac:dyDescent="0.2">
      <c r="A223" s="939"/>
      <c r="B223" s="941"/>
      <c r="C223" s="149"/>
      <c r="D223" s="262"/>
      <c r="E223" s="262"/>
      <c r="F223" s="341"/>
      <c r="G223" s="411"/>
      <c r="H223" s="481"/>
      <c r="I223" s="545"/>
      <c r="J223" s="622"/>
      <c r="K223" s="685"/>
      <c r="L223" s="764"/>
      <c r="M223" s="833"/>
      <c r="N223" s="908"/>
    </row>
    <row r="224" spans="1:14" x14ac:dyDescent="0.2">
      <c r="A224" s="44" t="s">
        <v>24</v>
      </c>
      <c r="B224" s="45" t="s">
        <v>25</v>
      </c>
      <c r="C224" s="144" t="s">
        <v>32</v>
      </c>
      <c r="D224" s="263" t="s">
        <v>32</v>
      </c>
      <c r="E224" s="263" t="s">
        <v>32</v>
      </c>
      <c r="F224" s="342" t="s">
        <v>32</v>
      </c>
      <c r="G224" s="412" t="s">
        <v>32</v>
      </c>
      <c r="H224" s="482" t="s">
        <v>32</v>
      </c>
      <c r="I224" s="546" t="s">
        <v>32</v>
      </c>
      <c r="J224" s="623" t="s">
        <v>32</v>
      </c>
      <c r="K224" s="686" t="s">
        <v>32</v>
      </c>
      <c r="L224" s="765" t="s">
        <v>32</v>
      </c>
      <c r="M224" s="834" t="s">
        <v>32</v>
      </c>
      <c r="N224" s="909" t="s">
        <v>32</v>
      </c>
    </row>
    <row r="225" spans="1:14" ht="12.75" customHeight="1" x14ac:dyDescent="0.2">
      <c r="A225" s="5"/>
      <c r="B225" s="6" t="s">
        <v>36</v>
      </c>
      <c r="C225" s="7">
        <f t="shared" ref="C225:N225" si="30">SUM(C227,C230)</f>
        <v>0</v>
      </c>
      <c r="D225" s="7">
        <f t="shared" si="30"/>
        <v>0</v>
      </c>
      <c r="E225" s="7">
        <f t="shared" si="30"/>
        <v>0</v>
      </c>
      <c r="F225" s="7">
        <f t="shared" si="30"/>
        <v>0</v>
      </c>
      <c r="G225" s="7">
        <f t="shared" si="30"/>
        <v>0</v>
      </c>
      <c r="H225" s="7">
        <f t="shared" si="30"/>
        <v>0</v>
      </c>
      <c r="I225" s="7">
        <f t="shared" si="30"/>
        <v>0</v>
      </c>
      <c r="J225" s="7">
        <f t="shared" si="30"/>
        <v>0</v>
      </c>
      <c r="K225" s="7">
        <f t="shared" si="30"/>
        <v>0</v>
      </c>
      <c r="L225" s="7">
        <f t="shared" si="30"/>
        <v>0</v>
      </c>
      <c r="M225" s="7">
        <f t="shared" si="30"/>
        <v>0</v>
      </c>
      <c r="N225" s="7">
        <f t="shared" si="30"/>
        <v>0</v>
      </c>
    </row>
    <row r="226" spans="1:14" ht="12.75" customHeight="1" x14ac:dyDescent="0.2">
      <c r="A226" s="9">
        <v>1</v>
      </c>
      <c r="B226" s="10" t="s">
        <v>37</v>
      </c>
      <c r="C226" s="147"/>
      <c r="D226" s="269"/>
      <c r="E226" s="269"/>
      <c r="F226" s="339"/>
      <c r="G226" s="409"/>
      <c r="H226" s="479"/>
      <c r="I226" s="552"/>
      <c r="J226" s="620"/>
      <c r="K226" s="692"/>
      <c r="L226" s="762"/>
      <c r="M226" s="840"/>
      <c r="N226" s="915"/>
    </row>
    <row r="227" spans="1:14" x14ac:dyDescent="0.2">
      <c r="A227" s="11"/>
      <c r="B227" s="10" t="s">
        <v>38</v>
      </c>
      <c r="C227" s="157">
        <f t="shared" ref="C227:H227" si="31">SUM(C228:C229)</f>
        <v>0</v>
      </c>
      <c r="D227" s="273">
        <f t="shared" si="31"/>
        <v>0</v>
      </c>
      <c r="E227" s="273">
        <f t="shared" si="31"/>
        <v>0</v>
      </c>
      <c r="F227" s="348">
        <f t="shared" si="31"/>
        <v>0</v>
      </c>
      <c r="G227" s="418">
        <f t="shared" si="31"/>
        <v>0</v>
      </c>
      <c r="H227" s="488">
        <f t="shared" si="31"/>
        <v>0</v>
      </c>
      <c r="I227" s="556">
        <f t="shared" ref="I227:N227" si="32">SUM(I228:I229)</f>
        <v>0</v>
      </c>
      <c r="J227" s="629">
        <f t="shared" si="32"/>
        <v>0</v>
      </c>
      <c r="K227" s="696">
        <f t="shared" si="32"/>
        <v>0</v>
      </c>
      <c r="L227" s="771">
        <f t="shared" si="32"/>
        <v>0</v>
      </c>
      <c r="M227" s="844">
        <f t="shared" si="32"/>
        <v>0</v>
      </c>
      <c r="N227" s="919">
        <f t="shared" si="32"/>
        <v>0</v>
      </c>
    </row>
    <row r="228" spans="1:14" x14ac:dyDescent="0.2">
      <c r="A228" s="11"/>
      <c r="B228" s="12" t="s">
        <v>39</v>
      </c>
      <c r="C228" s="79">
        <v>0</v>
      </c>
      <c r="D228" s="79">
        <v>0</v>
      </c>
      <c r="E228" s="79">
        <v>0</v>
      </c>
      <c r="F228" s="79">
        <v>0</v>
      </c>
      <c r="G228" s="79">
        <v>0</v>
      </c>
      <c r="H228" s="79">
        <v>0</v>
      </c>
      <c r="I228" s="79">
        <v>0</v>
      </c>
      <c r="J228" s="79">
        <v>0</v>
      </c>
      <c r="K228" s="79">
        <v>0</v>
      </c>
      <c r="L228" s="79">
        <v>0</v>
      </c>
      <c r="M228" s="79">
        <v>0</v>
      </c>
      <c r="N228" s="79">
        <v>0</v>
      </c>
    </row>
    <row r="229" spans="1:14" x14ac:dyDescent="0.2">
      <c r="A229" s="11"/>
      <c r="B229" s="12" t="s">
        <v>40</v>
      </c>
      <c r="C229" s="79">
        <v>0</v>
      </c>
      <c r="D229" s="79">
        <v>0</v>
      </c>
      <c r="E229" s="79">
        <v>0</v>
      </c>
      <c r="F229" s="79">
        <v>0</v>
      </c>
      <c r="G229" s="79">
        <v>0</v>
      </c>
      <c r="H229" s="79">
        <v>0</v>
      </c>
      <c r="I229" s="79">
        <v>0</v>
      </c>
      <c r="J229" s="79">
        <v>0</v>
      </c>
      <c r="K229" s="79">
        <v>0</v>
      </c>
      <c r="L229" s="79">
        <v>0</v>
      </c>
      <c r="M229" s="79">
        <v>0</v>
      </c>
      <c r="N229" s="79">
        <v>0</v>
      </c>
    </row>
    <row r="230" spans="1:14" x14ac:dyDescent="0.2">
      <c r="A230" s="11"/>
      <c r="B230" s="10" t="s">
        <v>41</v>
      </c>
      <c r="C230" s="13">
        <f t="shared" ref="C230:H230" si="33">SUM(C231:C232)</f>
        <v>0</v>
      </c>
      <c r="D230" s="13">
        <f t="shared" si="33"/>
        <v>0</v>
      </c>
      <c r="E230" s="13">
        <f t="shared" si="33"/>
        <v>0</v>
      </c>
      <c r="F230" s="13">
        <f t="shared" si="33"/>
        <v>0</v>
      </c>
      <c r="G230" s="13">
        <f t="shared" si="33"/>
        <v>0</v>
      </c>
      <c r="H230" s="13">
        <f t="shared" si="33"/>
        <v>0</v>
      </c>
      <c r="I230" s="13">
        <f t="shared" ref="I230:N230" si="34">SUM(I231:I232)</f>
        <v>0</v>
      </c>
      <c r="J230" s="13">
        <f t="shared" si="34"/>
        <v>0</v>
      </c>
      <c r="K230" s="13">
        <f t="shared" si="34"/>
        <v>0</v>
      </c>
      <c r="L230" s="13">
        <f t="shared" si="34"/>
        <v>0</v>
      </c>
      <c r="M230" s="13">
        <f t="shared" si="34"/>
        <v>0</v>
      </c>
      <c r="N230" s="13">
        <f t="shared" si="34"/>
        <v>0</v>
      </c>
    </row>
    <row r="231" spans="1:14" ht="12.75" customHeight="1" x14ac:dyDescent="0.2">
      <c r="A231" s="11"/>
      <c r="B231" s="12" t="s">
        <v>39</v>
      </c>
      <c r="C231" s="154">
        <v>0</v>
      </c>
      <c r="D231" s="274">
        <v>0</v>
      </c>
      <c r="E231" s="274">
        <v>0</v>
      </c>
      <c r="F231" s="346">
        <v>0</v>
      </c>
      <c r="G231" s="416">
        <v>0</v>
      </c>
      <c r="H231" s="486">
        <v>0</v>
      </c>
      <c r="I231" s="557">
        <v>0</v>
      </c>
      <c r="J231" s="627">
        <v>0</v>
      </c>
      <c r="K231" s="697">
        <v>0</v>
      </c>
      <c r="L231" s="769">
        <v>0</v>
      </c>
      <c r="M231" s="845">
        <v>0</v>
      </c>
      <c r="N231" s="920">
        <v>0</v>
      </c>
    </row>
    <row r="232" spans="1:14" ht="12.75" customHeight="1" x14ac:dyDescent="0.2">
      <c r="A232" s="11"/>
      <c r="B232" s="12" t="s">
        <v>40</v>
      </c>
      <c r="C232" s="154">
        <v>0</v>
      </c>
      <c r="D232" s="274">
        <v>0</v>
      </c>
      <c r="E232" s="274">
        <v>0</v>
      </c>
      <c r="F232" s="346">
        <v>0</v>
      </c>
      <c r="G232" s="416">
        <v>0</v>
      </c>
      <c r="H232" s="486">
        <v>0</v>
      </c>
      <c r="I232" s="557">
        <v>0</v>
      </c>
      <c r="J232" s="627">
        <v>0</v>
      </c>
      <c r="K232" s="697">
        <v>0</v>
      </c>
      <c r="L232" s="769">
        <v>0</v>
      </c>
      <c r="M232" s="845">
        <v>0</v>
      </c>
      <c r="N232" s="920">
        <v>0</v>
      </c>
    </row>
    <row r="233" spans="1:14" ht="7.5" customHeight="1" x14ac:dyDescent="0.2">
      <c r="A233" s="9">
        <v>2</v>
      </c>
      <c r="B233" s="10" t="s">
        <v>42</v>
      </c>
      <c r="C233" s="147"/>
      <c r="D233" s="269"/>
      <c r="E233" s="269"/>
      <c r="F233" s="339"/>
      <c r="G233" s="409"/>
      <c r="H233" s="479"/>
      <c r="I233" s="552"/>
      <c r="J233" s="620"/>
      <c r="K233" s="692"/>
      <c r="L233" s="762"/>
      <c r="M233" s="840"/>
      <c r="N233" s="915"/>
    </row>
    <row r="234" spans="1:14" ht="18" customHeight="1" x14ac:dyDescent="0.2">
      <c r="A234" s="11"/>
      <c r="B234" s="12" t="s">
        <v>43</v>
      </c>
      <c r="C234" s="147"/>
      <c r="D234" s="269"/>
      <c r="E234" s="269"/>
      <c r="F234" s="339"/>
      <c r="G234" s="409"/>
      <c r="H234" s="479"/>
      <c r="I234" s="552"/>
      <c r="J234" s="620"/>
      <c r="K234" s="692"/>
      <c r="L234" s="762"/>
      <c r="M234" s="840"/>
      <c r="N234" s="915"/>
    </row>
    <row r="235" spans="1:14" ht="12.75" customHeight="1" x14ac:dyDescent="0.2">
      <c r="A235" s="11"/>
      <c r="B235" s="12" t="s">
        <v>44</v>
      </c>
      <c r="C235" s="147"/>
      <c r="D235" s="269"/>
      <c r="E235" s="269"/>
      <c r="F235" s="339"/>
      <c r="G235" s="409"/>
      <c r="H235" s="479"/>
      <c r="I235" s="552"/>
      <c r="J235" s="620"/>
      <c r="K235" s="692"/>
      <c r="L235" s="762"/>
      <c r="M235" s="840"/>
      <c r="N235" s="915"/>
    </row>
    <row r="236" spans="1:14" ht="12.75" customHeight="1" x14ac:dyDescent="0.2">
      <c r="A236" s="9"/>
      <c r="B236" s="12" t="s">
        <v>45</v>
      </c>
      <c r="C236" s="147"/>
      <c r="D236" s="269"/>
      <c r="E236" s="269"/>
      <c r="F236" s="339"/>
      <c r="G236" s="409"/>
      <c r="H236" s="479"/>
      <c r="I236" s="552"/>
      <c r="J236" s="620"/>
      <c r="K236" s="692"/>
      <c r="L236" s="762"/>
      <c r="M236" s="840"/>
      <c r="N236" s="915"/>
    </row>
    <row r="237" spans="1:14" ht="12.75" customHeight="1" x14ac:dyDescent="0.2">
      <c r="A237" s="14"/>
      <c r="B237" s="15" t="s">
        <v>46</v>
      </c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 ht="13.5" thickBot="1" x14ac:dyDescent="0.25">
      <c r="A238" s="17">
        <v>3</v>
      </c>
      <c r="B238" s="18" t="s">
        <v>47</v>
      </c>
      <c r="C238" s="138"/>
      <c r="D238" s="286"/>
      <c r="E238" s="286"/>
      <c r="F238" s="333"/>
      <c r="G238" s="403"/>
      <c r="H238" s="473"/>
      <c r="I238" s="569"/>
      <c r="J238" s="614"/>
      <c r="K238" s="709"/>
      <c r="L238" s="756"/>
      <c r="M238" s="857"/>
      <c r="N238" s="932"/>
    </row>
    <row r="239" spans="1:14" ht="30" customHeight="1" x14ac:dyDescent="0.2">
      <c r="B239" s="137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25.5" customHeight="1" x14ac:dyDescent="0.2">
      <c r="A240" s="85" t="s">
        <v>65</v>
      </c>
      <c r="B240" s="137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20.100000000000001" customHeight="1" x14ac:dyDescent="0.2">
      <c r="B241" s="137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20.100000000000001" customHeight="1" x14ac:dyDescent="0.2">
      <c r="B242" s="137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20.100000000000001" customHeight="1" x14ac:dyDescent="0.2"/>
    <row r="244" spans="1:14" ht="20.100000000000001" customHeight="1" x14ac:dyDescent="0.2"/>
    <row r="245" spans="1:14" ht="20.100000000000001" customHeight="1" x14ac:dyDescent="0.2"/>
    <row r="246" spans="1:14" ht="20.100000000000001" customHeight="1" x14ac:dyDescent="0.2"/>
    <row r="247" spans="1:14" ht="20.100000000000001" customHeight="1" x14ac:dyDescent="0.2">
      <c r="A247" s="951" t="s">
        <v>0</v>
      </c>
      <c r="B247" s="951"/>
    </row>
    <row r="248" spans="1:14" ht="26.25" customHeight="1" x14ac:dyDescent="0.2">
      <c r="A248" s="951" t="s">
        <v>3</v>
      </c>
      <c r="B248" s="951"/>
    </row>
    <row r="249" spans="1:14" ht="20.100000000000001" customHeight="1" x14ac:dyDescent="0.2">
      <c r="A249" s="951" t="s">
        <v>4</v>
      </c>
      <c r="B249" s="951"/>
    </row>
    <row r="250" spans="1:14" ht="20.100000000000001" customHeight="1" x14ac:dyDescent="0.3">
      <c r="C250" s="153"/>
    </row>
    <row r="251" spans="1:14" ht="20.100000000000001" customHeight="1" x14ac:dyDescent="0.2">
      <c r="C251" s="150"/>
    </row>
    <row r="252" spans="1:14" ht="20.100000000000001" customHeight="1" x14ac:dyDescent="0.2">
      <c r="A252" s="1" t="s">
        <v>6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4.25" customHeight="1" x14ac:dyDescent="0.2">
      <c r="A253" s="1" t="s">
        <v>7</v>
      </c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2.75" customHeight="1" x14ac:dyDescent="0.2">
      <c r="A254" s="19" t="s">
        <v>56</v>
      </c>
      <c r="B254" s="19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3.5" thickBot="1" x14ac:dyDescent="0.25">
      <c r="A255" s="3"/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2.75" customHeight="1" x14ac:dyDescent="0.2">
      <c r="A256" s="938" t="s">
        <v>12</v>
      </c>
      <c r="B256" s="940" t="s">
        <v>13</v>
      </c>
      <c r="C256" s="152"/>
    </row>
    <row r="257" spans="1:14" ht="12.75" customHeight="1" x14ac:dyDescent="0.2">
      <c r="A257" s="939"/>
      <c r="B257" s="941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 x14ac:dyDescent="0.2">
      <c r="A258" s="939"/>
      <c r="B258" s="941"/>
      <c r="C258" s="148" t="s">
        <v>17</v>
      </c>
      <c r="D258" s="259" t="s">
        <v>17</v>
      </c>
      <c r="E258" s="259" t="s">
        <v>17</v>
      </c>
      <c r="F258" s="344" t="s">
        <v>17</v>
      </c>
      <c r="G258" s="414" t="s">
        <v>17</v>
      </c>
      <c r="H258" s="484" t="s">
        <v>17</v>
      </c>
      <c r="I258" s="544" t="s">
        <v>17</v>
      </c>
      <c r="J258" s="625" t="s">
        <v>17</v>
      </c>
      <c r="K258" s="684" t="s">
        <v>17</v>
      </c>
      <c r="L258" s="767" t="s">
        <v>17</v>
      </c>
      <c r="M258" s="832" t="s">
        <v>17</v>
      </c>
      <c r="N258" s="907" t="s">
        <v>17</v>
      </c>
    </row>
    <row r="259" spans="1:14" ht="12.75" customHeight="1" x14ac:dyDescent="0.2">
      <c r="A259" s="939"/>
      <c r="B259" s="941"/>
      <c r="C259" s="149"/>
      <c r="D259" s="262"/>
      <c r="E259" s="262"/>
      <c r="F259" s="341"/>
      <c r="G259" s="411"/>
      <c r="H259" s="481"/>
      <c r="I259" s="545"/>
      <c r="J259" s="622"/>
      <c r="K259" s="685"/>
      <c r="L259" s="764"/>
      <c r="M259" s="833"/>
      <c r="N259" s="908"/>
    </row>
    <row r="260" spans="1:14" x14ac:dyDescent="0.2">
      <c r="A260" s="44" t="s">
        <v>24</v>
      </c>
      <c r="B260" s="45" t="s">
        <v>25</v>
      </c>
      <c r="C260" s="144" t="s">
        <v>32</v>
      </c>
      <c r="D260" s="263" t="s">
        <v>32</v>
      </c>
      <c r="E260" s="263" t="s">
        <v>32</v>
      </c>
      <c r="F260" s="342" t="s">
        <v>32</v>
      </c>
      <c r="G260" s="412" t="s">
        <v>32</v>
      </c>
      <c r="H260" s="482" t="s">
        <v>32</v>
      </c>
      <c r="I260" s="546" t="s">
        <v>32</v>
      </c>
      <c r="J260" s="623" t="s">
        <v>32</v>
      </c>
      <c r="K260" s="686" t="s">
        <v>32</v>
      </c>
      <c r="L260" s="765" t="s">
        <v>32</v>
      </c>
      <c r="M260" s="834" t="s">
        <v>32</v>
      </c>
      <c r="N260" s="909" t="s">
        <v>32</v>
      </c>
    </row>
    <row r="261" spans="1:14" ht="15.75" x14ac:dyDescent="0.2">
      <c r="A261" s="5"/>
      <c r="B261" s="6" t="s">
        <v>36</v>
      </c>
      <c r="C261" s="7">
        <f t="shared" ref="C261:N261" si="35">SUM(C263,C266)</f>
        <v>0</v>
      </c>
      <c r="D261" s="7">
        <f t="shared" si="35"/>
        <v>0</v>
      </c>
      <c r="E261" s="7">
        <f t="shared" si="35"/>
        <v>0</v>
      </c>
      <c r="F261" s="7">
        <f t="shared" si="35"/>
        <v>0</v>
      </c>
      <c r="G261" s="7">
        <f t="shared" si="35"/>
        <v>0</v>
      </c>
      <c r="H261" s="7">
        <f t="shared" si="35"/>
        <v>0</v>
      </c>
      <c r="I261" s="7">
        <f t="shared" si="35"/>
        <v>0</v>
      </c>
      <c r="J261" s="7">
        <f t="shared" si="35"/>
        <v>0</v>
      </c>
      <c r="K261" s="7">
        <f t="shared" si="35"/>
        <v>0</v>
      </c>
      <c r="L261" s="7">
        <f t="shared" si="35"/>
        <v>0</v>
      </c>
      <c r="M261" s="7">
        <f t="shared" si="35"/>
        <v>0</v>
      </c>
      <c r="N261" s="7">
        <f t="shared" si="35"/>
        <v>0</v>
      </c>
    </row>
    <row r="262" spans="1:14" x14ac:dyDescent="0.2">
      <c r="A262" s="9">
        <v>1</v>
      </c>
      <c r="B262" s="10" t="s">
        <v>37</v>
      </c>
      <c r="C262" s="147"/>
      <c r="D262" s="269"/>
      <c r="E262" s="269"/>
      <c r="F262" s="339"/>
      <c r="G262" s="409"/>
      <c r="H262" s="479"/>
      <c r="I262" s="552"/>
      <c r="J262" s="620"/>
      <c r="K262" s="692"/>
      <c r="L262" s="762"/>
      <c r="M262" s="840"/>
      <c r="N262" s="915"/>
    </row>
    <row r="263" spans="1:14" ht="12.75" customHeight="1" x14ac:dyDescent="0.2">
      <c r="A263" s="11"/>
      <c r="B263" s="10" t="s">
        <v>38</v>
      </c>
      <c r="C263" s="157">
        <f t="shared" ref="C263:H263" si="36">SUM(C264:C265)</f>
        <v>0</v>
      </c>
      <c r="D263" s="273">
        <f t="shared" si="36"/>
        <v>0</v>
      </c>
      <c r="E263" s="273">
        <f t="shared" si="36"/>
        <v>0</v>
      </c>
      <c r="F263" s="348">
        <f t="shared" si="36"/>
        <v>0</v>
      </c>
      <c r="G263" s="418">
        <f t="shared" si="36"/>
        <v>0</v>
      </c>
      <c r="H263" s="488">
        <f t="shared" si="36"/>
        <v>0</v>
      </c>
      <c r="I263" s="556">
        <f t="shared" ref="I263:N263" si="37">SUM(I264:I265)</f>
        <v>0</v>
      </c>
      <c r="J263" s="629">
        <f t="shared" si="37"/>
        <v>0</v>
      </c>
      <c r="K263" s="696">
        <f t="shared" si="37"/>
        <v>0</v>
      </c>
      <c r="L263" s="771">
        <f t="shared" si="37"/>
        <v>0</v>
      </c>
      <c r="M263" s="844">
        <f t="shared" si="37"/>
        <v>0</v>
      </c>
      <c r="N263" s="919">
        <f t="shared" si="37"/>
        <v>0</v>
      </c>
    </row>
    <row r="264" spans="1:14" ht="12.75" customHeight="1" x14ac:dyDescent="0.2">
      <c r="A264" s="11"/>
      <c r="B264" s="12" t="s">
        <v>39</v>
      </c>
      <c r="C264" s="79">
        <v>0</v>
      </c>
      <c r="D264" s="79">
        <v>0</v>
      </c>
      <c r="E264" s="79">
        <v>0</v>
      </c>
      <c r="F264" s="79">
        <v>0</v>
      </c>
      <c r="G264" s="79">
        <v>0</v>
      </c>
      <c r="H264" s="79">
        <v>0</v>
      </c>
      <c r="I264" s="79">
        <v>0</v>
      </c>
      <c r="J264" s="79">
        <v>0</v>
      </c>
      <c r="K264" s="79">
        <v>0</v>
      </c>
      <c r="L264" s="79">
        <v>0</v>
      </c>
      <c r="M264" s="79">
        <v>0</v>
      </c>
      <c r="N264" s="79">
        <v>0</v>
      </c>
    </row>
    <row r="265" spans="1:14" ht="13.5" customHeight="1" x14ac:dyDescent="0.2">
      <c r="A265" s="11"/>
      <c r="B265" s="12" t="s">
        <v>40</v>
      </c>
      <c r="C265" s="79">
        <v>0</v>
      </c>
      <c r="D265" s="79">
        <v>0</v>
      </c>
      <c r="E265" s="79">
        <v>0</v>
      </c>
      <c r="F265" s="79">
        <v>0</v>
      </c>
      <c r="G265" s="79">
        <v>0</v>
      </c>
      <c r="H265" s="79">
        <v>0</v>
      </c>
      <c r="I265" s="79">
        <v>0</v>
      </c>
      <c r="J265" s="79">
        <v>0</v>
      </c>
      <c r="K265" s="79">
        <v>0</v>
      </c>
      <c r="L265" s="79">
        <v>0</v>
      </c>
      <c r="M265" s="79">
        <v>0</v>
      </c>
      <c r="N265" s="79">
        <v>0</v>
      </c>
    </row>
    <row r="266" spans="1:14" ht="18" customHeight="1" x14ac:dyDescent="0.2">
      <c r="A266" s="11"/>
      <c r="B266" s="10" t="s">
        <v>41</v>
      </c>
      <c r="C266" s="13">
        <f t="shared" ref="C266:H266" si="38">SUM(C267:C268)</f>
        <v>0</v>
      </c>
      <c r="D266" s="13">
        <f t="shared" si="38"/>
        <v>0</v>
      </c>
      <c r="E266" s="13">
        <f t="shared" si="38"/>
        <v>0</v>
      </c>
      <c r="F266" s="13">
        <f t="shared" si="38"/>
        <v>0</v>
      </c>
      <c r="G266" s="13">
        <f t="shared" si="38"/>
        <v>0</v>
      </c>
      <c r="H266" s="13">
        <f t="shared" si="38"/>
        <v>0</v>
      </c>
      <c r="I266" s="13">
        <f t="shared" ref="I266:N266" si="39">SUM(I267:I268)</f>
        <v>0</v>
      </c>
      <c r="J266" s="13">
        <f t="shared" si="39"/>
        <v>0</v>
      </c>
      <c r="K266" s="13">
        <f t="shared" si="39"/>
        <v>0</v>
      </c>
      <c r="L266" s="13">
        <f t="shared" si="39"/>
        <v>0</v>
      </c>
      <c r="M266" s="13">
        <f t="shared" si="39"/>
        <v>0</v>
      </c>
      <c r="N266" s="13">
        <f t="shared" si="39"/>
        <v>0</v>
      </c>
    </row>
    <row r="267" spans="1:14" ht="12.75" customHeight="1" x14ac:dyDescent="0.2">
      <c r="A267" s="11"/>
      <c r="B267" s="12" t="s">
        <v>39</v>
      </c>
      <c r="C267" s="154">
        <v>0</v>
      </c>
      <c r="D267" s="274">
        <v>0</v>
      </c>
      <c r="E267" s="274">
        <v>0</v>
      </c>
      <c r="F267" s="346">
        <v>0</v>
      </c>
      <c r="G267" s="416">
        <v>0</v>
      </c>
      <c r="H267" s="486">
        <v>0</v>
      </c>
      <c r="I267" s="557">
        <v>0</v>
      </c>
      <c r="J267" s="627">
        <v>0</v>
      </c>
      <c r="K267" s="697">
        <v>0</v>
      </c>
      <c r="L267" s="769">
        <v>0</v>
      </c>
      <c r="M267" s="845">
        <v>0</v>
      </c>
      <c r="N267" s="920">
        <v>0</v>
      </c>
    </row>
    <row r="268" spans="1:14" ht="13.5" customHeight="1" x14ac:dyDescent="0.2">
      <c r="A268" s="11"/>
      <c r="B268" s="12" t="s">
        <v>40</v>
      </c>
      <c r="C268" s="154">
        <v>0</v>
      </c>
      <c r="D268" s="274">
        <v>0</v>
      </c>
      <c r="E268" s="274">
        <v>0</v>
      </c>
      <c r="F268" s="346">
        <v>0</v>
      </c>
      <c r="G268" s="416">
        <v>0</v>
      </c>
      <c r="H268" s="486">
        <v>0</v>
      </c>
      <c r="I268" s="557">
        <v>0</v>
      </c>
      <c r="J268" s="627">
        <v>0</v>
      </c>
      <c r="K268" s="697">
        <v>0</v>
      </c>
      <c r="L268" s="769">
        <v>0</v>
      </c>
      <c r="M268" s="845">
        <v>0</v>
      </c>
      <c r="N268" s="920">
        <v>0</v>
      </c>
    </row>
    <row r="269" spans="1:14" ht="12.75" customHeight="1" x14ac:dyDescent="0.2">
      <c r="A269" s="9">
        <v>2</v>
      </c>
      <c r="B269" s="10" t="s">
        <v>42</v>
      </c>
      <c r="C269" s="147"/>
      <c r="D269" s="269"/>
      <c r="E269" s="269"/>
      <c r="F269" s="339"/>
      <c r="G269" s="409"/>
      <c r="H269" s="479"/>
      <c r="I269" s="552"/>
      <c r="J269" s="620"/>
      <c r="K269" s="692"/>
      <c r="L269" s="762"/>
      <c r="M269" s="840"/>
      <c r="N269" s="915"/>
    </row>
    <row r="270" spans="1:14" x14ac:dyDescent="0.2">
      <c r="A270" s="11"/>
      <c r="B270" s="12" t="s">
        <v>43</v>
      </c>
      <c r="C270" s="147"/>
      <c r="D270" s="269"/>
      <c r="E270" s="269"/>
      <c r="F270" s="339"/>
      <c r="G270" s="409"/>
      <c r="H270" s="479"/>
      <c r="I270" s="552"/>
      <c r="J270" s="620"/>
      <c r="K270" s="692"/>
      <c r="L270" s="762"/>
      <c r="M270" s="840"/>
      <c r="N270" s="915"/>
    </row>
    <row r="271" spans="1:14" ht="30" customHeight="1" x14ac:dyDescent="0.2">
      <c r="A271" s="11"/>
      <c r="B271" s="12" t="s">
        <v>44</v>
      </c>
      <c r="C271" s="147"/>
      <c r="D271" s="269"/>
      <c r="E271" s="269"/>
      <c r="F271" s="339"/>
      <c r="G271" s="409"/>
      <c r="H271" s="479"/>
      <c r="I271" s="552"/>
      <c r="J271" s="620"/>
      <c r="K271" s="692"/>
      <c r="L271" s="762"/>
      <c r="M271" s="840"/>
      <c r="N271" s="915"/>
    </row>
    <row r="272" spans="1:14" ht="25.5" customHeight="1" x14ac:dyDescent="0.2">
      <c r="A272" s="9"/>
      <c r="B272" s="12" t="s">
        <v>45</v>
      </c>
      <c r="C272" s="147"/>
      <c r="D272" s="269"/>
      <c r="E272" s="269"/>
      <c r="F272" s="339"/>
      <c r="G272" s="409"/>
      <c r="H272" s="479"/>
      <c r="I272" s="552"/>
      <c r="J272" s="620"/>
      <c r="K272" s="692"/>
      <c r="L272" s="762"/>
      <c r="M272" s="840"/>
      <c r="N272" s="915"/>
    </row>
    <row r="273" spans="1:14" ht="20.100000000000001" customHeight="1" x14ac:dyDescent="0.2">
      <c r="A273" s="14"/>
      <c r="B273" s="15" t="s">
        <v>46</v>
      </c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t="20.100000000000001" customHeight="1" thickBot="1" x14ac:dyDescent="0.25">
      <c r="A274" s="17">
        <v>3</v>
      </c>
      <c r="B274" s="18" t="s">
        <v>47</v>
      </c>
      <c r="C274" s="138"/>
      <c r="D274" s="286"/>
      <c r="E274" s="286"/>
      <c r="F274" s="333"/>
      <c r="G274" s="403"/>
      <c r="H274" s="473"/>
      <c r="I274" s="569"/>
      <c r="J274" s="614"/>
      <c r="K274" s="709"/>
      <c r="L274" s="756"/>
      <c r="M274" s="857"/>
      <c r="N274" s="932"/>
    </row>
    <row r="275" spans="1:14" ht="20.100000000000001" customHeight="1" x14ac:dyDescent="0.2">
      <c r="B275" s="137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20.100000000000001" customHeight="1" x14ac:dyDescent="0.2">
      <c r="A276" s="85" t="s">
        <v>65</v>
      </c>
    </row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"/>
    <row r="282" spans="1:14" ht="20.100000000000001" customHeight="1" x14ac:dyDescent="0.2">
      <c r="A282" s="951" t="s">
        <v>0</v>
      </c>
      <c r="B282" s="951"/>
    </row>
    <row r="283" spans="1:14" ht="20.100000000000001" customHeight="1" x14ac:dyDescent="0.2">
      <c r="A283" s="951" t="s">
        <v>3</v>
      </c>
      <c r="B283" s="951"/>
    </row>
    <row r="284" spans="1:14" ht="20.100000000000001" customHeight="1" x14ac:dyDescent="0.2">
      <c r="A284" s="951" t="s">
        <v>4</v>
      </c>
      <c r="B284" s="951"/>
    </row>
    <row r="285" spans="1:14" ht="24" customHeight="1" x14ac:dyDescent="0.3">
      <c r="C285" s="153"/>
    </row>
    <row r="286" spans="1:14" x14ac:dyDescent="0.2">
      <c r="C286" s="150"/>
    </row>
    <row r="287" spans="1:14" ht="12.75" customHeight="1" x14ac:dyDescent="0.2">
      <c r="A287" s="1" t="s">
        <v>6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2.75" customHeight="1" x14ac:dyDescent="0.2">
      <c r="A288" s="1" t="s">
        <v>7</v>
      </c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s="3" customFormat="1" ht="12.75" customHeight="1" x14ac:dyDescent="0.2">
      <c r="A289" s="19" t="s">
        <v>50</v>
      </c>
      <c r="B289" s="19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</row>
    <row r="290" spans="1:14" ht="12.75" customHeight="1" thickBot="1" x14ac:dyDescent="0.25">
      <c r="A290" s="3"/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2.75" customHeight="1" x14ac:dyDescent="0.2">
      <c r="A291" s="938" t="s">
        <v>12</v>
      </c>
      <c r="B291" s="940" t="s">
        <v>13</v>
      </c>
      <c r="C291" s="152"/>
    </row>
    <row r="292" spans="1:14" ht="12.75" customHeight="1" x14ac:dyDescent="0.2">
      <c r="A292" s="939"/>
      <c r="B292" s="941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 x14ac:dyDescent="0.2">
      <c r="A293" s="939"/>
      <c r="B293" s="941"/>
      <c r="C293" s="148" t="s">
        <v>17</v>
      </c>
      <c r="D293" s="259" t="s">
        <v>17</v>
      </c>
      <c r="E293" s="259" t="s">
        <v>17</v>
      </c>
      <c r="F293" s="344" t="s">
        <v>17</v>
      </c>
      <c r="G293" s="414" t="s">
        <v>17</v>
      </c>
      <c r="H293" s="484" t="s">
        <v>17</v>
      </c>
      <c r="I293" s="544" t="s">
        <v>17</v>
      </c>
      <c r="J293" s="625" t="s">
        <v>17</v>
      </c>
      <c r="K293" s="684" t="s">
        <v>17</v>
      </c>
      <c r="L293" s="767" t="s">
        <v>17</v>
      </c>
      <c r="M293" s="832" t="s">
        <v>17</v>
      </c>
      <c r="N293" s="907" t="s">
        <v>17</v>
      </c>
    </row>
    <row r="294" spans="1:14" ht="12.75" customHeight="1" x14ac:dyDescent="0.2">
      <c r="A294" s="939"/>
      <c r="B294" s="941"/>
      <c r="C294" s="149"/>
      <c r="D294" s="262"/>
      <c r="E294" s="262"/>
      <c r="F294" s="341"/>
      <c r="G294" s="411"/>
      <c r="H294" s="481"/>
      <c r="I294" s="545"/>
      <c r="J294" s="622"/>
      <c r="K294" s="685"/>
      <c r="L294" s="764"/>
      <c r="M294" s="833"/>
      <c r="N294" s="908"/>
    </row>
    <row r="295" spans="1:14" ht="12.75" customHeight="1" x14ac:dyDescent="0.2">
      <c r="A295" s="44" t="s">
        <v>24</v>
      </c>
      <c r="B295" s="45" t="s">
        <v>25</v>
      </c>
      <c r="C295" s="144" t="s">
        <v>32</v>
      </c>
      <c r="D295" s="263" t="s">
        <v>32</v>
      </c>
      <c r="E295" s="263" t="s">
        <v>32</v>
      </c>
      <c r="F295" s="342" t="s">
        <v>32</v>
      </c>
      <c r="G295" s="412" t="s">
        <v>32</v>
      </c>
      <c r="H295" s="482" t="s">
        <v>32</v>
      </c>
      <c r="I295" s="546" t="s">
        <v>32</v>
      </c>
      <c r="J295" s="623" t="s">
        <v>32</v>
      </c>
      <c r="K295" s="686" t="s">
        <v>32</v>
      </c>
      <c r="L295" s="765" t="s">
        <v>32</v>
      </c>
      <c r="M295" s="834" t="s">
        <v>32</v>
      </c>
      <c r="N295" s="909" t="s">
        <v>32</v>
      </c>
    </row>
    <row r="296" spans="1:14" ht="12.75" customHeight="1" x14ac:dyDescent="0.2">
      <c r="A296" s="5"/>
      <c r="B296" s="6" t="s">
        <v>36</v>
      </c>
      <c r="C296" s="41">
        <f t="shared" ref="C296:N296" si="40">SUM(C298,C301)</f>
        <v>1</v>
      </c>
      <c r="D296" s="41">
        <f t="shared" si="40"/>
        <v>0</v>
      </c>
      <c r="E296" s="41">
        <f t="shared" si="40"/>
        <v>0</v>
      </c>
      <c r="F296" s="41">
        <f t="shared" si="40"/>
        <v>0</v>
      </c>
      <c r="G296" s="41">
        <f t="shared" si="40"/>
        <v>0</v>
      </c>
      <c r="H296" s="41">
        <f t="shared" si="40"/>
        <v>0</v>
      </c>
      <c r="I296" s="41">
        <f t="shared" si="40"/>
        <v>2</v>
      </c>
      <c r="J296" s="41">
        <f t="shared" si="40"/>
        <v>0</v>
      </c>
      <c r="K296" s="41">
        <f t="shared" si="40"/>
        <v>0</v>
      </c>
      <c r="L296" s="41">
        <f t="shared" si="40"/>
        <v>0</v>
      </c>
      <c r="M296" s="41">
        <f t="shared" si="40"/>
        <v>0</v>
      </c>
      <c r="N296" s="41">
        <f t="shared" si="40"/>
        <v>0</v>
      </c>
    </row>
    <row r="297" spans="1:14" ht="18" customHeight="1" x14ac:dyDescent="0.2">
      <c r="A297" s="9">
        <v>1</v>
      </c>
      <c r="B297" s="78" t="s">
        <v>37</v>
      </c>
      <c r="C297" s="147"/>
      <c r="D297" s="269"/>
      <c r="E297" s="269"/>
      <c r="F297" s="339"/>
      <c r="G297" s="409"/>
      <c r="H297" s="479"/>
      <c r="I297" s="552"/>
      <c r="J297" s="620"/>
      <c r="K297" s="692"/>
      <c r="L297" s="762"/>
      <c r="M297" s="840"/>
      <c r="N297" s="915"/>
    </row>
    <row r="298" spans="1:14" ht="18" customHeight="1" x14ac:dyDescent="0.2">
      <c r="A298" s="11"/>
      <c r="B298" s="10" t="s">
        <v>38</v>
      </c>
      <c r="C298" s="157">
        <f t="shared" ref="C298:H298" si="41">SUM(C299:C300)</f>
        <v>0</v>
      </c>
      <c r="D298" s="273">
        <f t="shared" si="41"/>
        <v>0</v>
      </c>
      <c r="E298" s="273">
        <f t="shared" si="41"/>
        <v>0</v>
      </c>
      <c r="F298" s="348">
        <f t="shared" si="41"/>
        <v>0</v>
      </c>
      <c r="G298" s="418">
        <f t="shared" si="41"/>
        <v>0</v>
      </c>
      <c r="H298" s="488">
        <f t="shared" si="41"/>
        <v>0</v>
      </c>
      <c r="I298" s="556">
        <f t="shared" ref="I298:N298" si="42">SUM(I299:I300)</f>
        <v>0</v>
      </c>
      <c r="J298" s="629">
        <f t="shared" si="42"/>
        <v>0</v>
      </c>
      <c r="K298" s="696">
        <f t="shared" si="42"/>
        <v>0</v>
      </c>
      <c r="L298" s="771">
        <f t="shared" si="42"/>
        <v>0</v>
      </c>
      <c r="M298" s="844">
        <f t="shared" si="42"/>
        <v>0</v>
      </c>
      <c r="N298" s="919">
        <f t="shared" si="42"/>
        <v>0</v>
      </c>
    </row>
    <row r="299" spans="1:14" ht="12.75" customHeight="1" x14ac:dyDescent="0.2">
      <c r="A299" s="11"/>
      <c r="B299" s="12" t="s">
        <v>39</v>
      </c>
      <c r="C299" s="79">
        <v>0</v>
      </c>
      <c r="D299" s="79">
        <v>0</v>
      </c>
      <c r="E299" s="79">
        <v>0</v>
      </c>
      <c r="F299" s="79">
        <v>0</v>
      </c>
      <c r="G299" s="79">
        <v>0</v>
      </c>
      <c r="H299" s="79">
        <v>0</v>
      </c>
      <c r="I299" s="79">
        <v>0</v>
      </c>
      <c r="J299" s="79">
        <v>0</v>
      </c>
      <c r="K299" s="79">
        <v>0</v>
      </c>
      <c r="L299" s="79">
        <v>0</v>
      </c>
      <c r="M299" s="79">
        <v>0</v>
      </c>
      <c r="N299" s="79">
        <v>0</v>
      </c>
    </row>
    <row r="300" spans="1:14" ht="12.75" customHeight="1" x14ac:dyDescent="0.2">
      <c r="A300" s="11"/>
      <c r="B300" s="12" t="s">
        <v>40</v>
      </c>
      <c r="C300" s="79">
        <v>0</v>
      </c>
      <c r="D300" s="79">
        <v>0</v>
      </c>
      <c r="E300" s="79">
        <v>0</v>
      </c>
      <c r="F300" s="79">
        <v>0</v>
      </c>
      <c r="G300" s="79">
        <v>0</v>
      </c>
      <c r="H300" s="79">
        <v>0</v>
      </c>
      <c r="I300" s="79">
        <v>0</v>
      </c>
      <c r="J300" s="79">
        <v>0</v>
      </c>
      <c r="K300" s="79">
        <v>0</v>
      </c>
      <c r="L300" s="79">
        <v>0</v>
      </c>
      <c r="M300" s="79">
        <v>0</v>
      </c>
      <c r="N300" s="79">
        <v>0</v>
      </c>
    </row>
    <row r="301" spans="1:14" ht="12.75" customHeight="1" x14ac:dyDescent="0.2">
      <c r="A301" s="11"/>
      <c r="B301" s="10" t="s">
        <v>41</v>
      </c>
      <c r="C301" s="13">
        <f t="shared" ref="C301:H301" si="43">SUM(C302:C303)</f>
        <v>1</v>
      </c>
      <c r="D301" s="13">
        <f t="shared" si="43"/>
        <v>0</v>
      </c>
      <c r="E301" s="13">
        <f t="shared" si="43"/>
        <v>0</v>
      </c>
      <c r="F301" s="13">
        <f t="shared" si="43"/>
        <v>0</v>
      </c>
      <c r="G301" s="13">
        <f t="shared" si="43"/>
        <v>0</v>
      </c>
      <c r="H301" s="13">
        <f t="shared" si="43"/>
        <v>0</v>
      </c>
      <c r="I301" s="13">
        <f t="shared" ref="I301:N301" si="44">SUM(I302:I303)</f>
        <v>2</v>
      </c>
      <c r="J301" s="13">
        <f t="shared" si="44"/>
        <v>0</v>
      </c>
      <c r="K301" s="13">
        <f t="shared" si="44"/>
        <v>0</v>
      </c>
      <c r="L301" s="13">
        <f t="shared" si="44"/>
        <v>0</v>
      </c>
      <c r="M301" s="13">
        <f t="shared" si="44"/>
        <v>0</v>
      </c>
      <c r="N301" s="13">
        <f t="shared" si="44"/>
        <v>0</v>
      </c>
    </row>
    <row r="302" spans="1:14" x14ac:dyDescent="0.2">
      <c r="A302" s="11"/>
      <c r="B302" s="12" t="s">
        <v>39</v>
      </c>
      <c r="C302" s="154">
        <v>0</v>
      </c>
      <c r="D302" s="274">
        <v>0</v>
      </c>
      <c r="E302" s="274">
        <v>0</v>
      </c>
      <c r="F302" s="346">
        <v>0</v>
      </c>
      <c r="G302" s="416">
        <v>0</v>
      </c>
      <c r="H302" s="486">
        <v>0</v>
      </c>
      <c r="I302" s="557">
        <v>0</v>
      </c>
      <c r="J302" s="627">
        <v>0</v>
      </c>
      <c r="K302" s="697">
        <v>0</v>
      </c>
      <c r="L302" s="769">
        <v>0</v>
      </c>
      <c r="M302" s="845">
        <v>0</v>
      </c>
      <c r="N302" s="920">
        <v>0</v>
      </c>
    </row>
    <row r="303" spans="1:14" ht="18.75" customHeight="1" x14ac:dyDescent="0.2">
      <c r="A303" s="11"/>
      <c r="B303" s="12" t="s">
        <v>40</v>
      </c>
      <c r="C303" s="154">
        <v>1</v>
      </c>
      <c r="D303" s="274">
        <v>0</v>
      </c>
      <c r="E303" s="274">
        <v>0</v>
      </c>
      <c r="F303" s="346">
        <v>0</v>
      </c>
      <c r="G303" s="416">
        <v>0</v>
      </c>
      <c r="H303" s="486">
        <v>0</v>
      </c>
      <c r="I303" s="557">
        <v>2</v>
      </c>
      <c r="J303" s="627">
        <v>0</v>
      </c>
      <c r="K303" s="697">
        <v>0</v>
      </c>
      <c r="L303" s="769">
        <v>0</v>
      </c>
      <c r="M303" s="845">
        <v>0</v>
      </c>
      <c r="N303" s="920">
        <v>0</v>
      </c>
    </row>
    <row r="304" spans="1:14" ht="17.25" customHeight="1" x14ac:dyDescent="0.2">
      <c r="A304" s="9">
        <v>2</v>
      </c>
      <c r="B304" s="78" t="s">
        <v>42</v>
      </c>
      <c r="C304" s="147"/>
      <c r="D304" s="269"/>
      <c r="E304" s="269"/>
      <c r="F304" s="339"/>
      <c r="G304" s="409"/>
      <c r="H304" s="479"/>
      <c r="I304" s="552"/>
      <c r="J304" s="620"/>
      <c r="K304" s="692"/>
      <c r="L304" s="762"/>
      <c r="M304" s="840"/>
      <c r="N304" s="915"/>
    </row>
    <row r="305" spans="1:14" ht="20.100000000000001" customHeight="1" x14ac:dyDescent="0.2">
      <c r="A305" s="11"/>
      <c r="B305" s="12" t="s">
        <v>43</v>
      </c>
      <c r="C305" s="147"/>
      <c r="D305" s="269"/>
      <c r="E305" s="269"/>
      <c r="F305" s="339"/>
      <c r="G305" s="409"/>
      <c r="H305" s="479"/>
      <c r="I305" s="552"/>
      <c r="J305" s="620"/>
      <c r="K305" s="692"/>
      <c r="L305" s="762"/>
      <c r="M305" s="840"/>
      <c r="N305" s="915"/>
    </row>
    <row r="306" spans="1:14" ht="20.100000000000001" customHeight="1" x14ac:dyDescent="0.2">
      <c r="A306" s="11"/>
      <c r="B306" s="12" t="s">
        <v>44</v>
      </c>
      <c r="C306" s="147"/>
      <c r="D306" s="269"/>
      <c r="E306" s="269"/>
      <c r="F306" s="339"/>
      <c r="G306" s="409"/>
      <c r="H306" s="479"/>
      <c r="I306" s="552"/>
      <c r="J306" s="620"/>
      <c r="K306" s="692"/>
      <c r="L306" s="762"/>
      <c r="M306" s="840"/>
      <c r="N306" s="915"/>
    </row>
    <row r="307" spans="1:14" ht="20.100000000000001" customHeight="1" x14ac:dyDescent="0.2">
      <c r="A307" s="9"/>
      <c r="B307" s="12" t="s">
        <v>45</v>
      </c>
      <c r="C307" s="147"/>
      <c r="D307" s="269"/>
      <c r="E307" s="269"/>
      <c r="F307" s="339"/>
      <c r="G307" s="409"/>
      <c r="H307" s="479"/>
      <c r="I307" s="552"/>
      <c r="J307" s="620"/>
      <c r="K307" s="692"/>
      <c r="L307" s="762"/>
      <c r="M307" s="840"/>
      <c r="N307" s="915"/>
    </row>
    <row r="308" spans="1:14" ht="20.100000000000001" customHeight="1" x14ac:dyDescent="0.2">
      <c r="A308" s="14"/>
      <c r="B308" s="15" t="s">
        <v>46</v>
      </c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 ht="20.100000000000001" customHeight="1" thickBot="1" x14ac:dyDescent="0.25">
      <c r="A309" s="17">
        <v>3</v>
      </c>
      <c r="B309" s="18" t="s">
        <v>47</v>
      </c>
      <c r="C309" s="138"/>
      <c r="D309" s="286"/>
      <c r="E309" s="286"/>
      <c r="F309" s="333"/>
      <c r="G309" s="403"/>
      <c r="H309" s="473"/>
      <c r="I309" s="569"/>
      <c r="J309" s="614"/>
      <c r="K309" s="709"/>
      <c r="L309" s="756"/>
      <c r="M309" s="857"/>
      <c r="N309" s="932"/>
    </row>
    <row r="310" spans="1:14" ht="20.100000000000001" customHeight="1" x14ac:dyDescent="0.2">
      <c r="B310" s="137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20.100000000000001" customHeight="1" x14ac:dyDescent="0.2">
      <c r="A311" s="85" t="s">
        <v>65</v>
      </c>
    </row>
    <row r="312" spans="1:14" ht="26.25" customHeight="1" x14ac:dyDescent="0.2"/>
    <row r="313" spans="1:14" ht="20.100000000000001" customHeight="1" x14ac:dyDescent="0.2"/>
    <row r="314" spans="1:14" ht="20.100000000000001" customHeight="1" x14ac:dyDescent="0.2"/>
    <row r="315" spans="1:14" ht="20.100000000000001" customHeight="1" x14ac:dyDescent="0.2"/>
    <row r="316" spans="1:14" ht="20.100000000000001" customHeight="1" x14ac:dyDescent="0.2"/>
    <row r="317" spans="1:14" ht="24" customHeight="1" x14ac:dyDescent="0.2"/>
    <row r="318" spans="1:14" ht="12.75" customHeight="1" x14ac:dyDescent="0.2">
      <c r="A318" s="951" t="s">
        <v>0</v>
      </c>
      <c r="B318" s="951"/>
    </row>
    <row r="319" spans="1:14" ht="12.75" customHeight="1" x14ac:dyDescent="0.2">
      <c r="A319" s="951" t="s">
        <v>3</v>
      </c>
      <c r="B319" s="951"/>
    </row>
    <row r="320" spans="1:14" x14ac:dyDescent="0.2">
      <c r="A320" s="951" t="s">
        <v>4</v>
      </c>
      <c r="B320" s="951"/>
    </row>
    <row r="321" spans="1:14" ht="20.25" customHeight="1" x14ac:dyDescent="0.3">
      <c r="C321" s="153"/>
    </row>
    <row r="322" spans="1:14" ht="12.75" customHeight="1" x14ac:dyDescent="0.2">
      <c r="C322" s="150"/>
    </row>
    <row r="323" spans="1:14" x14ac:dyDescent="0.2">
      <c r="A323" s="1" t="s">
        <v>6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2.75" customHeight="1" x14ac:dyDescent="0.2">
      <c r="A324" s="1" t="s">
        <v>7</v>
      </c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s="3" customFormat="1" ht="12.75" customHeight="1" x14ac:dyDescent="0.2">
      <c r="A325" s="3" t="s">
        <v>53</v>
      </c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</row>
    <row r="326" spans="1:14" ht="13.5" thickBot="1" x14ac:dyDescent="0.25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2.75" customHeight="1" x14ac:dyDescent="0.2">
      <c r="A327" s="938" t="s">
        <v>12</v>
      </c>
      <c r="B327" s="940" t="s">
        <v>13</v>
      </c>
      <c r="C327" s="152"/>
    </row>
    <row r="328" spans="1:14" ht="12.75" customHeight="1" x14ac:dyDescent="0.2">
      <c r="A328" s="939"/>
      <c r="B328" s="941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21" customHeight="1" x14ac:dyDescent="0.2">
      <c r="A329" s="939"/>
      <c r="B329" s="941"/>
      <c r="C329" s="148" t="s">
        <v>17</v>
      </c>
      <c r="D329" s="259" t="s">
        <v>17</v>
      </c>
      <c r="E329" s="259" t="s">
        <v>17</v>
      </c>
      <c r="F329" s="344" t="s">
        <v>17</v>
      </c>
      <c r="G329" s="414" t="s">
        <v>17</v>
      </c>
      <c r="H329" s="484" t="s">
        <v>17</v>
      </c>
      <c r="I329" s="544" t="s">
        <v>17</v>
      </c>
      <c r="J329" s="625" t="s">
        <v>17</v>
      </c>
      <c r="K329" s="684" t="s">
        <v>17</v>
      </c>
      <c r="L329" s="767" t="s">
        <v>17</v>
      </c>
      <c r="M329" s="832" t="s">
        <v>17</v>
      </c>
      <c r="N329" s="907" t="s">
        <v>17</v>
      </c>
    </row>
    <row r="330" spans="1:14" ht="18" customHeight="1" x14ac:dyDescent="0.2">
      <c r="A330" s="939"/>
      <c r="B330" s="941"/>
      <c r="C330" s="149"/>
      <c r="D330" s="262"/>
      <c r="E330" s="262"/>
      <c r="F330" s="341"/>
      <c r="G330" s="411"/>
      <c r="H330" s="481"/>
      <c r="I330" s="545"/>
      <c r="J330" s="622"/>
      <c r="K330" s="685"/>
      <c r="L330" s="764"/>
      <c r="M330" s="833"/>
      <c r="N330" s="908"/>
    </row>
    <row r="331" spans="1:14" ht="12.75" customHeight="1" x14ac:dyDescent="0.2">
      <c r="A331" s="44" t="s">
        <v>24</v>
      </c>
      <c r="B331" s="45" t="s">
        <v>25</v>
      </c>
      <c r="C331" s="144" t="s">
        <v>32</v>
      </c>
      <c r="D331" s="263" t="s">
        <v>32</v>
      </c>
      <c r="E331" s="263" t="s">
        <v>32</v>
      </c>
      <c r="F331" s="342" t="s">
        <v>32</v>
      </c>
      <c r="G331" s="412" t="s">
        <v>32</v>
      </c>
      <c r="H331" s="482" t="s">
        <v>32</v>
      </c>
      <c r="I331" s="546" t="s">
        <v>32</v>
      </c>
      <c r="J331" s="623" t="s">
        <v>32</v>
      </c>
      <c r="K331" s="686" t="s">
        <v>32</v>
      </c>
      <c r="L331" s="765" t="s">
        <v>32</v>
      </c>
      <c r="M331" s="834" t="s">
        <v>32</v>
      </c>
      <c r="N331" s="909" t="s">
        <v>32</v>
      </c>
    </row>
    <row r="332" spans="1:14" ht="12.75" customHeight="1" x14ac:dyDescent="0.2">
      <c r="A332" s="5"/>
      <c r="B332" s="6" t="s">
        <v>36</v>
      </c>
      <c r="C332" s="7">
        <f t="shared" ref="C332:N332" si="45">SUM(C334,C337)</f>
        <v>0</v>
      </c>
      <c r="D332" s="7">
        <f t="shared" si="45"/>
        <v>0</v>
      </c>
      <c r="E332" s="7">
        <f t="shared" si="45"/>
        <v>30</v>
      </c>
      <c r="F332" s="7">
        <f t="shared" si="45"/>
        <v>0</v>
      </c>
      <c r="G332" s="7">
        <f t="shared" si="45"/>
        <v>0</v>
      </c>
      <c r="H332" s="7">
        <f t="shared" si="45"/>
        <v>0</v>
      </c>
      <c r="I332" s="7">
        <f t="shared" si="45"/>
        <v>0</v>
      </c>
      <c r="J332" s="7">
        <f t="shared" si="45"/>
        <v>0</v>
      </c>
      <c r="K332" s="7">
        <f t="shared" si="45"/>
        <v>0</v>
      </c>
      <c r="L332" s="7">
        <f t="shared" si="45"/>
        <v>0</v>
      </c>
      <c r="M332" s="7">
        <f t="shared" si="45"/>
        <v>0</v>
      </c>
      <c r="N332" s="7">
        <f t="shared" si="45"/>
        <v>0</v>
      </c>
    </row>
    <row r="333" spans="1:14" ht="12.75" customHeight="1" x14ac:dyDescent="0.2">
      <c r="A333" s="9">
        <v>1</v>
      </c>
      <c r="B333" s="10" t="s">
        <v>37</v>
      </c>
      <c r="C333" s="147"/>
      <c r="D333" s="269"/>
      <c r="E333" s="269"/>
      <c r="F333" s="339"/>
      <c r="G333" s="409"/>
      <c r="H333" s="479"/>
      <c r="I333" s="552"/>
      <c r="J333" s="620"/>
      <c r="K333" s="692"/>
      <c r="L333" s="762"/>
      <c r="M333" s="840"/>
      <c r="N333" s="915"/>
    </row>
    <row r="334" spans="1:14" x14ac:dyDescent="0.2">
      <c r="A334" s="11"/>
      <c r="B334" s="10" t="s">
        <v>38</v>
      </c>
      <c r="C334" s="157">
        <f t="shared" ref="C334:H334" si="46">SUM(C335:C336)</f>
        <v>0</v>
      </c>
      <c r="D334" s="273">
        <f t="shared" si="46"/>
        <v>0</v>
      </c>
      <c r="E334" s="273">
        <f t="shared" si="46"/>
        <v>0</v>
      </c>
      <c r="F334" s="348">
        <f t="shared" si="46"/>
        <v>0</v>
      </c>
      <c r="G334" s="418">
        <f t="shared" si="46"/>
        <v>0</v>
      </c>
      <c r="H334" s="488">
        <f t="shared" si="46"/>
        <v>0</v>
      </c>
      <c r="I334" s="556">
        <f t="shared" ref="I334:N334" si="47">SUM(I335:I336)</f>
        <v>0</v>
      </c>
      <c r="J334" s="629">
        <f t="shared" si="47"/>
        <v>0</v>
      </c>
      <c r="K334" s="696">
        <f t="shared" si="47"/>
        <v>0</v>
      </c>
      <c r="L334" s="771">
        <f t="shared" si="47"/>
        <v>0</v>
      </c>
      <c r="M334" s="844">
        <f t="shared" si="47"/>
        <v>0</v>
      </c>
      <c r="N334" s="919">
        <f t="shared" si="47"/>
        <v>0</v>
      </c>
    </row>
    <row r="335" spans="1:14" ht="30" customHeight="1" x14ac:dyDescent="0.2">
      <c r="A335" s="11"/>
      <c r="B335" s="12" t="s">
        <v>39</v>
      </c>
      <c r="C335" s="79">
        <v>0</v>
      </c>
      <c r="D335" s="79">
        <v>0</v>
      </c>
      <c r="E335" s="79">
        <v>0</v>
      </c>
      <c r="F335" s="79">
        <v>0</v>
      </c>
      <c r="G335" s="79">
        <v>0</v>
      </c>
      <c r="H335" s="79">
        <v>0</v>
      </c>
      <c r="I335" s="79">
        <v>0</v>
      </c>
      <c r="J335" s="79">
        <v>0</v>
      </c>
      <c r="K335" s="79">
        <v>0</v>
      </c>
      <c r="L335" s="79">
        <v>0</v>
      </c>
      <c r="M335" s="79">
        <v>0</v>
      </c>
      <c r="N335" s="79">
        <v>0</v>
      </c>
    </row>
    <row r="336" spans="1:14" ht="25.5" customHeight="1" x14ac:dyDescent="0.2">
      <c r="A336" s="11"/>
      <c r="B336" s="12" t="s">
        <v>40</v>
      </c>
      <c r="C336" s="79">
        <v>0</v>
      </c>
      <c r="D336" s="79">
        <v>0</v>
      </c>
      <c r="E336" s="79">
        <v>0</v>
      </c>
      <c r="F336" s="79">
        <v>0</v>
      </c>
      <c r="G336" s="79">
        <v>0</v>
      </c>
      <c r="H336" s="79">
        <v>0</v>
      </c>
      <c r="I336" s="79">
        <v>0</v>
      </c>
      <c r="J336" s="79">
        <v>0</v>
      </c>
      <c r="K336" s="79">
        <v>0</v>
      </c>
      <c r="L336" s="79">
        <v>0</v>
      </c>
      <c r="M336" s="79">
        <v>0</v>
      </c>
      <c r="N336" s="79">
        <v>0</v>
      </c>
    </row>
    <row r="337" spans="1:14" ht="20.100000000000001" customHeight="1" x14ac:dyDescent="0.2">
      <c r="A337" s="11"/>
      <c r="B337" s="10" t="s">
        <v>41</v>
      </c>
      <c r="C337" s="13">
        <f t="shared" ref="C337:H337" si="48">SUM(C338:C339)</f>
        <v>0</v>
      </c>
      <c r="D337" s="13">
        <f t="shared" si="48"/>
        <v>0</v>
      </c>
      <c r="E337" s="13">
        <f t="shared" si="48"/>
        <v>30</v>
      </c>
      <c r="F337" s="13">
        <f t="shared" si="48"/>
        <v>0</v>
      </c>
      <c r="G337" s="13">
        <f t="shared" si="48"/>
        <v>0</v>
      </c>
      <c r="H337" s="13">
        <f t="shared" si="48"/>
        <v>0</v>
      </c>
      <c r="I337" s="13">
        <f t="shared" ref="I337:N337" si="49">SUM(I338:I339)</f>
        <v>0</v>
      </c>
      <c r="J337" s="13">
        <f t="shared" si="49"/>
        <v>0</v>
      </c>
      <c r="K337" s="13">
        <f t="shared" si="49"/>
        <v>0</v>
      </c>
      <c r="L337" s="13">
        <f t="shared" si="49"/>
        <v>0</v>
      </c>
      <c r="M337" s="13">
        <f t="shared" si="49"/>
        <v>0</v>
      </c>
      <c r="N337" s="13">
        <f t="shared" si="49"/>
        <v>0</v>
      </c>
    </row>
    <row r="338" spans="1:14" ht="24" customHeight="1" x14ac:dyDescent="0.2">
      <c r="A338" s="11"/>
      <c r="B338" s="12" t="s">
        <v>39</v>
      </c>
      <c r="C338" s="154">
        <v>0</v>
      </c>
      <c r="D338" s="274">
        <v>0</v>
      </c>
      <c r="E338" s="274">
        <v>0</v>
      </c>
      <c r="F338" s="346">
        <v>0</v>
      </c>
      <c r="G338" s="416">
        <v>0</v>
      </c>
      <c r="H338" s="486">
        <v>0</v>
      </c>
      <c r="I338" s="557">
        <v>0</v>
      </c>
      <c r="J338" s="627">
        <v>0</v>
      </c>
      <c r="K338" s="697">
        <v>0</v>
      </c>
      <c r="L338" s="769">
        <v>0</v>
      </c>
      <c r="M338" s="845">
        <v>0</v>
      </c>
      <c r="N338" s="920">
        <v>0</v>
      </c>
    </row>
    <row r="339" spans="1:14" x14ac:dyDescent="0.2">
      <c r="A339" s="11"/>
      <c r="B339" s="12" t="s">
        <v>40</v>
      </c>
      <c r="C339" s="154">
        <v>0</v>
      </c>
      <c r="D339" s="274">
        <v>0</v>
      </c>
      <c r="E339" s="274">
        <v>30</v>
      </c>
      <c r="F339" s="346">
        <v>0</v>
      </c>
      <c r="G339" s="416">
        <v>0</v>
      </c>
      <c r="H339" s="486">
        <v>0</v>
      </c>
      <c r="I339" s="557">
        <v>0</v>
      </c>
      <c r="J339" s="627">
        <v>0</v>
      </c>
      <c r="K339" s="697">
        <v>0</v>
      </c>
      <c r="L339" s="769">
        <v>0</v>
      </c>
      <c r="M339" s="845">
        <v>0</v>
      </c>
      <c r="N339" s="920">
        <v>0</v>
      </c>
    </row>
    <row r="340" spans="1:14" x14ac:dyDescent="0.2">
      <c r="A340" s="9">
        <v>2</v>
      </c>
      <c r="B340" s="10" t="s">
        <v>42</v>
      </c>
      <c r="C340" s="147"/>
      <c r="D340" s="269"/>
      <c r="E340" s="269"/>
      <c r="F340" s="339"/>
      <c r="G340" s="409"/>
      <c r="H340" s="479"/>
      <c r="I340" s="552"/>
      <c r="J340" s="620"/>
      <c r="K340" s="692"/>
      <c r="L340" s="762"/>
      <c r="M340" s="840"/>
      <c r="N340" s="915"/>
    </row>
    <row r="341" spans="1:14" x14ac:dyDescent="0.2">
      <c r="A341" s="11"/>
      <c r="B341" s="12" t="s">
        <v>43</v>
      </c>
      <c r="C341" s="147"/>
      <c r="D341" s="269"/>
      <c r="E341" s="269"/>
      <c r="F341" s="339"/>
      <c r="G341" s="409"/>
      <c r="H341" s="479"/>
      <c r="I341" s="552"/>
      <c r="J341" s="620"/>
      <c r="K341" s="692"/>
      <c r="L341" s="762"/>
      <c r="M341" s="840"/>
      <c r="N341" s="915"/>
    </row>
    <row r="342" spans="1:14" ht="12.75" customHeight="1" x14ac:dyDescent="0.2">
      <c r="A342" s="11"/>
      <c r="B342" s="12" t="s">
        <v>44</v>
      </c>
      <c r="C342" s="147"/>
      <c r="D342" s="269"/>
      <c r="E342" s="269"/>
      <c r="F342" s="339"/>
      <c r="G342" s="409"/>
      <c r="H342" s="479"/>
      <c r="I342" s="552"/>
      <c r="J342" s="620"/>
      <c r="K342" s="692"/>
      <c r="L342" s="762"/>
      <c r="M342" s="840"/>
      <c r="N342" s="915"/>
    </row>
    <row r="343" spans="1:14" ht="12.75" customHeight="1" x14ac:dyDescent="0.2">
      <c r="A343" s="9"/>
      <c r="B343" s="12" t="s">
        <v>45</v>
      </c>
      <c r="C343" s="147"/>
      <c r="D343" s="269"/>
      <c r="E343" s="269"/>
      <c r="F343" s="339"/>
      <c r="G343" s="409"/>
      <c r="H343" s="479"/>
      <c r="I343" s="552"/>
      <c r="J343" s="620"/>
      <c r="K343" s="692"/>
      <c r="L343" s="762"/>
      <c r="M343" s="840"/>
      <c r="N343" s="915"/>
    </row>
    <row r="344" spans="1:14" x14ac:dyDescent="0.2">
      <c r="A344" s="14"/>
      <c r="B344" s="15" t="s">
        <v>46</v>
      </c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 ht="13.5" thickBot="1" x14ac:dyDescent="0.25">
      <c r="A345" s="17">
        <v>3</v>
      </c>
      <c r="B345" s="18" t="s">
        <v>47</v>
      </c>
      <c r="C345" s="138"/>
      <c r="D345" s="286"/>
      <c r="E345" s="286"/>
      <c r="F345" s="333"/>
      <c r="G345" s="403"/>
      <c r="H345" s="473"/>
      <c r="I345" s="569"/>
      <c r="J345" s="614"/>
      <c r="K345" s="709"/>
      <c r="L345" s="756"/>
      <c r="M345" s="857"/>
      <c r="N345" s="932"/>
    </row>
    <row r="346" spans="1:14" x14ac:dyDescent="0.2">
      <c r="B346" s="137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x14ac:dyDescent="0.2">
      <c r="A347" s="85" t="s">
        <v>65</v>
      </c>
      <c r="B347" s="137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x14ac:dyDescent="0.2">
      <c r="B348" s="137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x14ac:dyDescent="0.2">
      <c r="B349" s="137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 x14ac:dyDescent="0.2">
      <c r="C350" s="1" t="s">
        <v>54</v>
      </c>
      <c r="D350" s="1" t="s">
        <v>54</v>
      </c>
      <c r="E350" s="1" t="s">
        <v>54</v>
      </c>
      <c r="F350" s="1" t="s">
        <v>54</v>
      </c>
      <c r="G350" s="1" t="s">
        <v>54</v>
      </c>
      <c r="H350" s="1" t="s">
        <v>54</v>
      </c>
      <c r="I350" s="1" t="s">
        <v>54</v>
      </c>
      <c r="J350" s="1" t="s">
        <v>54</v>
      </c>
      <c r="K350" s="1" t="s">
        <v>54</v>
      </c>
      <c r="L350" s="1" t="s">
        <v>54</v>
      </c>
      <c r="M350" s="1" t="s">
        <v>54</v>
      </c>
      <c r="N350" s="1" t="s">
        <v>54</v>
      </c>
    </row>
    <row r="351" spans="1:14" ht="12.75" customHeight="1" x14ac:dyDescent="0.2"/>
    <row r="352" spans="1:14" ht="12.75" customHeight="1" x14ac:dyDescent="0.2"/>
    <row r="353" spans="1:14" ht="12.75" customHeight="1" x14ac:dyDescent="0.2"/>
    <row r="354" spans="1:14" ht="12.75" customHeight="1" x14ac:dyDescent="0.2">
      <c r="A354" s="951" t="s">
        <v>0</v>
      </c>
      <c r="B354" s="951"/>
    </row>
    <row r="355" spans="1:14" ht="12.75" customHeight="1" x14ac:dyDescent="0.2">
      <c r="A355" s="951" t="s">
        <v>3</v>
      </c>
      <c r="B355" s="951"/>
    </row>
    <row r="356" spans="1:14" x14ac:dyDescent="0.2">
      <c r="A356" s="951" t="s">
        <v>4</v>
      </c>
      <c r="B356" s="951"/>
    </row>
    <row r="357" spans="1:14" ht="20.25" x14ac:dyDescent="0.3">
      <c r="C357" s="153"/>
    </row>
    <row r="358" spans="1:14" x14ac:dyDescent="0.2">
      <c r="C358" s="150"/>
    </row>
    <row r="359" spans="1:14" ht="12.75" customHeight="1" x14ac:dyDescent="0.2">
      <c r="A359" s="1" t="s">
        <v>6</v>
      </c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2.75" customHeight="1" x14ac:dyDescent="0.2">
      <c r="A360" s="1" t="s">
        <v>7</v>
      </c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s="3" customFormat="1" ht="15" customHeight="1" x14ac:dyDescent="0.2">
      <c r="A361" s="3" t="s">
        <v>59</v>
      </c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</row>
    <row r="362" spans="1:14" ht="18" customHeight="1" thickBot="1" x14ac:dyDescent="0.25">
      <c r="A362" s="3"/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2.75" customHeight="1" x14ac:dyDescent="0.2">
      <c r="A363" s="938" t="s">
        <v>12</v>
      </c>
      <c r="B363" s="940" t="s">
        <v>13</v>
      </c>
      <c r="C363" s="152"/>
    </row>
    <row r="364" spans="1:14" ht="12.75" customHeight="1" x14ac:dyDescent="0.2">
      <c r="A364" s="939"/>
      <c r="B364" s="941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 x14ac:dyDescent="0.2">
      <c r="A365" s="939"/>
      <c r="B365" s="941"/>
      <c r="C365" s="148" t="s">
        <v>17</v>
      </c>
      <c r="D365" s="259" t="s">
        <v>17</v>
      </c>
      <c r="E365" s="259" t="s">
        <v>17</v>
      </c>
      <c r="F365" s="344" t="s">
        <v>17</v>
      </c>
      <c r="G365" s="414" t="s">
        <v>17</v>
      </c>
      <c r="H365" s="484" t="s">
        <v>17</v>
      </c>
      <c r="I365" s="544" t="s">
        <v>17</v>
      </c>
      <c r="J365" s="625" t="s">
        <v>17</v>
      </c>
      <c r="K365" s="684" t="s">
        <v>17</v>
      </c>
      <c r="L365" s="767" t="s">
        <v>17</v>
      </c>
      <c r="M365" s="832" t="s">
        <v>17</v>
      </c>
      <c r="N365" s="907" t="s">
        <v>17</v>
      </c>
    </row>
    <row r="366" spans="1:14" ht="12.75" customHeight="1" x14ac:dyDescent="0.2">
      <c r="A366" s="939"/>
      <c r="B366" s="941"/>
      <c r="C366" s="149"/>
      <c r="D366" s="262"/>
      <c r="E366" s="262"/>
      <c r="F366" s="341"/>
      <c r="G366" s="411"/>
      <c r="H366" s="481"/>
      <c r="I366" s="545"/>
      <c r="J366" s="622"/>
      <c r="K366" s="685"/>
      <c r="L366" s="764"/>
      <c r="M366" s="833"/>
      <c r="N366" s="908"/>
    </row>
    <row r="367" spans="1:14" ht="30" customHeight="1" x14ac:dyDescent="0.2">
      <c r="A367" s="44" t="s">
        <v>24</v>
      </c>
      <c r="B367" s="45" t="s">
        <v>25</v>
      </c>
      <c r="C367" s="144" t="s">
        <v>32</v>
      </c>
      <c r="D367" s="263" t="s">
        <v>32</v>
      </c>
      <c r="E367" s="263" t="s">
        <v>32</v>
      </c>
      <c r="F367" s="342" t="s">
        <v>32</v>
      </c>
      <c r="G367" s="412" t="s">
        <v>32</v>
      </c>
      <c r="H367" s="482" t="s">
        <v>32</v>
      </c>
      <c r="I367" s="546" t="s">
        <v>32</v>
      </c>
      <c r="J367" s="623" t="s">
        <v>32</v>
      </c>
      <c r="K367" s="686" t="s">
        <v>32</v>
      </c>
      <c r="L367" s="765" t="s">
        <v>32</v>
      </c>
      <c r="M367" s="834" t="s">
        <v>32</v>
      </c>
      <c r="N367" s="909" t="s">
        <v>32</v>
      </c>
    </row>
    <row r="368" spans="1:14" ht="25.5" customHeight="1" x14ac:dyDescent="0.2">
      <c r="A368" s="5"/>
      <c r="B368" s="6" t="s">
        <v>36</v>
      </c>
      <c r="C368" s="41">
        <f t="shared" ref="C368:N368" si="50">SUM(C370,C373)</f>
        <v>0</v>
      </c>
      <c r="D368" s="41">
        <f t="shared" si="50"/>
        <v>0</v>
      </c>
      <c r="E368" s="41">
        <f t="shared" si="50"/>
        <v>0</v>
      </c>
      <c r="F368" s="41">
        <f t="shared" si="50"/>
        <v>0</v>
      </c>
      <c r="G368" s="41">
        <f t="shared" si="50"/>
        <v>0</v>
      </c>
      <c r="H368" s="41">
        <f t="shared" si="50"/>
        <v>0</v>
      </c>
      <c r="I368" s="41">
        <f t="shared" si="50"/>
        <v>0</v>
      </c>
      <c r="J368" s="41">
        <f t="shared" si="50"/>
        <v>0</v>
      </c>
      <c r="K368" s="41">
        <f t="shared" si="50"/>
        <v>0</v>
      </c>
      <c r="L368" s="41">
        <f t="shared" si="50"/>
        <v>0</v>
      </c>
      <c r="M368" s="41">
        <f t="shared" si="50"/>
        <v>0</v>
      </c>
      <c r="N368" s="41">
        <f t="shared" si="50"/>
        <v>0</v>
      </c>
    </row>
    <row r="369" spans="1:14" ht="20.100000000000001" customHeight="1" x14ac:dyDescent="0.2">
      <c r="A369" s="9">
        <v>1</v>
      </c>
      <c r="B369" s="10" t="s">
        <v>37</v>
      </c>
      <c r="C369" s="146"/>
      <c r="D369" s="268"/>
      <c r="E369" s="268"/>
      <c r="F369" s="338"/>
      <c r="G369" s="408"/>
      <c r="H369" s="478"/>
      <c r="I369" s="551"/>
      <c r="J369" s="619"/>
      <c r="K369" s="691"/>
      <c r="L369" s="761"/>
      <c r="M369" s="839"/>
      <c r="N369" s="914"/>
    </row>
    <row r="370" spans="1:14" ht="20.100000000000001" customHeight="1" x14ac:dyDescent="0.2">
      <c r="A370" s="11"/>
      <c r="B370" s="10" t="s">
        <v>38</v>
      </c>
      <c r="C370" s="163">
        <f t="shared" ref="C370:H370" si="51">SUM(C371:C372)</f>
        <v>0</v>
      </c>
      <c r="D370" s="267">
        <f t="shared" si="51"/>
        <v>0</v>
      </c>
      <c r="E370" s="267">
        <f t="shared" si="51"/>
        <v>0</v>
      </c>
      <c r="F370" s="351">
        <f t="shared" si="51"/>
        <v>0</v>
      </c>
      <c r="G370" s="421">
        <f t="shared" si="51"/>
        <v>0</v>
      </c>
      <c r="H370" s="491">
        <f t="shared" si="51"/>
        <v>0</v>
      </c>
      <c r="I370" s="550">
        <f t="shared" ref="I370:N370" si="52">SUM(I371:I372)</f>
        <v>0</v>
      </c>
      <c r="J370" s="632">
        <f t="shared" si="52"/>
        <v>0</v>
      </c>
      <c r="K370" s="690">
        <f t="shared" si="52"/>
        <v>0</v>
      </c>
      <c r="L370" s="774">
        <f t="shared" si="52"/>
        <v>0</v>
      </c>
      <c r="M370" s="838">
        <f t="shared" si="52"/>
        <v>0</v>
      </c>
      <c r="N370" s="913">
        <f t="shared" si="52"/>
        <v>0</v>
      </c>
    </row>
    <row r="371" spans="1:14" ht="20.100000000000001" customHeight="1" x14ac:dyDescent="0.2">
      <c r="A371" s="11"/>
      <c r="B371" s="12" t="s">
        <v>39</v>
      </c>
      <c r="C371" s="79">
        <v>0</v>
      </c>
      <c r="D371" s="79">
        <v>0</v>
      </c>
      <c r="E371" s="79">
        <v>0</v>
      </c>
      <c r="F371" s="79">
        <v>0</v>
      </c>
      <c r="G371" s="79">
        <v>0</v>
      </c>
      <c r="H371" s="79">
        <v>0</v>
      </c>
      <c r="I371" s="79">
        <v>0</v>
      </c>
      <c r="J371" s="79">
        <v>0</v>
      </c>
      <c r="K371" s="79">
        <v>0</v>
      </c>
      <c r="L371" s="79">
        <v>0</v>
      </c>
      <c r="M371" s="79">
        <v>0</v>
      </c>
      <c r="N371" s="79">
        <v>0</v>
      </c>
    </row>
    <row r="372" spans="1:14" ht="20.100000000000001" customHeight="1" x14ac:dyDescent="0.2">
      <c r="A372" s="11"/>
      <c r="B372" s="12" t="s">
        <v>40</v>
      </c>
      <c r="C372" s="79">
        <v>0</v>
      </c>
      <c r="D372" s="79">
        <v>0</v>
      </c>
      <c r="E372" s="79">
        <v>0</v>
      </c>
      <c r="F372" s="79">
        <v>0</v>
      </c>
      <c r="G372" s="79">
        <v>0</v>
      </c>
      <c r="H372" s="79">
        <v>0</v>
      </c>
      <c r="I372" s="79">
        <v>0</v>
      </c>
      <c r="J372" s="79">
        <v>0</v>
      </c>
      <c r="K372" s="79">
        <v>0</v>
      </c>
      <c r="L372" s="79">
        <v>0</v>
      </c>
      <c r="M372" s="79">
        <v>0</v>
      </c>
      <c r="N372" s="79">
        <v>0</v>
      </c>
    </row>
    <row r="373" spans="1:14" ht="20.100000000000001" customHeight="1" x14ac:dyDescent="0.2">
      <c r="A373" s="11"/>
      <c r="B373" s="10" t="s">
        <v>41</v>
      </c>
      <c r="C373" s="48">
        <f t="shared" ref="C373:H373" si="53">SUM(C374:C375)</f>
        <v>0</v>
      </c>
      <c r="D373" s="48">
        <f t="shared" si="53"/>
        <v>0</v>
      </c>
      <c r="E373" s="48">
        <f t="shared" si="53"/>
        <v>0</v>
      </c>
      <c r="F373" s="48">
        <f t="shared" si="53"/>
        <v>0</v>
      </c>
      <c r="G373" s="48">
        <f t="shared" si="53"/>
        <v>0</v>
      </c>
      <c r="H373" s="48">
        <f t="shared" si="53"/>
        <v>0</v>
      </c>
      <c r="I373" s="48">
        <f t="shared" ref="I373:N373" si="54">SUM(I374:I375)</f>
        <v>0</v>
      </c>
      <c r="J373" s="48">
        <f t="shared" si="54"/>
        <v>0</v>
      </c>
      <c r="K373" s="48">
        <f t="shared" si="54"/>
        <v>0</v>
      </c>
      <c r="L373" s="48">
        <f t="shared" si="54"/>
        <v>0</v>
      </c>
      <c r="M373" s="48">
        <f t="shared" si="54"/>
        <v>0</v>
      </c>
      <c r="N373" s="48">
        <f t="shared" si="54"/>
        <v>0</v>
      </c>
    </row>
    <row r="374" spans="1:14" ht="20.100000000000001" customHeight="1" x14ac:dyDescent="0.2">
      <c r="A374" s="11"/>
      <c r="B374" s="12" t="s">
        <v>39</v>
      </c>
      <c r="C374" s="159">
        <v>0</v>
      </c>
      <c r="D374" s="265">
        <v>0</v>
      </c>
      <c r="E374" s="265">
        <v>0</v>
      </c>
      <c r="F374" s="350">
        <v>0</v>
      </c>
      <c r="G374" s="420">
        <v>0</v>
      </c>
      <c r="H374" s="490">
        <v>0</v>
      </c>
      <c r="I374" s="548">
        <v>0</v>
      </c>
      <c r="J374" s="631">
        <v>0</v>
      </c>
      <c r="K374" s="688">
        <v>0</v>
      </c>
      <c r="L374" s="773">
        <v>0</v>
      </c>
      <c r="M374" s="836">
        <v>0</v>
      </c>
      <c r="N374" s="911">
        <v>0</v>
      </c>
    </row>
    <row r="375" spans="1:14" ht="20.100000000000001" customHeight="1" x14ac:dyDescent="0.2">
      <c r="A375" s="11"/>
      <c r="B375" s="12" t="s">
        <v>40</v>
      </c>
      <c r="C375" s="159">
        <v>0</v>
      </c>
      <c r="D375" s="265">
        <v>0</v>
      </c>
      <c r="E375" s="265">
        <v>0</v>
      </c>
      <c r="F375" s="350">
        <v>0</v>
      </c>
      <c r="G375" s="420">
        <v>0</v>
      </c>
      <c r="H375" s="490">
        <v>0</v>
      </c>
      <c r="I375" s="548">
        <v>0</v>
      </c>
      <c r="J375" s="631">
        <v>0</v>
      </c>
      <c r="K375" s="688">
        <v>0</v>
      </c>
      <c r="L375" s="773">
        <v>0</v>
      </c>
      <c r="M375" s="836">
        <v>0</v>
      </c>
      <c r="N375" s="911">
        <v>0</v>
      </c>
    </row>
    <row r="376" spans="1:14" ht="26.25" customHeight="1" x14ac:dyDescent="0.2">
      <c r="A376" s="9">
        <v>2</v>
      </c>
      <c r="B376" s="10" t="s">
        <v>42</v>
      </c>
      <c r="C376" s="147"/>
      <c r="D376" s="269"/>
      <c r="E376" s="269"/>
      <c r="F376" s="339"/>
      <c r="G376" s="409"/>
      <c r="H376" s="479"/>
      <c r="I376" s="552"/>
      <c r="J376" s="620"/>
      <c r="K376" s="692"/>
      <c r="L376" s="762"/>
      <c r="M376" s="840"/>
      <c r="N376" s="915"/>
    </row>
    <row r="377" spans="1:14" ht="20.100000000000001" customHeight="1" x14ac:dyDescent="0.2">
      <c r="A377" s="11"/>
      <c r="B377" s="12" t="s">
        <v>43</v>
      </c>
      <c r="C377" s="147"/>
      <c r="D377" s="269"/>
      <c r="E377" s="269"/>
      <c r="F377" s="339"/>
      <c r="G377" s="409"/>
      <c r="H377" s="479"/>
      <c r="I377" s="552"/>
      <c r="J377" s="620"/>
      <c r="K377" s="692"/>
      <c r="L377" s="762"/>
      <c r="M377" s="840"/>
      <c r="N377" s="915"/>
    </row>
    <row r="378" spans="1:14" ht="20.100000000000001" customHeight="1" x14ac:dyDescent="0.2">
      <c r="A378" s="11"/>
      <c r="B378" s="12" t="s">
        <v>44</v>
      </c>
      <c r="C378" s="147"/>
      <c r="D378" s="269"/>
      <c r="E378" s="269"/>
      <c r="F378" s="339"/>
      <c r="G378" s="409"/>
      <c r="H378" s="479"/>
      <c r="I378" s="552"/>
      <c r="J378" s="620"/>
      <c r="K378" s="692"/>
      <c r="L378" s="762"/>
      <c r="M378" s="840"/>
      <c r="N378" s="915"/>
    </row>
    <row r="379" spans="1:14" ht="20.100000000000001" customHeight="1" x14ac:dyDescent="0.2">
      <c r="A379" s="9"/>
      <c r="B379" s="12" t="s">
        <v>45</v>
      </c>
      <c r="C379" s="147"/>
      <c r="D379" s="269"/>
      <c r="E379" s="269"/>
      <c r="F379" s="339"/>
      <c r="G379" s="409"/>
      <c r="H379" s="479"/>
      <c r="I379" s="552"/>
      <c r="J379" s="620"/>
      <c r="K379" s="692"/>
      <c r="L379" s="762"/>
      <c r="M379" s="840"/>
      <c r="N379" s="915"/>
    </row>
    <row r="380" spans="1:14" ht="20.100000000000001" customHeight="1" x14ac:dyDescent="0.2">
      <c r="A380" s="14"/>
      <c r="B380" s="15" t="s">
        <v>46</v>
      </c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 ht="24" customHeight="1" thickBot="1" x14ac:dyDescent="0.25">
      <c r="A381" s="17">
        <v>3</v>
      </c>
      <c r="B381" s="18" t="s">
        <v>47</v>
      </c>
      <c r="C381" s="138"/>
      <c r="D381" s="286"/>
      <c r="E381" s="286"/>
      <c r="F381" s="333"/>
      <c r="G381" s="403"/>
      <c r="H381" s="473"/>
      <c r="I381" s="569"/>
      <c r="J381" s="614"/>
      <c r="K381" s="709"/>
      <c r="L381" s="756"/>
      <c r="M381" s="857"/>
      <c r="N381" s="932"/>
    </row>
    <row r="382" spans="1:14" x14ac:dyDescent="0.2">
      <c r="B382" s="137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 x14ac:dyDescent="0.2">
      <c r="A383" s="85" t="s">
        <v>65</v>
      </c>
    </row>
    <row r="385" spans="1:14" ht="12.75" customHeight="1" x14ac:dyDescent="0.2"/>
    <row r="386" spans="1:14" ht="12.75" customHeight="1" x14ac:dyDescent="0.2"/>
    <row r="390" spans="1:14" ht="12.75" customHeight="1" x14ac:dyDescent="0.2">
      <c r="A390" s="951" t="s">
        <v>0</v>
      </c>
      <c r="B390" s="951"/>
    </row>
    <row r="391" spans="1:14" ht="12.75" customHeight="1" x14ac:dyDescent="0.2">
      <c r="A391" s="951" t="s">
        <v>3</v>
      </c>
      <c r="B391" s="951"/>
    </row>
    <row r="392" spans="1:14" ht="7.5" customHeight="1" x14ac:dyDescent="0.2">
      <c r="A392" s="951" t="s">
        <v>4</v>
      </c>
      <c r="B392" s="951"/>
    </row>
    <row r="393" spans="1:14" ht="18" customHeight="1" x14ac:dyDescent="0.3">
      <c r="C393" s="153"/>
    </row>
    <row r="394" spans="1:14" ht="12.75" customHeight="1" x14ac:dyDescent="0.2">
      <c r="C394" s="150"/>
    </row>
    <row r="395" spans="1:14" ht="12.75" customHeight="1" x14ac:dyDescent="0.2">
      <c r="A395" s="1" t="s">
        <v>6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2.75" customHeight="1" x14ac:dyDescent="0.2">
      <c r="A396" s="1" t="s">
        <v>7</v>
      </c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s="3" customFormat="1" ht="12.75" customHeight="1" x14ac:dyDescent="0.2">
      <c r="A397" s="3" t="s">
        <v>58</v>
      </c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</row>
    <row r="398" spans="1:14" ht="30" customHeight="1" thickBot="1" x14ac:dyDescent="0.25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25.5" customHeight="1" x14ac:dyDescent="0.2">
      <c r="A399" s="938" t="s">
        <v>12</v>
      </c>
      <c r="B399" s="940" t="s">
        <v>13</v>
      </c>
      <c r="C399" s="152"/>
    </row>
    <row r="400" spans="1:14" ht="20.100000000000001" customHeight="1" x14ac:dyDescent="0.2">
      <c r="A400" s="939"/>
      <c r="B400" s="941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 x14ac:dyDescent="0.2">
      <c r="A401" s="939"/>
      <c r="B401" s="941"/>
      <c r="C401" s="148" t="s">
        <v>17</v>
      </c>
      <c r="D401" s="259" t="s">
        <v>17</v>
      </c>
      <c r="E401" s="259" t="s">
        <v>17</v>
      </c>
      <c r="F401" s="344" t="s">
        <v>17</v>
      </c>
      <c r="G401" s="414" t="s">
        <v>17</v>
      </c>
      <c r="H401" s="484" t="s">
        <v>17</v>
      </c>
      <c r="I401" s="544" t="s">
        <v>17</v>
      </c>
      <c r="J401" s="625" t="s">
        <v>17</v>
      </c>
      <c r="K401" s="684" t="s">
        <v>17</v>
      </c>
      <c r="L401" s="767" t="s">
        <v>17</v>
      </c>
      <c r="M401" s="832" t="s">
        <v>17</v>
      </c>
      <c r="N401" s="907" t="s">
        <v>17</v>
      </c>
    </row>
    <row r="402" spans="1:14" ht="20.100000000000001" customHeight="1" x14ac:dyDescent="0.2">
      <c r="A402" s="939"/>
      <c r="B402" s="941"/>
      <c r="C402" s="149"/>
      <c r="D402" s="262"/>
      <c r="E402" s="262"/>
      <c r="F402" s="341"/>
      <c r="G402" s="411"/>
      <c r="H402" s="481"/>
      <c r="I402" s="545"/>
      <c r="J402" s="622"/>
      <c r="K402" s="685"/>
      <c r="L402" s="764"/>
      <c r="M402" s="833"/>
      <c r="N402" s="908"/>
    </row>
    <row r="403" spans="1:14" ht="20.100000000000001" customHeight="1" x14ac:dyDescent="0.2">
      <c r="A403" s="44" t="s">
        <v>24</v>
      </c>
      <c r="B403" s="45" t="s">
        <v>25</v>
      </c>
      <c r="C403" s="144" t="s">
        <v>32</v>
      </c>
      <c r="D403" s="263" t="s">
        <v>32</v>
      </c>
      <c r="E403" s="263" t="s">
        <v>32</v>
      </c>
      <c r="F403" s="342" t="s">
        <v>32</v>
      </c>
      <c r="G403" s="412" t="s">
        <v>32</v>
      </c>
      <c r="H403" s="482" t="s">
        <v>32</v>
      </c>
      <c r="I403" s="546" t="s">
        <v>32</v>
      </c>
      <c r="J403" s="623" t="s">
        <v>32</v>
      </c>
      <c r="K403" s="686" t="s">
        <v>32</v>
      </c>
      <c r="L403" s="765" t="s">
        <v>32</v>
      </c>
      <c r="M403" s="834" t="s">
        <v>32</v>
      </c>
      <c r="N403" s="909" t="s">
        <v>32</v>
      </c>
    </row>
    <row r="404" spans="1:14" ht="20.100000000000001" customHeight="1" x14ac:dyDescent="0.2">
      <c r="A404" s="5"/>
      <c r="B404" s="6" t="s">
        <v>36</v>
      </c>
      <c r="C404" s="7">
        <f t="shared" ref="C404:N404" si="55">SUM(C406,C409)</f>
        <v>0</v>
      </c>
      <c r="D404" s="7">
        <f t="shared" si="55"/>
        <v>0</v>
      </c>
      <c r="E404" s="7">
        <f t="shared" si="55"/>
        <v>350</v>
      </c>
      <c r="F404" s="7">
        <f t="shared" si="55"/>
        <v>100</v>
      </c>
      <c r="G404" s="7">
        <f t="shared" si="55"/>
        <v>0</v>
      </c>
      <c r="H404" s="7">
        <f t="shared" si="55"/>
        <v>0</v>
      </c>
      <c r="I404" s="7">
        <f t="shared" si="55"/>
        <v>0</v>
      </c>
      <c r="J404" s="7">
        <f t="shared" si="55"/>
        <v>0</v>
      </c>
      <c r="K404" s="7">
        <f t="shared" si="55"/>
        <v>0</v>
      </c>
      <c r="L404" s="7">
        <f t="shared" si="55"/>
        <v>0</v>
      </c>
      <c r="M404" s="7">
        <f t="shared" si="55"/>
        <v>0</v>
      </c>
      <c r="N404" s="7">
        <f t="shared" si="55"/>
        <v>0</v>
      </c>
    </row>
    <row r="405" spans="1:14" ht="20.100000000000001" customHeight="1" x14ac:dyDescent="0.2">
      <c r="A405" s="9">
        <v>1</v>
      </c>
      <c r="B405" s="10" t="s">
        <v>37</v>
      </c>
      <c r="C405" s="147"/>
      <c r="D405" s="269"/>
      <c r="E405" s="269"/>
      <c r="F405" s="339"/>
      <c r="G405" s="409"/>
      <c r="H405" s="479"/>
      <c r="I405" s="552"/>
      <c r="J405" s="620"/>
      <c r="K405" s="692"/>
      <c r="L405" s="762"/>
      <c r="M405" s="840"/>
      <c r="N405" s="915"/>
    </row>
    <row r="406" spans="1:14" ht="20.100000000000001" customHeight="1" x14ac:dyDescent="0.2">
      <c r="A406" s="11"/>
      <c r="B406" s="10" t="s">
        <v>38</v>
      </c>
      <c r="C406" s="157">
        <f t="shared" ref="C406:H406" si="56">SUM(C407:C408)</f>
        <v>0</v>
      </c>
      <c r="D406" s="273">
        <f t="shared" si="56"/>
        <v>0</v>
      </c>
      <c r="E406" s="273">
        <f t="shared" si="56"/>
        <v>0</v>
      </c>
      <c r="F406" s="348">
        <f t="shared" si="56"/>
        <v>0</v>
      </c>
      <c r="G406" s="418">
        <f t="shared" si="56"/>
        <v>0</v>
      </c>
      <c r="H406" s="488">
        <f t="shared" si="56"/>
        <v>0</v>
      </c>
      <c r="I406" s="556">
        <f t="shared" ref="I406:N406" si="57">SUM(I407:I408)</f>
        <v>0</v>
      </c>
      <c r="J406" s="629">
        <f t="shared" si="57"/>
        <v>0</v>
      </c>
      <c r="K406" s="696">
        <f t="shared" si="57"/>
        <v>0</v>
      </c>
      <c r="L406" s="771">
        <f t="shared" si="57"/>
        <v>0</v>
      </c>
      <c r="M406" s="844">
        <f t="shared" si="57"/>
        <v>0</v>
      </c>
      <c r="N406" s="919">
        <f t="shared" si="57"/>
        <v>0</v>
      </c>
    </row>
    <row r="407" spans="1:14" ht="26.25" customHeight="1" x14ac:dyDescent="0.2">
      <c r="A407" s="11"/>
      <c r="B407" s="12" t="s">
        <v>39</v>
      </c>
      <c r="C407" s="84">
        <v>0</v>
      </c>
      <c r="D407" s="84">
        <v>0</v>
      </c>
      <c r="E407" s="84">
        <v>0</v>
      </c>
      <c r="F407" s="84">
        <v>0</v>
      </c>
      <c r="G407" s="84">
        <v>0</v>
      </c>
      <c r="H407" s="84">
        <v>0</v>
      </c>
      <c r="I407" s="84">
        <v>0</v>
      </c>
      <c r="J407" s="84">
        <v>0</v>
      </c>
      <c r="K407" s="84">
        <v>0</v>
      </c>
      <c r="L407" s="84">
        <v>0</v>
      </c>
      <c r="M407" s="84">
        <v>0</v>
      </c>
      <c r="N407" s="84">
        <v>0</v>
      </c>
    </row>
    <row r="408" spans="1:14" ht="20.100000000000001" customHeight="1" x14ac:dyDescent="0.2">
      <c r="A408" s="11"/>
      <c r="B408" s="12" t="s">
        <v>40</v>
      </c>
      <c r="C408" s="84">
        <v>0</v>
      </c>
      <c r="D408" s="84">
        <v>0</v>
      </c>
      <c r="E408" s="84">
        <v>0</v>
      </c>
      <c r="F408" s="84">
        <v>0</v>
      </c>
      <c r="G408" s="84">
        <v>0</v>
      </c>
      <c r="H408" s="84">
        <v>0</v>
      </c>
      <c r="I408" s="84">
        <v>0</v>
      </c>
      <c r="J408" s="84">
        <v>0</v>
      </c>
      <c r="K408" s="84">
        <v>0</v>
      </c>
      <c r="L408" s="84">
        <v>0</v>
      </c>
      <c r="M408" s="84">
        <v>0</v>
      </c>
      <c r="N408" s="84">
        <v>0</v>
      </c>
    </row>
    <row r="409" spans="1:14" ht="20.100000000000001" customHeight="1" x14ac:dyDescent="0.2">
      <c r="A409" s="11"/>
      <c r="B409" s="10" t="s">
        <v>41</v>
      </c>
      <c r="C409" s="13">
        <f t="shared" ref="C409:H409" si="58">SUM(C410:C411)</f>
        <v>0</v>
      </c>
      <c r="D409" s="13">
        <f t="shared" si="58"/>
        <v>0</v>
      </c>
      <c r="E409" s="13">
        <f t="shared" si="58"/>
        <v>350</v>
      </c>
      <c r="F409" s="13">
        <f t="shared" si="58"/>
        <v>100</v>
      </c>
      <c r="G409" s="13">
        <f t="shared" si="58"/>
        <v>0</v>
      </c>
      <c r="H409" s="13">
        <f t="shared" si="58"/>
        <v>0</v>
      </c>
      <c r="I409" s="13">
        <f t="shared" ref="I409:N409" si="59">SUM(I410:I411)</f>
        <v>0</v>
      </c>
      <c r="J409" s="13">
        <f t="shared" si="59"/>
        <v>0</v>
      </c>
      <c r="K409" s="13">
        <f t="shared" si="59"/>
        <v>0</v>
      </c>
      <c r="L409" s="13">
        <f t="shared" si="59"/>
        <v>0</v>
      </c>
      <c r="M409" s="13">
        <f t="shared" si="59"/>
        <v>0</v>
      </c>
      <c r="N409" s="13">
        <f t="shared" si="59"/>
        <v>0</v>
      </c>
    </row>
    <row r="410" spans="1:14" ht="20.100000000000001" customHeight="1" x14ac:dyDescent="0.2">
      <c r="A410" s="11"/>
      <c r="B410" s="12" t="s">
        <v>39</v>
      </c>
      <c r="C410" s="154">
        <v>0</v>
      </c>
      <c r="D410" s="274">
        <v>0</v>
      </c>
      <c r="E410" s="274">
        <v>0</v>
      </c>
      <c r="F410" s="346">
        <v>0</v>
      </c>
      <c r="G410" s="416">
        <v>0</v>
      </c>
      <c r="H410" s="486">
        <v>0</v>
      </c>
      <c r="I410" s="557">
        <v>0</v>
      </c>
      <c r="J410" s="627">
        <v>0</v>
      </c>
      <c r="K410" s="697">
        <v>0</v>
      </c>
      <c r="L410" s="769">
        <v>0</v>
      </c>
      <c r="M410" s="845">
        <v>0</v>
      </c>
      <c r="N410" s="920">
        <v>0</v>
      </c>
    </row>
    <row r="411" spans="1:14" ht="20.100000000000001" customHeight="1" x14ac:dyDescent="0.2">
      <c r="A411" s="11"/>
      <c r="B411" s="12" t="s">
        <v>40</v>
      </c>
      <c r="C411" s="154">
        <v>0</v>
      </c>
      <c r="D411" s="274">
        <v>0</v>
      </c>
      <c r="E411" s="274">
        <v>350</v>
      </c>
      <c r="F411" s="346">
        <v>100</v>
      </c>
      <c r="G411" s="416">
        <v>0</v>
      </c>
      <c r="H411" s="486">
        <v>0</v>
      </c>
      <c r="I411" s="557">
        <v>0</v>
      </c>
      <c r="J411" s="627">
        <v>0</v>
      </c>
      <c r="K411" s="697">
        <v>0</v>
      </c>
      <c r="L411" s="769">
        <v>0</v>
      </c>
      <c r="M411" s="845">
        <v>0</v>
      </c>
      <c r="N411" s="920">
        <v>0</v>
      </c>
    </row>
    <row r="412" spans="1:14" ht="24" customHeight="1" x14ac:dyDescent="0.2">
      <c r="A412" s="9">
        <v>2</v>
      </c>
      <c r="B412" s="10" t="s">
        <v>42</v>
      </c>
      <c r="C412" s="147"/>
      <c r="D412" s="269"/>
      <c r="E412" s="269"/>
      <c r="F412" s="339"/>
      <c r="G412" s="409"/>
      <c r="H412" s="479"/>
      <c r="I412" s="552"/>
      <c r="J412" s="620"/>
      <c r="K412" s="692"/>
      <c r="L412" s="762"/>
      <c r="M412" s="840"/>
      <c r="N412" s="915"/>
    </row>
    <row r="413" spans="1:14" ht="12.75" customHeight="1" x14ac:dyDescent="0.2">
      <c r="A413" s="11"/>
      <c r="B413" s="12" t="s">
        <v>43</v>
      </c>
      <c r="C413" s="147"/>
      <c r="D413" s="269"/>
      <c r="E413" s="269"/>
      <c r="F413" s="339"/>
      <c r="G413" s="409"/>
      <c r="H413" s="479"/>
      <c r="I413" s="552"/>
      <c r="J413" s="620"/>
      <c r="K413" s="692"/>
      <c r="L413" s="762"/>
      <c r="M413" s="840"/>
      <c r="N413" s="915"/>
    </row>
    <row r="414" spans="1:14" x14ac:dyDescent="0.2">
      <c r="A414" s="11"/>
      <c r="B414" s="12" t="s">
        <v>44</v>
      </c>
      <c r="C414" s="147"/>
      <c r="D414" s="269"/>
      <c r="E414" s="269"/>
      <c r="F414" s="339"/>
      <c r="G414" s="409"/>
      <c r="H414" s="479"/>
      <c r="I414" s="552"/>
      <c r="J414" s="620"/>
      <c r="K414" s="692"/>
      <c r="L414" s="762"/>
      <c r="M414" s="840"/>
      <c r="N414" s="915"/>
    </row>
    <row r="415" spans="1:14" x14ac:dyDescent="0.2">
      <c r="A415" s="9"/>
      <c r="B415" s="12" t="s">
        <v>45</v>
      </c>
      <c r="C415" s="147"/>
      <c r="D415" s="269"/>
      <c r="E415" s="269"/>
      <c r="F415" s="339"/>
      <c r="G415" s="409"/>
      <c r="H415" s="479"/>
      <c r="I415" s="552"/>
      <c r="J415" s="620"/>
      <c r="K415" s="692"/>
      <c r="L415" s="762"/>
      <c r="M415" s="840"/>
      <c r="N415" s="915"/>
    </row>
    <row r="416" spans="1:14" x14ac:dyDescent="0.2">
      <c r="A416" s="14"/>
      <c r="B416" s="15" t="s">
        <v>46</v>
      </c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 ht="13.5" thickBot="1" x14ac:dyDescent="0.25">
      <c r="A417" s="17">
        <v>3</v>
      </c>
      <c r="B417" s="18" t="s">
        <v>47</v>
      </c>
      <c r="C417" s="138"/>
      <c r="D417" s="286"/>
      <c r="E417" s="286"/>
      <c r="F417" s="333"/>
      <c r="G417" s="403"/>
      <c r="H417" s="473"/>
      <c r="I417" s="569"/>
      <c r="J417" s="614"/>
      <c r="K417" s="709"/>
      <c r="L417" s="756"/>
      <c r="M417" s="857"/>
      <c r="N417" s="932"/>
    </row>
    <row r="418" spans="1:14" x14ac:dyDescent="0.2">
      <c r="B418" s="137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1:14" x14ac:dyDescent="0.2">
      <c r="A419" s="85" t="s">
        <v>65</v>
      </c>
    </row>
    <row r="426" spans="1:14" ht="12.75" customHeight="1" x14ac:dyDescent="0.2">
      <c r="A426" s="951" t="s">
        <v>0</v>
      </c>
      <c r="B426" s="951"/>
    </row>
    <row r="427" spans="1:14" ht="12.75" customHeight="1" x14ac:dyDescent="0.2">
      <c r="A427" s="951" t="s">
        <v>3</v>
      </c>
      <c r="B427" s="951"/>
    </row>
    <row r="428" spans="1:14" x14ac:dyDescent="0.2">
      <c r="A428" s="951" t="s">
        <v>4</v>
      </c>
      <c r="B428" s="951"/>
    </row>
    <row r="429" spans="1:14" ht="20.25" x14ac:dyDescent="0.3">
      <c r="C429" s="153"/>
    </row>
    <row r="430" spans="1:14" x14ac:dyDescent="0.2">
      <c r="C430" s="150"/>
    </row>
    <row r="431" spans="1:14" ht="12.75" customHeight="1" x14ac:dyDescent="0.2">
      <c r="A431" s="1" t="s">
        <v>6</v>
      </c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2.75" customHeight="1" x14ac:dyDescent="0.2">
      <c r="A432" s="1" t="s">
        <v>7</v>
      </c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3.5" thickBot="1" x14ac:dyDescent="0.25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2.75" customHeight="1" x14ac:dyDescent="0.2">
      <c r="A434" s="938" t="s">
        <v>12</v>
      </c>
      <c r="B434" s="940" t="s">
        <v>13</v>
      </c>
      <c r="C434" s="152"/>
    </row>
    <row r="435" spans="1:14" ht="12.75" customHeight="1" x14ac:dyDescent="0.2">
      <c r="A435" s="939"/>
      <c r="B435" s="941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customHeight="1" x14ac:dyDescent="0.2">
      <c r="A436" s="939"/>
      <c r="B436" s="941"/>
      <c r="C436" s="148" t="s">
        <v>17</v>
      </c>
      <c r="D436" s="259" t="s">
        <v>17</v>
      </c>
      <c r="E436" s="259" t="s">
        <v>17</v>
      </c>
      <c r="F436" s="344" t="s">
        <v>17</v>
      </c>
      <c r="G436" s="414" t="s">
        <v>17</v>
      </c>
      <c r="H436" s="484" t="s">
        <v>17</v>
      </c>
      <c r="I436" s="544" t="s">
        <v>17</v>
      </c>
      <c r="J436" s="625" t="s">
        <v>17</v>
      </c>
      <c r="K436" s="684" t="s">
        <v>17</v>
      </c>
      <c r="L436" s="767" t="s">
        <v>17</v>
      </c>
      <c r="M436" s="832" t="s">
        <v>17</v>
      </c>
      <c r="N436" s="907" t="s">
        <v>17</v>
      </c>
    </row>
    <row r="437" spans="1:14" ht="12.75" customHeight="1" x14ac:dyDescent="0.2">
      <c r="A437" s="939"/>
      <c r="B437" s="941"/>
      <c r="C437" s="149"/>
      <c r="D437" s="262"/>
      <c r="E437" s="262"/>
      <c r="F437" s="341"/>
      <c r="G437" s="411"/>
      <c r="H437" s="481"/>
      <c r="I437" s="545"/>
      <c r="J437" s="622"/>
      <c r="K437" s="685"/>
      <c r="L437" s="764"/>
      <c r="M437" s="833"/>
      <c r="N437" s="908"/>
    </row>
    <row r="438" spans="1:14" x14ac:dyDescent="0.2">
      <c r="A438" s="44" t="s">
        <v>24</v>
      </c>
      <c r="B438" s="45" t="s">
        <v>25</v>
      </c>
      <c r="C438" s="144" t="s">
        <v>32</v>
      </c>
      <c r="D438" s="263" t="s">
        <v>32</v>
      </c>
      <c r="E438" s="263" t="s">
        <v>32</v>
      </c>
      <c r="F438" s="342" t="s">
        <v>32</v>
      </c>
      <c r="G438" s="412" t="s">
        <v>32</v>
      </c>
      <c r="H438" s="482" t="s">
        <v>32</v>
      </c>
      <c r="I438" s="546" t="s">
        <v>32</v>
      </c>
      <c r="J438" s="623" t="s">
        <v>32</v>
      </c>
      <c r="K438" s="686" t="s">
        <v>32</v>
      </c>
      <c r="L438" s="765" t="s">
        <v>32</v>
      </c>
      <c r="M438" s="834" t="s">
        <v>32</v>
      </c>
      <c r="N438" s="909" t="s">
        <v>32</v>
      </c>
    </row>
    <row r="439" spans="1:14" ht="15.75" x14ac:dyDescent="0.2">
      <c r="A439" s="5"/>
      <c r="B439" s="6" t="s">
        <v>36</v>
      </c>
      <c r="C439" s="55">
        <f t="shared" ref="C439:N439" si="60">SUM(C15,C50,C85,C120,C155,C190,C225,C261,C296,C332,C368,C404)</f>
        <v>701</v>
      </c>
      <c r="D439" s="55">
        <f t="shared" si="60"/>
        <v>400</v>
      </c>
      <c r="E439" s="55">
        <f t="shared" si="60"/>
        <v>710</v>
      </c>
      <c r="F439" s="55">
        <f t="shared" si="60"/>
        <v>300</v>
      </c>
      <c r="G439" s="55">
        <f t="shared" si="60"/>
        <v>0</v>
      </c>
      <c r="H439" s="55">
        <f t="shared" si="60"/>
        <v>0</v>
      </c>
      <c r="I439" s="55">
        <f t="shared" si="60"/>
        <v>2</v>
      </c>
      <c r="J439" s="55">
        <f t="shared" si="60"/>
        <v>0</v>
      </c>
      <c r="K439" s="55">
        <f t="shared" si="60"/>
        <v>0</v>
      </c>
      <c r="L439" s="55">
        <f t="shared" si="60"/>
        <v>0</v>
      </c>
      <c r="M439" s="55">
        <f t="shared" si="60"/>
        <v>0</v>
      </c>
      <c r="N439" s="55">
        <f t="shared" si="60"/>
        <v>200</v>
      </c>
    </row>
    <row r="440" spans="1:14" x14ac:dyDescent="0.2">
      <c r="A440" s="9">
        <v>1</v>
      </c>
      <c r="B440" s="10" t="s">
        <v>37</v>
      </c>
      <c r="C440" s="147"/>
      <c r="D440" s="269"/>
      <c r="E440" s="269"/>
      <c r="F440" s="339"/>
      <c r="G440" s="409"/>
      <c r="H440" s="479"/>
      <c r="I440" s="552"/>
      <c r="J440" s="620"/>
      <c r="K440" s="692"/>
      <c r="L440" s="762"/>
      <c r="M440" s="840"/>
      <c r="N440" s="915"/>
    </row>
    <row r="441" spans="1:14" ht="14.25" x14ac:dyDescent="0.2">
      <c r="A441" s="11"/>
      <c r="B441" s="10" t="s">
        <v>38</v>
      </c>
      <c r="C441" s="142">
        <f t="shared" ref="C441:N443" si="61">SUM(C87,C17,C298,C192,C122,C334,C227,C263,C157,C406,C370,C52)</f>
        <v>0</v>
      </c>
      <c r="D441" s="283">
        <f t="shared" si="61"/>
        <v>0</v>
      </c>
      <c r="E441" s="283">
        <f t="shared" si="61"/>
        <v>0</v>
      </c>
      <c r="F441" s="340">
        <f t="shared" si="61"/>
        <v>0</v>
      </c>
      <c r="G441" s="410">
        <f t="shared" si="61"/>
        <v>0</v>
      </c>
      <c r="H441" s="480">
        <f t="shared" si="61"/>
        <v>0</v>
      </c>
      <c r="I441" s="566">
        <f t="shared" si="61"/>
        <v>0</v>
      </c>
      <c r="J441" s="621">
        <f t="shared" si="61"/>
        <v>0</v>
      </c>
      <c r="K441" s="706">
        <f t="shared" si="61"/>
        <v>0</v>
      </c>
      <c r="L441" s="763">
        <f t="shared" si="61"/>
        <v>0</v>
      </c>
      <c r="M441" s="854">
        <f t="shared" si="61"/>
        <v>0</v>
      </c>
      <c r="N441" s="929">
        <f t="shared" si="61"/>
        <v>0</v>
      </c>
    </row>
    <row r="442" spans="1:14" ht="15" x14ac:dyDescent="0.2">
      <c r="A442" s="11"/>
      <c r="B442" s="12" t="s">
        <v>39</v>
      </c>
      <c r="C442" s="141">
        <f t="shared" si="61"/>
        <v>0</v>
      </c>
      <c r="D442" s="278">
        <f t="shared" si="61"/>
        <v>0</v>
      </c>
      <c r="E442" s="278">
        <f t="shared" si="61"/>
        <v>0</v>
      </c>
      <c r="F442" s="334">
        <f t="shared" si="61"/>
        <v>0</v>
      </c>
      <c r="G442" s="404">
        <f t="shared" si="61"/>
        <v>0</v>
      </c>
      <c r="H442" s="474">
        <f t="shared" si="61"/>
        <v>0</v>
      </c>
      <c r="I442" s="561">
        <f t="shared" si="61"/>
        <v>0</v>
      </c>
      <c r="J442" s="615">
        <f t="shared" si="61"/>
        <v>0</v>
      </c>
      <c r="K442" s="701">
        <f t="shared" si="61"/>
        <v>0</v>
      </c>
      <c r="L442" s="757">
        <f t="shared" si="61"/>
        <v>0</v>
      </c>
      <c r="M442" s="849">
        <f t="shared" si="61"/>
        <v>0</v>
      </c>
      <c r="N442" s="924">
        <f t="shared" si="61"/>
        <v>0</v>
      </c>
    </row>
    <row r="443" spans="1:14" ht="15" x14ac:dyDescent="0.2">
      <c r="A443" s="11"/>
      <c r="B443" s="12" t="s">
        <v>40</v>
      </c>
      <c r="C443" s="141">
        <f t="shared" si="61"/>
        <v>0</v>
      </c>
      <c r="D443" s="278">
        <f t="shared" si="61"/>
        <v>0</v>
      </c>
      <c r="E443" s="278">
        <f t="shared" si="61"/>
        <v>0</v>
      </c>
      <c r="F443" s="334">
        <f t="shared" si="61"/>
        <v>0</v>
      </c>
      <c r="G443" s="404">
        <f t="shared" si="61"/>
        <v>0</v>
      </c>
      <c r="H443" s="474">
        <f t="shared" si="61"/>
        <v>0</v>
      </c>
      <c r="I443" s="561">
        <f t="shared" si="61"/>
        <v>0</v>
      </c>
      <c r="J443" s="615">
        <f t="shared" si="61"/>
        <v>0</v>
      </c>
      <c r="K443" s="701">
        <f t="shared" si="61"/>
        <v>0</v>
      </c>
      <c r="L443" s="757">
        <f t="shared" si="61"/>
        <v>0</v>
      </c>
      <c r="M443" s="849">
        <f t="shared" si="61"/>
        <v>0</v>
      </c>
      <c r="N443" s="924">
        <f t="shared" si="61"/>
        <v>0</v>
      </c>
    </row>
    <row r="444" spans="1:14" ht="14.25" x14ac:dyDescent="0.2">
      <c r="A444" s="11"/>
      <c r="B444" s="10" t="s">
        <v>41</v>
      </c>
      <c r="C444" s="66">
        <f t="shared" ref="C444:N446" si="62">SUM(C20,C55,C90,C125,C160,C195,C230,C266,C301,C337,C373,C409)</f>
        <v>701</v>
      </c>
      <c r="D444" s="66">
        <f t="shared" si="62"/>
        <v>400</v>
      </c>
      <c r="E444" s="66">
        <f t="shared" si="62"/>
        <v>710</v>
      </c>
      <c r="F444" s="66">
        <f t="shared" si="62"/>
        <v>300</v>
      </c>
      <c r="G444" s="66">
        <f t="shared" si="62"/>
        <v>0</v>
      </c>
      <c r="H444" s="66">
        <f t="shared" si="62"/>
        <v>0</v>
      </c>
      <c r="I444" s="66">
        <f t="shared" si="62"/>
        <v>2</v>
      </c>
      <c r="J444" s="66">
        <f t="shared" si="62"/>
        <v>0</v>
      </c>
      <c r="K444" s="66">
        <f t="shared" si="62"/>
        <v>0</v>
      </c>
      <c r="L444" s="66">
        <f t="shared" si="62"/>
        <v>0</v>
      </c>
      <c r="M444" s="66">
        <f t="shared" si="62"/>
        <v>0</v>
      </c>
      <c r="N444" s="66">
        <f t="shared" si="62"/>
        <v>200</v>
      </c>
    </row>
    <row r="445" spans="1:14" ht="15" x14ac:dyDescent="0.2">
      <c r="A445" s="11"/>
      <c r="B445" s="12" t="s">
        <v>39</v>
      </c>
      <c r="C445" s="61">
        <f t="shared" si="62"/>
        <v>0</v>
      </c>
      <c r="D445" s="61">
        <f t="shared" si="62"/>
        <v>0</v>
      </c>
      <c r="E445" s="61">
        <f t="shared" si="62"/>
        <v>0</v>
      </c>
      <c r="F445" s="61">
        <f t="shared" si="62"/>
        <v>0</v>
      </c>
      <c r="G445" s="61">
        <f t="shared" si="62"/>
        <v>0</v>
      </c>
      <c r="H445" s="61">
        <f t="shared" si="62"/>
        <v>0</v>
      </c>
      <c r="I445" s="61">
        <f t="shared" si="62"/>
        <v>0</v>
      </c>
      <c r="J445" s="61">
        <f t="shared" si="62"/>
        <v>0</v>
      </c>
      <c r="K445" s="61">
        <f t="shared" si="62"/>
        <v>0</v>
      </c>
      <c r="L445" s="61">
        <f t="shared" si="62"/>
        <v>0</v>
      </c>
      <c r="M445" s="61">
        <f t="shared" si="62"/>
        <v>0</v>
      </c>
      <c r="N445" s="61">
        <f t="shared" si="62"/>
        <v>20</v>
      </c>
    </row>
    <row r="446" spans="1:14" ht="15" x14ac:dyDescent="0.2">
      <c r="A446" s="11"/>
      <c r="B446" s="12" t="s">
        <v>40</v>
      </c>
      <c r="C446" s="61">
        <f t="shared" si="62"/>
        <v>701</v>
      </c>
      <c r="D446" s="61">
        <f t="shared" si="62"/>
        <v>400</v>
      </c>
      <c r="E446" s="61">
        <f t="shared" si="62"/>
        <v>710</v>
      </c>
      <c r="F446" s="61">
        <f t="shared" si="62"/>
        <v>300</v>
      </c>
      <c r="G446" s="61">
        <f t="shared" si="62"/>
        <v>0</v>
      </c>
      <c r="H446" s="61">
        <f t="shared" si="62"/>
        <v>0</v>
      </c>
      <c r="I446" s="61">
        <f t="shared" si="62"/>
        <v>2</v>
      </c>
      <c r="J446" s="61">
        <f t="shared" si="62"/>
        <v>0</v>
      </c>
      <c r="K446" s="61">
        <f t="shared" si="62"/>
        <v>0</v>
      </c>
      <c r="L446" s="61">
        <f t="shared" si="62"/>
        <v>0</v>
      </c>
      <c r="M446" s="61">
        <f t="shared" si="62"/>
        <v>0</v>
      </c>
      <c r="N446" s="61">
        <f t="shared" si="62"/>
        <v>180</v>
      </c>
    </row>
    <row r="447" spans="1:14" x14ac:dyDescent="0.2">
      <c r="A447" s="9">
        <v>2</v>
      </c>
      <c r="B447" s="10" t="s">
        <v>42</v>
      </c>
      <c r="C447" s="147"/>
      <c r="D447" s="269"/>
      <c r="E447" s="269"/>
      <c r="F447" s="339"/>
      <c r="G447" s="409"/>
      <c r="H447" s="479"/>
      <c r="I447" s="552"/>
      <c r="J447" s="620"/>
      <c r="K447" s="692"/>
      <c r="L447" s="762"/>
      <c r="M447" s="840"/>
      <c r="N447" s="915"/>
    </row>
    <row r="448" spans="1:14" x14ac:dyDescent="0.2">
      <c r="A448" s="11"/>
      <c r="B448" s="12" t="s">
        <v>43</v>
      </c>
      <c r="C448" s="147"/>
      <c r="D448" s="269"/>
      <c r="E448" s="269"/>
      <c r="F448" s="339"/>
      <c r="G448" s="409"/>
      <c r="H448" s="479"/>
      <c r="I448" s="552"/>
      <c r="J448" s="620"/>
      <c r="K448" s="692"/>
      <c r="L448" s="762"/>
      <c r="M448" s="840"/>
      <c r="N448" s="915"/>
    </row>
    <row r="449" spans="1:14" x14ac:dyDescent="0.2">
      <c r="A449" s="11"/>
      <c r="B449" s="12" t="s">
        <v>44</v>
      </c>
      <c r="C449" s="147"/>
      <c r="D449" s="269"/>
      <c r="E449" s="269"/>
      <c r="F449" s="339"/>
      <c r="G449" s="409"/>
      <c r="H449" s="479"/>
      <c r="I449" s="552"/>
      <c r="J449" s="620"/>
      <c r="K449" s="692"/>
      <c r="L449" s="762"/>
      <c r="M449" s="840"/>
      <c r="N449" s="915"/>
    </row>
    <row r="450" spans="1:14" x14ac:dyDescent="0.2">
      <c r="A450" s="9"/>
      <c r="B450" s="12" t="s">
        <v>45</v>
      </c>
      <c r="C450" s="147"/>
      <c r="D450" s="269"/>
      <c r="E450" s="269"/>
      <c r="F450" s="339"/>
      <c r="G450" s="409"/>
      <c r="H450" s="479"/>
      <c r="I450" s="552"/>
      <c r="J450" s="620"/>
      <c r="K450" s="692"/>
      <c r="L450" s="762"/>
      <c r="M450" s="840"/>
      <c r="N450" s="915"/>
    </row>
    <row r="451" spans="1:14" ht="12.75" customHeight="1" x14ac:dyDescent="0.2">
      <c r="A451" s="14"/>
      <c r="B451" s="15" t="s">
        <v>46</v>
      </c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 ht="12.75" customHeight="1" thickBot="1" x14ac:dyDescent="0.25">
      <c r="A452" s="21">
        <v>3</v>
      </c>
      <c r="B452" s="22" t="s">
        <v>47</v>
      </c>
      <c r="C452" s="138"/>
      <c r="D452" s="286"/>
      <c r="E452" s="286"/>
      <c r="F452" s="333"/>
      <c r="G452" s="403"/>
      <c r="H452" s="473"/>
      <c r="I452" s="569"/>
      <c r="J452" s="614"/>
      <c r="K452" s="709"/>
      <c r="L452" s="756"/>
      <c r="M452" s="857"/>
      <c r="N452" s="932"/>
    </row>
    <row r="453" spans="1:14" ht="12.75" customHeight="1" x14ac:dyDescent="0.2">
      <c r="B453" s="137"/>
      <c r="C453" s="8" t="s">
        <v>1</v>
      </c>
      <c r="D453" s="8" t="s">
        <v>1</v>
      </c>
      <c r="E453" s="8" t="s">
        <v>1</v>
      </c>
      <c r="F453" s="8" t="s">
        <v>1</v>
      </c>
      <c r="G453" s="8" t="s">
        <v>1</v>
      </c>
      <c r="H453" s="8" t="s">
        <v>1</v>
      </c>
      <c r="I453" s="8" t="s">
        <v>1</v>
      </c>
      <c r="J453" s="8" t="s">
        <v>1</v>
      </c>
      <c r="K453" s="8" t="s">
        <v>1</v>
      </c>
      <c r="L453" s="8" t="s">
        <v>1</v>
      </c>
      <c r="M453" s="8" t="s">
        <v>1</v>
      </c>
      <c r="N453" s="8" t="s">
        <v>1</v>
      </c>
    </row>
    <row r="454" spans="1:14" x14ac:dyDescent="0.2">
      <c r="A454" s="85" t="s">
        <v>65</v>
      </c>
    </row>
    <row r="455" spans="1:14" x14ac:dyDescent="0.2">
      <c r="C455" s="1" t="s">
        <v>1</v>
      </c>
      <c r="D455" s="1" t="s">
        <v>1</v>
      </c>
      <c r="E455" s="1" t="s">
        <v>1</v>
      </c>
      <c r="F455" s="1" t="s">
        <v>1</v>
      </c>
      <c r="G455" s="1" t="s">
        <v>1</v>
      </c>
      <c r="H455" s="1" t="s">
        <v>1</v>
      </c>
      <c r="I455" s="1" t="s">
        <v>1</v>
      </c>
      <c r="J455" s="1" t="s">
        <v>1</v>
      </c>
      <c r="K455" s="1" t="s">
        <v>1</v>
      </c>
      <c r="L455" s="1" t="s">
        <v>1</v>
      </c>
      <c r="M455" s="1" t="s">
        <v>1</v>
      </c>
      <c r="N455" s="1" t="s">
        <v>1</v>
      </c>
    </row>
    <row r="456" spans="1:14" x14ac:dyDescent="0.2">
      <c r="C456" s="1" t="s">
        <v>1</v>
      </c>
      <c r="D456" s="1" t="s">
        <v>1</v>
      </c>
      <c r="E456" s="1" t="s">
        <v>1</v>
      </c>
      <c r="F456" s="1" t="s">
        <v>1</v>
      </c>
      <c r="G456" s="1" t="s">
        <v>1</v>
      </c>
      <c r="H456" s="1" t="s">
        <v>1</v>
      </c>
      <c r="I456" s="1" t="s">
        <v>1</v>
      </c>
      <c r="J456" s="1" t="s">
        <v>1</v>
      </c>
      <c r="K456" s="1" t="s">
        <v>1</v>
      </c>
      <c r="L456" s="1" t="s">
        <v>1</v>
      </c>
      <c r="M456" s="1" t="s">
        <v>1</v>
      </c>
      <c r="N456" s="1" t="s">
        <v>1</v>
      </c>
    </row>
    <row r="457" spans="1:14" ht="20.100000000000001" customHeight="1" x14ac:dyDescent="0.2"/>
    <row r="458" spans="1:14" ht="20.100000000000001" customHeight="1" x14ac:dyDescent="0.2"/>
    <row r="459" spans="1:14" ht="20.100000000000001" customHeight="1" x14ac:dyDescent="0.2"/>
    <row r="460" spans="1:14" ht="20.100000000000001" customHeight="1" x14ac:dyDescent="0.2"/>
    <row r="461" spans="1:14" ht="20.100000000000001" customHeight="1" x14ac:dyDescent="0.2"/>
    <row r="462" spans="1:14" ht="20.100000000000001" customHeight="1" x14ac:dyDescent="0.2"/>
    <row r="463" spans="1:14" ht="26.25" customHeight="1" x14ac:dyDescent="0.2"/>
    <row r="464" spans="1:14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5">
    <mergeCell ref="A1:B1"/>
    <mergeCell ref="A2:B2"/>
    <mergeCell ref="A3:B3"/>
    <mergeCell ref="A38:B38"/>
    <mergeCell ref="A45:A48"/>
    <mergeCell ref="B45:B48"/>
    <mergeCell ref="B10:B13"/>
    <mergeCell ref="A10:A13"/>
    <mergeCell ref="A36:B36"/>
    <mergeCell ref="A37:B37"/>
    <mergeCell ref="A363:A366"/>
    <mergeCell ref="B363:B366"/>
    <mergeCell ref="A220:A223"/>
    <mergeCell ref="A115:A118"/>
    <mergeCell ref="B115:B118"/>
    <mergeCell ref="A178:B178"/>
    <mergeCell ref="A247:B247"/>
    <mergeCell ref="A248:B248"/>
    <mergeCell ref="A211:B211"/>
    <mergeCell ref="A212:B212"/>
    <mergeCell ref="A185:A188"/>
    <mergeCell ref="A356:B356"/>
    <mergeCell ref="A282:B282"/>
    <mergeCell ref="A283:B283"/>
    <mergeCell ref="A249:B249"/>
    <mergeCell ref="A256:A259"/>
    <mergeCell ref="A106:B106"/>
    <mergeCell ref="A176:B176"/>
    <mergeCell ref="A177:B177"/>
    <mergeCell ref="A141:B141"/>
    <mergeCell ref="A142:B142"/>
    <mergeCell ref="A143:B143"/>
    <mergeCell ref="A150:A153"/>
    <mergeCell ref="B150:B153"/>
    <mergeCell ref="A107:B107"/>
    <mergeCell ref="A108:B108"/>
    <mergeCell ref="A73:B73"/>
    <mergeCell ref="A80:A83"/>
    <mergeCell ref="B80:B83"/>
    <mergeCell ref="A71:B71"/>
    <mergeCell ref="A72:B72"/>
    <mergeCell ref="B185:B188"/>
    <mergeCell ref="B220:B223"/>
    <mergeCell ref="A354:B354"/>
    <mergeCell ref="A355:B355"/>
    <mergeCell ref="A327:A330"/>
    <mergeCell ref="B327:B330"/>
    <mergeCell ref="A319:B319"/>
    <mergeCell ref="A320:B320"/>
    <mergeCell ref="A213:B213"/>
    <mergeCell ref="B256:B259"/>
    <mergeCell ref="A284:B284"/>
    <mergeCell ref="A291:A294"/>
    <mergeCell ref="B291:B294"/>
    <mergeCell ref="A318:B318"/>
    <mergeCell ref="A434:A437"/>
    <mergeCell ref="B434:B437"/>
    <mergeCell ref="A427:B427"/>
    <mergeCell ref="A428:B428"/>
    <mergeCell ref="A390:B390"/>
    <mergeCell ref="A391:B391"/>
    <mergeCell ref="A426:B426"/>
    <mergeCell ref="A392:B392"/>
    <mergeCell ref="A399:A402"/>
    <mergeCell ref="B399:B402"/>
  </mergeCells>
  <pageMargins left="0.69930555555555596" right="0.69930555555555596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86"/>
  <sheetViews>
    <sheetView topLeftCell="A429" zoomScale="90" zoomScaleNormal="90" workbookViewId="0">
      <pane xSplit="2" topLeftCell="C1" activePane="topRight" state="frozen"/>
      <selection activeCell="P494" sqref="P494"/>
      <selection pane="topRight" activeCell="N7" sqref="N7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16384" width="9.140625" style="1"/>
  </cols>
  <sheetData>
    <row r="1" spans="1:14" ht="12.75" customHeight="1" x14ac:dyDescent="0.2">
      <c r="A1" s="951" t="s">
        <v>0</v>
      </c>
      <c r="B1" s="951"/>
      <c r="C1" s="952" t="s">
        <v>2</v>
      </c>
    </row>
    <row r="2" spans="1:14" ht="12.75" customHeight="1" x14ac:dyDescent="0.2">
      <c r="A2" s="951" t="s">
        <v>3</v>
      </c>
      <c r="B2" s="951"/>
      <c r="C2" s="952"/>
    </row>
    <row r="3" spans="1:14" x14ac:dyDescent="0.2">
      <c r="A3" s="951" t="s">
        <v>4</v>
      </c>
      <c r="B3" s="951"/>
    </row>
    <row r="6" spans="1:14" x14ac:dyDescent="0.2">
      <c r="A6" s="1" t="s">
        <v>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2.75" customHeight="1" x14ac:dyDescent="0.2">
      <c r="A7" s="1" t="s">
        <v>7</v>
      </c>
      <c r="C7" s="151" t="s">
        <v>9</v>
      </c>
      <c r="D7" s="1" t="s">
        <v>94</v>
      </c>
      <c r="E7" s="1" t="s">
        <v>95</v>
      </c>
      <c r="F7" s="1" t="s">
        <v>96</v>
      </c>
      <c r="G7" s="1" t="s">
        <v>97</v>
      </c>
      <c r="H7" s="1" t="s">
        <v>98</v>
      </c>
      <c r="I7" s="1" t="s">
        <v>99</v>
      </c>
      <c r="J7" s="1" t="s">
        <v>100</v>
      </c>
      <c r="K7" s="1" t="s">
        <v>101</v>
      </c>
      <c r="L7" s="1" t="s">
        <v>102</v>
      </c>
      <c r="M7" s="1" t="s">
        <v>103</v>
      </c>
      <c r="N7" s="1" t="s">
        <v>104</v>
      </c>
    </row>
    <row r="8" spans="1:14" s="3" customFormat="1" ht="12.75" customHeight="1" x14ac:dyDescent="0.2">
      <c r="A8" s="19" t="s">
        <v>49</v>
      </c>
      <c r="B8" s="19"/>
      <c r="C8" s="158" t="s">
        <v>66</v>
      </c>
    </row>
    <row r="9" spans="1:14" ht="7.5" customHeight="1" thickBot="1" x14ac:dyDescent="0.25">
      <c r="A9" s="3"/>
      <c r="B9" s="3"/>
    </row>
    <row r="10" spans="1:14" ht="18" customHeight="1" x14ac:dyDescent="0.2">
      <c r="A10" s="938" t="s">
        <v>12</v>
      </c>
      <c r="B10" s="940" t="s">
        <v>13</v>
      </c>
      <c r="C10" s="152"/>
    </row>
    <row r="11" spans="1:14" ht="12.75" customHeight="1" x14ac:dyDescent="0.2">
      <c r="A11" s="939"/>
      <c r="B11" s="94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2.75" customHeight="1" x14ac:dyDescent="0.2">
      <c r="A12" s="939"/>
      <c r="B12" s="941"/>
      <c r="C12" s="148" t="s">
        <v>19</v>
      </c>
      <c r="D12" s="259" t="s">
        <v>19</v>
      </c>
      <c r="E12" s="259" t="s">
        <v>19</v>
      </c>
      <c r="F12" s="344" t="s">
        <v>19</v>
      </c>
      <c r="G12" s="414" t="s">
        <v>19</v>
      </c>
      <c r="H12" s="484" t="s">
        <v>19</v>
      </c>
      <c r="I12" s="544" t="s">
        <v>19</v>
      </c>
      <c r="J12" s="625" t="s">
        <v>19</v>
      </c>
      <c r="K12" s="684" t="s">
        <v>19</v>
      </c>
      <c r="L12" s="767" t="s">
        <v>19</v>
      </c>
      <c r="M12" s="832" t="s">
        <v>19</v>
      </c>
      <c r="N12" s="907" t="s">
        <v>19</v>
      </c>
    </row>
    <row r="13" spans="1:14" ht="12.75" customHeight="1" x14ac:dyDescent="0.2">
      <c r="A13" s="939"/>
      <c r="B13" s="941"/>
      <c r="C13" s="149"/>
      <c r="D13" s="262"/>
      <c r="E13" s="262"/>
      <c r="F13" s="341"/>
      <c r="G13" s="411"/>
      <c r="H13" s="481"/>
      <c r="I13" s="545"/>
      <c r="J13" s="622"/>
      <c r="K13" s="685"/>
      <c r="L13" s="764"/>
      <c r="M13" s="833"/>
      <c r="N13" s="908"/>
    </row>
    <row r="14" spans="1:14" x14ac:dyDescent="0.2">
      <c r="A14" s="44" t="s">
        <v>24</v>
      </c>
      <c r="B14" s="45" t="s">
        <v>25</v>
      </c>
      <c r="C14" s="144" t="s">
        <v>34</v>
      </c>
      <c r="D14" s="263" t="s">
        <v>34</v>
      </c>
      <c r="E14" s="263" t="s">
        <v>34</v>
      </c>
      <c r="F14" s="342" t="s">
        <v>34</v>
      </c>
      <c r="G14" s="412" t="s">
        <v>34</v>
      </c>
      <c r="H14" s="482" t="s">
        <v>34</v>
      </c>
      <c r="I14" s="546" t="s">
        <v>34</v>
      </c>
      <c r="J14" s="623" t="s">
        <v>34</v>
      </c>
      <c r="K14" s="686" t="s">
        <v>34</v>
      </c>
      <c r="L14" s="765" t="s">
        <v>34</v>
      </c>
      <c r="M14" s="834" t="s">
        <v>34</v>
      </c>
      <c r="N14" s="909" t="s">
        <v>34</v>
      </c>
    </row>
    <row r="15" spans="1:14" ht="30" customHeight="1" x14ac:dyDescent="0.2">
      <c r="A15" s="5"/>
      <c r="B15" s="6" t="s">
        <v>36</v>
      </c>
      <c r="C15" s="7">
        <f t="shared" ref="C15:N15" si="0">SUM(C17,C20)</f>
        <v>0</v>
      </c>
      <c r="D15" s="7">
        <f t="shared" si="0"/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7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</row>
    <row r="16" spans="1:14" ht="25.5" customHeight="1" x14ac:dyDescent="0.2">
      <c r="A16" s="9">
        <v>1</v>
      </c>
      <c r="B16" s="10" t="s">
        <v>37</v>
      </c>
      <c r="C16" s="147"/>
      <c r="D16" s="269"/>
      <c r="E16" s="269"/>
      <c r="F16" s="339"/>
      <c r="G16" s="409"/>
      <c r="H16" s="479"/>
      <c r="I16" s="552"/>
      <c r="J16" s="620"/>
      <c r="K16" s="692"/>
      <c r="L16" s="762"/>
      <c r="M16" s="840"/>
      <c r="N16" s="915"/>
    </row>
    <row r="17" spans="1:14" ht="12.75" customHeight="1" x14ac:dyDescent="0.2">
      <c r="A17" s="11"/>
      <c r="B17" s="10" t="s">
        <v>38</v>
      </c>
      <c r="C17" s="157">
        <f t="shared" ref="C17:H17" si="1">SUM(C18:C19)</f>
        <v>0</v>
      </c>
      <c r="D17" s="273">
        <f t="shared" si="1"/>
        <v>0</v>
      </c>
      <c r="E17" s="273">
        <f t="shared" si="1"/>
        <v>0</v>
      </c>
      <c r="F17" s="348">
        <f t="shared" si="1"/>
        <v>0</v>
      </c>
      <c r="G17" s="418">
        <f t="shared" si="1"/>
        <v>0</v>
      </c>
      <c r="H17" s="488">
        <f t="shared" si="1"/>
        <v>0</v>
      </c>
      <c r="I17" s="556">
        <f t="shared" ref="I17:N17" si="2">SUM(I18:I19)</f>
        <v>0</v>
      </c>
      <c r="J17" s="629">
        <f t="shared" si="2"/>
        <v>0</v>
      </c>
      <c r="K17" s="696">
        <f t="shared" si="2"/>
        <v>0</v>
      </c>
      <c r="L17" s="771">
        <f t="shared" si="2"/>
        <v>0</v>
      </c>
      <c r="M17" s="844">
        <f t="shared" si="2"/>
        <v>0</v>
      </c>
      <c r="N17" s="919">
        <f t="shared" si="2"/>
        <v>0</v>
      </c>
    </row>
    <row r="18" spans="1:14" ht="12.75" customHeight="1" x14ac:dyDescent="0.2">
      <c r="A18" s="11"/>
      <c r="B18" s="12" t="s">
        <v>39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1:14" ht="12.75" customHeight="1" x14ac:dyDescent="0.2">
      <c r="A19" s="11"/>
      <c r="B19" s="12" t="s">
        <v>40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</row>
    <row r="20" spans="1:14" ht="12.75" customHeight="1" x14ac:dyDescent="0.2">
      <c r="A20" s="11"/>
      <c r="B20" s="10" t="s">
        <v>41</v>
      </c>
      <c r="C20" s="13">
        <f t="shared" ref="C20:H20" si="3">SUM(C21:C22)</f>
        <v>0</v>
      </c>
      <c r="D20" s="13">
        <f t="shared" si="3"/>
        <v>0</v>
      </c>
      <c r="E20" s="13">
        <f t="shared" si="3"/>
        <v>0</v>
      </c>
      <c r="F20" s="13">
        <f t="shared" si="3"/>
        <v>0</v>
      </c>
      <c r="G20" s="13">
        <f t="shared" si="3"/>
        <v>0</v>
      </c>
      <c r="H20" s="13">
        <f t="shared" si="3"/>
        <v>0</v>
      </c>
      <c r="I20" s="13">
        <f t="shared" ref="I20:N20" si="4">SUM(I21:I22)</f>
        <v>0</v>
      </c>
      <c r="J20" s="13">
        <f t="shared" si="4"/>
        <v>0</v>
      </c>
      <c r="K20" s="13">
        <f t="shared" si="4"/>
        <v>0</v>
      </c>
      <c r="L20" s="13">
        <f t="shared" si="4"/>
        <v>0</v>
      </c>
      <c r="M20" s="13">
        <f t="shared" si="4"/>
        <v>0</v>
      </c>
      <c r="N20" s="13">
        <f t="shared" si="4"/>
        <v>0</v>
      </c>
    </row>
    <row r="21" spans="1:14" ht="12.75" customHeight="1" x14ac:dyDescent="0.2">
      <c r="A21" s="11"/>
      <c r="B21" s="12" t="s">
        <v>39</v>
      </c>
      <c r="C21" s="154">
        <v>0</v>
      </c>
      <c r="D21" s="274">
        <v>0</v>
      </c>
      <c r="E21" s="274">
        <v>0</v>
      </c>
      <c r="F21" s="346">
        <v>0</v>
      </c>
      <c r="G21" s="416">
        <v>0</v>
      </c>
      <c r="H21" s="486">
        <v>0</v>
      </c>
      <c r="I21" s="557">
        <v>0</v>
      </c>
      <c r="J21" s="627">
        <v>0</v>
      </c>
      <c r="K21" s="697">
        <v>0</v>
      </c>
      <c r="L21" s="769">
        <v>0</v>
      </c>
      <c r="M21" s="845">
        <v>0</v>
      </c>
      <c r="N21" s="920">
        <v>0</v>
      </c>
    </row>
    <row r="22" spans="1:14" x14ac:dyDescent="0.2">
      <c r="A22" s="11"/>
      <c r="B22" s="12" t="s">
        <v>40</v>
      </c>
      <c r="C22" s="154">
        <v>0</v>
      </c>
      <c r="D22" s="274">
        <v>0</v>
      </c>
      <c r="E22" s="274">
        <v>0</v>
      </c>
      <c r="F22" s="346">
        <v>0</v>
      </c>
      <c r="G22" s="416">
        <v>0</v>
      </c>
      <c r="H22" s="486">
        <v>0</v>
      </c>
      <c r="I22" s="557">
        <v>0</v>
      </c>
      <c r="J22" s="627">
        <v>0</v>
      </c>
      <c r="K22" s="697">
        <v>0</v>
      </c>
      <c r="L22" s="769">
        <v>0</v>
      </c>
      <c r="M22" s="845">
        <v>0</v>
      </c>
      <c r="N22" s="920">
        <v>0</v>
      </c>
    </row>
    <row r="23" spans="1:14" x14ac:dyDescent="0.2">
      <c r="A23" s="9">
        <v>2</v>
      </c>
      <c r="B23" s="10" t="s">
        <v>42</v>
      </c>
      <c r="C23" s="147"/>
      <c r="D23" s="269"/>
      <c r="E23" s="269"/>
      <c r="F23" s="339"/>
      <c r="G23" s="409"/>
      <c r="H23" s="479"/>
      <c r="I23" s="552"/>
      <c r="J23" s="620"/>
      <c r="K23" s="692"/>
      <c r="L23" s="762"/>
      <c r="M23" s="840"/>
      <c r="N23" s="915"/>
    </row>
    <row r="24" spans="1:14" x14ac:dyDescent="0.2">
      <c r="A24" s="11"/>
      <c r="B24" s="12" t="s">
        <v>43</v>
      </c>
      <c r="C24" s="147"/>
      <c r="D24" s="269"/>
      <c r="E24" s="269"/>
      <c r="F24" s="339"/>
      <c r="G24" s="409"/>
      <c r="H24" s="479"/>
      <c r="I24" s="552"/>
      <c r="J24" s="620"/>
      <c r="K24" s="692"/>
      <c r="L24" s="762"/>
      <c r="M24" s="840"/>
      <c r="N24" s="915"/>
    </row>
    <row r="25" spans="1:14" ht="12.75" customHeight="1" x14ac:dyDescent="0.2">
      <c r="A25" s="11"/>
      <c r="B25" s="12" t="s">
        <v>44</v>
      </c>
      <c r="C25" s="147"/>
      <c r="D25" s="269"/>
      <c r="E25" s="269"/>
      <c r="F25" s="339"/>
      <c r="G25" s="409"/>
      <c r="H25" s="479"/>
      <c r="I25" s="552"/>
      <c r="J25" s="620"/>
      <c r="K25" s="692"/>
      <c r="L25" s="762"/>
      <c r="M25" s="840"/>
      <c r="N25" s="915"/>
    </row>
    <row r="26" spans="1:14" ht="12.75" customHeight="1" x14ac:dyDescent="0.2">
      <c r="A26" s="9"/>
      <c r="B26" s="12" t="s">
        <v>45</v>
      </c>
      <c r="C26" s="147"/>
      <c r="D26" s="269"/>
      <c r="E26" s="269"/>
      <c r="F26" s="339"/>
      <c r="G26" s="409"/>
      <c r="H26" s="479"/>
      <c r="I26" s="552"/>
      <c r="J26" s="620"/>
      <c r="K26" s="692"/>
      <c r="L26" s="762"/>
      <c r="M26" s="840"/>
      <c r="N26" s="915"/>
    </row>
    <row r="27" spans="1:14" x14ac:dyDescent="0.2">
      <c r="A27" s="14"/>
      <c r="B27" s="15" t="s">
        <v>46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3.5" thickBot="1" x14ac:dyDescent="0.25">
      <c r="A28" s="17">
        <v>3</v>
      </c>
      <c r="B28" s="18" t="s">
        <v>47</v>
      </c>
      <c r="C28" s="138"/>
      <c r="D28" s="286"/>
      <c r="E28" s="286"/>
      <c r="F28" s="333"/>
      <c r="G28" s="403"/>
      <c r="H28" s="473"/>
      <c r="I28" s="569"/>
      <c r="J28" s="614"/>
      <c r="K28" s="709"/>
      <c r="L28" s="756"/>
      <c r="M28" s="857"/>
      <c r="N28" s="932"/>
    </row>
    <row r="29" spans="1:14" x14ac:dyDescent="0.2">
      <c r="B29" s="13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2">
      <c r="A30" s="85" t="s">
        <v>65</v>
      </c>
    </row>
    <row r="33" spans="1:14" ht="12.75" customHeight="1" x14ac:dyDescent="0.2"/>
    <row r="34" spans="1:14" ht="12.75" customHeight="1" x14ac:dyDescent="0.2"/>
    <row r="36" spans="1:14" ht="12.75" customHeight="1" x14ac:dyDescent="0.2">
      <c r="A36" s="951" t="s">
        <v>0</v>
      </c>
      <c r="B36" s="951"/>
      <c r="C36" s="952" t="s">
        <v>2</v>
      </c>
    </row>
    <row r="37" spans="1:14" ht="12.75" customHeight="1" x14ac:dyDescent="0.2">
      <c r="A37" s="951" t="s">
        <v>3</v>
      </c>
      <c r="B37" s="951"/>
      <c r="C37" s="952"/>
    </row>
    <row r="38" spans="1:14" x14ac:dyDescent="0.2">
      <c r="A38" s="951" t="s">
        <v>4</v>
      </c>
      <c r="B38" s="951"/>
    </row>
    <row r="39" spans="1:14" ht="12.75" customHeight="1" x14ac:dyDescent="0.2"/>
    <row r="40" spans="1:14" ht="12.75" customHeight="1" x14ac:dyDescent="0.2"/>
    <row r="41" spans="1:14" ht="15" customHeight="1" x14ac:dyDescent="0.2">
      <c r="A41" s="1" t="s">
        <v>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8" customHeight="1" x14ac:dyDescent="0.2">
      <c r="A42" s="3" t="s">
        <v>7</v>
      </c>
      <c r="B42" s="3"/>
      <c r="C42" s="151" t="str">
        <f>+C7</f>
        <v>: Januari</v>
      </c>
    </row>
    <row r="43" spans="1:14" s="3" customFormat="1" ht="12.75" customHeight="1" x14ac:dyDescent="0.2">
      <c r="A43" s="3" t="s">
        <v>60</v>
      </c>
      <c r="C43" s="158" t="str">
        <f>+C8</f>
        <v>: 2023</v>
      </c>
    </row>
    <row r="44" spans="1:14" ht="13.5" thickBot="1" x14ac:dyDescent="0.25"/>
    <row r="45" spans="1:14" ht="12.75" customHeight="1" x14ac:dyDescent="0.2">
      <c r="A45" s="938" t="s">
        <v>12</v>
      </c>
      <c r="B45" s="940" t="s">
        <v>13</v>
      </c>
      <c r="C45" s="152"/>
    </row>
    <row r="46" spans="1:14" ht="12.75" customHeight="1" x14ac:dyDescent="0.2">
      <c r="A46" s="939"/>
      <c r="B46" s="94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 x14ac:dyDescent="0.2">
      <c r="A47" s="939"/>
      <c r="B47" s="941"/>
      <c r="C47" s="148" t="s">
        <v>19</v>
      </c>
      <c r="D47" s="259" t="s">
        <v>19</v>
      </c>
      <c r="E47" s="259" t="s">
        <v>19</v>
      </c>
      <c r="F47" s="344" t="s">
        <v>19</v>
      </c>
      <c r="G47" s="414" t="s">
        <v>19</v>
      </c>
      <c r="H47" s="484" t="s">
        <v>19</v>
      </c>
      <c r="I47" s="544" t="s">
        <v>19</v>
      </c>
      <c r="J47" s="625" t="s">
        <v>19</v>
      </c>
      <c r="K47" s="684" t="s">
        <v>19</v>
      </c>
      <c r="L47" s="767" t="s">
        <v>19</v>
      </c>
      <c r="M47" s="832" t="s">
        <v>19</v>
      </c>
      <c r="N47" s="907" t="s">
        <v>19</v>
      </c>
    </row>
    <row r="48" spans="1:14" ht="12.75" customHeight="1" x14ac:dyDescent="0.2">
      <c r="A48" s="939"/>
      <c r="B48" s="941"/>
      <c r="C48" s="149"/>
      <c r="D48" s="262"/>
      <c r="E48" s="262"/>
      <c r="F48" s="341"/>
      <c r="G48" s="411"/>
      <c r="H48" s="481"/>
      <c r="I48" s="545"/>
      <c r="J48" s="622"/>
      <c r="K48" s="685"/>
      <c r="L48" s="764"/>
      <c r="M48" s="833"/>
      <c r="N48" s="908"/>
    </row>
    <row r="49" spans="1:14" ht="12.75" customHeight="1" x14ac:dyDescent="0.2">
      <c r="A49" s="44" t="s">
        <v>24</v>
      </c>
      <c r="B49" s="45" t="s">
        <v>25</v>
      </c>
      <c r="C49" s="144" t="s">
        <v>34</v>
      </c>
      <c r="D49" s="263" t="s">
        <v>34</v>
      </c>
      <c r="E49" s="263" t="s">
        <v>34</v>
      </c>
      <c r="F49" s="342" t="s">
        <v>34</v>
      </c>
      <c r="G49" s="412" t="s">
        <v>34</v>
      </c>
      <c r="H49" s="482" t="s">
        <v>34</v>
      </c>
      <c r="I49" s="546" t="s">
        <v>34</v>
      </c>
      <c r="J49" s="623" t="s">
        <v>34</v>
      </c>
      <c r="K49" s="686" t="s">
        <v>34</v>
      </c>
      <c r="L49" s="765" t="s">
        <v>34</v>
      </c>
      <c r="M49" s="834" t="s">
        <v>34</v>
      </c>
      <c r="N49" s="909" t="s">
        <v>34</v>
      </c>
    </row>
    <row r="50" spans="1:14" ht="12.75" customHeight="1" x14ac:dyDescent="0.2">
      <c r="A50" s="5"/>
      <c r="B50" s="6" t="s">
        <v>36</v>
      </c>
      <c r="C50" s="7">
        <f t="shared" ref="C50:N50" si="5">SUM(C52,C55)</f>
        <v>0</v>
      </c>
      <c r="D50" s="7">
        <f t="shared" si="5"/>
        <v>0</v>
      </c>
      <c r="E50" s="7">
        <f t="shared" si="5"/>
        <v>0</v>
      </c>
      <c r="F50" s="7">
        <f t="shared" si="5"/>
        <v>0</v>
      </c>
      <c r="G50" s="7">
        <f t="shared" si="5"/>
        <v>0</v>
      </c>
      <c r="H50" s="7">
        <f t="shared" si="5"/>
        <v>0</v>
      </c>
      <c r="I50" s="7">
        <f t="shared" si="5"/>
        <v>0</v>
      </c>
      <c r="J50" s="7">
        <f t="shared" si="5"/>
        <v>0</v>
      </c>
      <c r="K50" s="7">
        <f t="shared" si="5"/>
        <v>0</v>
      </c>
      <c r="L50" s="7">
        <f t="shared" si="5"/>
        <v>0</v>
      </c>
      <c r="M50" s="7">
        <f t="shared" si="5"/>
        <v>0</v>
      </c>
      <c r="N50" s="7">
        <f t="shared" si="5"/>
        <v>0</v>
      </c>
    </row>
    <row r="51" spans="1:14" ht="12.75" customHeight="1" x14ac:dyDescent="0.2">
      <c r="A51" s="9">
        <v>1</v>
      </c>
      <c r="B51" s="10" t="s">
        <v>37</v>
      </c>
      <c r="C51" s="147"/>
      <c r="D51" s="269"/>
      <c r="E51" s="269"/>
      <c r="F51" s="339"/>
      <c r="G51" s="409"/>
      <c r="H51" s="479"/>
      <c r="I51" s="552"/>
      <c r="J51" s="620"/>
      <c r="K51" s="692"/>
      <c r="L51" s="762"/>
      <c r="M51" s="840"/>
      <c r="N51" s="915"/>
    </row>
    <row r="52" spans="1:14" ht="12.75" customHeight="1" x14ac:dyDescent="0.2">
      <c r="A52" s="11"/>
      <c r="B52" s="10" t="s">
        <v>38</v>
      </c>
      <c r="C52" s="157">
        <f t="shared" ref="C52:H52" si="6">SUM(C53:C54)</f>
        <v>0</v>
      </c>
      <c r="D52" s="273">
        <f t="shared" si="6"/>
        <v>0</v>
      </c>
      <c r="E52" s="273">
        <f t="shared" si="6"/>
        <v>0</v>
      </c>
      <c r="F52" s="348">
        <f t="shared" si="6"/>
        <v>0</v>
      </c>
      <c r="G52" s="418">
        <f t="shared" si="6"/>
        <v>0</v>
      </c>
      <c r="H52" s="488">
        <f t="shared" si="6"/>
        <v>0</v>
      </c>
      <c r="I52" s="556">
        <f t="shared" ref="I52:N52" si="7">SUM(I53:I54)</f>
        <v>0</v>
      </c>
      <c r="J52" s="629">
        <f t="shared" si="7"/>
        <v>0</v>
      </c>
      <c r="K52" s="696">
        <f t="shared" si="7"/>
        <v>0</v>
      </c>
      <c r="L52" s="771">
        <f t="shared" si="7"/>
        <v>0</v>
      </c>
      <c r="M52" s="844">
        <f t="shared" si="7"/>
        <v>0</v>
      </c>
      <c r="N52" s="919">
        <f t="shared" si="7"/>
        <v>0</v>
      </c>
    </row>
    <row r="53" spans="1:14" ht="12.75" customHeight="1" x14ac:dyDescent="0.2">
      <c r="A53" s="11"/>
      <c r="B53" s="12" t="s">
        <v>39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</row>
    <row r="54" spans="1:14" ht="12.75" customHeight="1" x14ac:dyDescent="0.2">
      <c r="A54" s="11"/>
      <c r="B54" s="12" t="s">
        <v>40</v>
      </c>
      <c r="C54" s="79">
        <v>0</v>
      </c>
      <c r="D54" s="79">
        <v>0</v>
      </c>
      <c r="E54" s="79">
        <v>0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</row>
    <row r="55" spans="1:14" ht="12.75" customHeight="1" x14ac:dyDescent="0.2">
      <c r="A55" s="11"/>
      <c r="B55" s="10" t="s">
        <v>41</v>
      </c>
      <c r="C55" s="13">
        <f t="shared" ref="C55:H55" si="8">SUM(C56:C57)</f>
        <v>0</v>
      </c>
      <c r="D55" s="13">
        <f t="shared" si="8"/>
        <v>0</v>
      </c>
      <c r="E55" s="13">
        <f t="shared" si="8"/>
        <v>0</v>
      </c>
      <c r="F55" s="13">
        <f t="shared" si="8"/>
        <v>0</v>
      </c>
      <c r="G55" s="13">
        <f t="shared" si="8"/>
        <v>0</v>
      </c>
      <c r="H55" s="13">
        <f t="shared" si="8"/>
        <v>0</v>
      </c>
      <c r="I55" s="13">
        <f t="shared" ref="I55:N55" si="9">SUM(I56:I57)</f>
        <v>0</v>
      </c>
      <c r="J55" s="13">
        <f t="shared" si="9"/>
        <v>0</v>
      </c>
      <c r="K55" s="13">
        <f t="shared" si="9"/>
        <v>0</v>
      </c>
      <c r="L55" s="13">
        <f t="shared" si="9"/>
        <v>0</v>
      </c>
      <c r="M55" s="13">
        <f t="shared" si="9"/>
        <v>0</v>
      </c>
      <c r="N55" s="13">
        <f t="shared" si="9"/>
        <v>0</v>
      </c>
    </row>
    <row r="56" spans="1:14" ht="12.75" customHeight="1" x14ac:dyDescent="0.2">
      <c r="A56" s="11"/>
      <c r="B56" s="12" t="s">
        <v>39</v>
      </c>
      <c r="C56" s="154">
        <v>0</v>
      </c>
      <c r="D56" s="274">
        <v>0</v>
      </c>
      <c r="E56" s="274">
        <v>0</v>
      </c>
      <c r="F56" s="346">
        <v>0</v>
      </c>
      <c r="G56" s="416">
        <v>0</v>
      </c>
      <c r="H56" s="486">
        <v>0</v>
      </c>
      <c r="I56" s="557">
        <v>0</v>
      </c>
      <c r="J56" s="627">
        <v>0</v>
      </c>
      <c r="K56" s="697">
        <v>0</v>
      </c>
      <c r="L56" s="769">
        <v>0</v>
      </c>
      <c r="M56" s="845">
        <v>0</v>
      </c>
      <c r="N56" s="920">
        <v>0</v>
      </c>
    </row>
    <row r="57" spans="1:14" ht="12.75" customHeight="1" x14ac:dyDescent="0.2">
      <c r="A57" s="11"/>
      <c r="B57" s="12" t="s">
        <v>40</v>
      </c>
      <c r="C57" s="154">
        <v>0</v>
      </c>
      <c r="D57" s="274">
        <v>0</v>
      </c>
      <c r="E57" s="274">
        <v>0</v>
      </c>
      <c r="F57" s="346">
        <v>0</v>
      </c>
      <c r="G57" s="416">
        <v>0</v>
      </c>
      <c r="H57" s="486">
        <v>0</v>
      </c>
      <c r="I57" s="557">
        <v>0</v>
      </c>
      <c r="J57" s="627">
        <v>0</v>
      </c>
      <c r="K57" s="697">
        <v>0</v>
      </c>
      <c r="L57" s="769">
        <v>0</v>
      </c>
      <c r="M57" s="845">
        <v>0</v>
      </c>
      <c r="N57" s="920">
        <v>0</v>
      </c>
    </row>
    <row r="58" spans="1:14" ht="12.75" customHeight="1" x14ac:dyDescent="0.2">
      <c r="A58" s="9">
        <v>2</v>
      </c>
      <c r="B58" s="10" t="s">
        <v>42</v>
      </c>
      <c r="C58" s="147"/>
      <c r="D58" s="269"/>
      <c r="E58" s="269"/>
      <c r="F58" s="339"/>
      <c r="G58" s="409"/>
      <c r="H58" s="479"/>
      <c r="I58" s="552"/>
      <c r="J58" s="620"/>
      <c r="K58" s="692"/>
      <c r="L58" s="762"/>
      <c r="M58" s="840"/>
      <c r="N58" s="915"/>
    </row>
    <row r="59" spans="1:14" ht="12.75" customHeight="1" x14ac:dyDescent="0.2">
      <c r="A59" s="11"/>
      <c r="B59" s="12" t="s">
        <v>43</v>
      </c>
      <c r="C59" s="147"/>
      <c r="D59" s="269"/>
      <c r="E59" s="269"/>
      <c r="F59" s="339"/>
      <c r="G59" s="409"/>
      <c r="H59" s="479"/>
      <c r="I59" s="552"/>
      <c r="J59" s="620"/>
      <c r="K59" s="692"/>
      <c r="L59" s="762"/>
      <c r="M59" s="840"/>
      <c r="N59" s="915"/>
    </row>
    <row r="60" spans="1:14" ht="12.75" customHeight="1" x14ac:dyDescent="0.2">
      <c r="A60" s="11"/>
      <c r="B60" s="12" t="s">
        <v>44</v>
      </c>
      <c r="C60" s="147"/>
      <c r="D60" s="269"/>
      <c r="E60" s="269"/>
      <c r="F60" s="339"/>
      <c r="G60" s="409"/>
      <c r="H60" s="479"/>
      <c r="I60" s="552"/>
      <c r="J60" s="620"/>
      <c r="K60" s="692"/>
      <c r="L60" s="762"/>
      <c r="M60" s="840"/>
      <c r="N60" s="915"/>
    </row>
    <row r="61" spans="1:14" ht="12.75" customHeight="1" x14ac:dyDescent="0.2">
      <c r="A61" s="9"/>
      <c r="B61" s="12" t="s">
        <v>45</v>
      </c>
      <c r="C61" s="147"/>
      <c r="D61" s="269"/>
      <c r="E61" s="269"/>
      <c r="F61" s="339"/>
      <c r="G61" s="409"/>
      <c r="H61" s="479"/>
      <c r="I61" s="552"/>
      <c r="J61" s="620"/>
      <c r="K61" s="692"/>
      <c r="L61" s="762"/>
      <c r="M61" s="840"/>
      <c r="N61" s="915"/>
    </row>
    <row r="62" spans="1:14" x14ac:dyDescent="0.2">
      <c r="A62" s="14"/>
      <c r="B62" s="15" t="s">
        <v>46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 ht="13.5" thickBot="1" x14ac:dyDescent="0.25">
      <c r="A63" s="17">
        <v>3</v>
      </c>
      <c r="B63" s="18" t="s">
        <v>47</v>
      </c>
      <c r="C63" s="138"/>
      <c r="D63" s="286"/>
      <c r="E63" s="286"/>
      <c r="F63" s="333"/>
      <c r="G63" s="403"/>
      <c r="H63" s="473"/>
      <c r="I63" s="569"/>
      <c r="J63" s="614"/>
      <c r="K63" s="709"/>
      <c r="L63" s="756"/>
      <c r="M63" s="857"/>
      <c r="N63" s="932"/>
    </row>
    <row r="64" spans="1:14" x14ac:dyDescent="0.2">
      <c r="B64" s="13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75" customHeight="1" x14ac:dyDescent="0.2">
      <c r="A65" s="85" t="s">
        <v>65</v>
      </c>
      <c r="B65" s="13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75" customHeight="1" x14ac:dyDescent="0.2">
      <c r="B66" s="13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71" spans="1:14" ht="12.75" customHeight="1" x14ac:dyDescent="0.2">
      <c r="A71" s="951" t="s">
        <v>0</v>
      </c>
      <c r="B71" s="951"/>
      <c r="C71" s="952" t="s">
        <v>2</v>
      </c>
    </row>
    <row r="72" spans="1:14" ht="12.75" customHeight="1" x14ac:dyDescent="0.2">
      <c r="A72" s="951" t="s">
        <v>3</v>
      </c>
      <c r="B72" s="951"/>
      <c r="C72" s="952"/>
    </row>
    <row r="73" spans="1:14" ht="7.5" customHeight="1" x14ac:dyDescent="0.2">
      <c r="A73" s="951" t="s">
        <v>4</v>
      </c>
      <c r="B73" s="951"/>
    </row>
    <row r="74" spans="1:14" ht="18" customHeight="1" x14ac:dyDescent="0.2"/>
    <row r="75" spans="1:14" ht="12.75" customHeight="1" x14ac:dyDescent="0.2"/>
    <row r="76" spans="1:14" ht="12.75" customHeight="1" x14ac:dyDescent="0.2">
      <c r="A76" s="1" t="s">
        <v>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2.75" customHeight="1" x14ac:dyDescent="0.2">
      <c r="A77" s="3" t="s">
        <v>7</v>
      </c>
      <c r="B77" s="3"/>
      <c r="C77" s="151" t="str">
        <f>+C42</f>
        <v>: Januari</v>
      </c>
    </row>
    <row r="78" spans="1:14" s="3" customFormat="1" ht="12.75" customHeight="1" x14ac:dyDescent="0.2">
      <c r="A78" s="3" t="s">
        <v>10</v>
      </c>
      <c r="C78" s="158" t="str">
        <f>+C43</f>
        <v>: 2023</v>
      </c>
    </row>
    <row r="79" spans="1:14" ht="30" customHeight="1" thickBot="1" x14ac:dyDescent="0.25"/>
    <row r="80" spans="1:14" ht="25.5" customHeight="1" x14ac:dyDescent="0.2">
      <c r="A80" s="938" t="s">
        <v>12</v>
      </c>
      <c r="B80" s="940" t="s">
        <v>13</v>
      </c>
      <c r="C80" s="152"/>
    </row>
    <row r="81" spans="1:14" ht="20.100000000000001" customHeight="1" x14ac:dyDescent="0.2">
      <c r="A81" s="939"/>
      <c r="B81" s="941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 x14ac:dyDescent="0.2">
      <c r="A82" s="939"/>
      <c r="B82" s="941"/>
      <c r="C82" s="148" t="s">
        <v>19</v>
      </c>
      <c r="D82" s="259" t="s">
        <v>19</v>
      </c>
      <c r="E82" s="259" t="s">
        <v>19</v>
      </c>
      <c r="F82" s="344" t="s">
        <v>19</v>
      </c>
      <c r="G82" s="414" t="s">
        <v>19</v>
      </c>
      <c r="H82" s="484" t="s">
        <v>19</v>
      </c>
      <c r="I82" s="544" t="s">
        <v>19</v>
      </c>
      <c r="J82" s="625" t="s">
        <v>19</v>
      </c>
      <c r="K82" s="684" t="s">
        <v>19</v>
      </c>
      <c r="L82" s="767" t="s">
        <v>19</v>
      </c>
      <c r="M82" s="832" t="s">
        <v>19</v>
      </c>
      <c r="N82" s="907" t="s">
        <v>19</v>
      </c>
    </row>
    <row r="83" spans="1:14" ht="20.100000000000001" customHeight="1" x14ac:dyDescent="0.2">
      <c r="A83" s="939"/>
      <c r="B83" s="941"/>
      <c r="C83" s="149"/>
      <c r="D83" s="262"/>
      <c r="E83" s="262"/>
      <c r="F83" s="341"/>
      <c r="G83" s="411"/>
      <c r="H83" s="481"/>
      <c r="I83" s="545"/>
      <c r="J83" s="622"/>
      <c r="K83" s="685"/>
      <c r="L83" s="764"/>
      <c r="M83" s="833"/>
      <c r="N83" s="908"/>
    </row>
    <row r="84" spans="1:14" ht="20.100000000000001" customHeight="1" x14ac:dyDescent="0.2">
      <c r="A84" s="44" t="s">
        <v>24</v>
      </c>
      <c r="B84" s="45" t="s">
        <v>25</v>
      </c>
      <c r="C84" s="144" t="s">
        <v>34</v>
      </c>
      <c r="D84" s="263" t="s">
        <v>34</v>
      </c>
      <c r="E84" s="263" t="s">
        <v>34</v>
      </c>
      <c r="F84" s="342" t="s">
        <v>34</v>
      </c>
      <c r="G84" s="412" t="s">
        <v>34</v>
      </c>
      <c r="H84" s="482" t="s">
        <v>34</v>
      </c>
      <c r="I84" s="546" t="s">
        <v>34</v>
      </c>
      <c r="J84" s="623" t="s">
        <v>34</v>
      </c>
      <c r="K84" s="686" t="s">
        <v>34</v>
      </c>
      <c r="L84" s="765" t="s">
        <v>34</v>
      </c>
      <c r="M84" s="834" t="s">
        <v>34</v>
      </c>
      <c r="N84" s="909" t="s">
        <v>34</v>
      </c>
    </row>
    <row r="85" spans="1:14" ht="20.100000000000001" customHeight="1" x14ac:dyDescent="0.2">
      <c r="A85" s="5"/>
      <c r="B85" s="6" t="s">
        <v>36</v>
      </c>
      <c r="C85" s="7">
        <f t="shared" ref="C85:N85" si="10">SUM(C87,C90)</f>
        <v>0</v>
      </c>
      <c r="D85" s="7">
        <f t="shared" si="10"/>
        <v>0</v>
      </c>
      <c r="E85" s="7">
        <f t="shared" si="10"/>
        <v>0</v>
      </c>
      <c r="F85" s="7">
        <f t="shared" si="10"/>
        <v>0</v>
      </c>
      <c r="G85" s="7">
        <f t="shared" si="10"/>
        <v>0</v>
      </c>
      <c r="H85" s="7">
        <f t="shared" si="10"/>
        <v>0</v>
      </c>
      <c r="I85" s="7">
        <f t="shared" si="10"/>
        <v>0</v>
      </c>
      <c r="J85" s="7">
        <f t="shared" si="10"/>
        <v>0</v>
      </c>
      <c r="K85" s="7">
        <f t="shared" si="10"/>
        <v>0</v>
      </c>
      <c r="L85" s="7">
        <f t="shared" si="10"/>
        <v>0</v>
      </c>
      <c r="M85" s="7">
        <f t="shared" si="10"/>
        <v>0</v>
      </c>
      <c r="N85" s="7">
        <f t="shared" si="10"/>
        <v>0</v>
      </c>
    </row>
    <row r="86" spans="1:14" ht="20.100000000000001" customHeight="1" x14ac:dyDescent="0.2">
      <c r="A86" s="9">
        <v>1</v>
      </c>
      <c r="B86" s="10" t="s">
        <v>37</v>
      </c>
      <c r="C86" s="147"/>
      <c r="D86" s="269"/>
      <c r="E86" s="269"/>
      <c r="F86" s="339"/>
      <c r="G86" s="409"/>
      <c r="H86" s="479"/>
      <c r="I86" s="552"/>
      <c r="J86" s="620"/>
      <c r="K86" s="692"/>
      <c r="L86" s="762"/>
      <c r="M86" s="840"/>
      <c r="N86" s="915"/>
    </row>
    <row r="87" spans="1:14" ht="20.100000000000001" customHeight="1" x14ac:dyDescent="0.2">
      <c r="A87" s="11"/>
      <c r="B87" s="10" t="s">
        <v>38</v>
      </c>
      <c r="C87" s="157">
        <f t="shared" ref="C87:H87" si="11">SUM(C88:C89)</f>
        <v>0</v>
      </c>
      <c r="D87" s="273">
        <f t="shared" si="11"/>
        <v>0</v>
      </c>
      <c r="E87" s="273">
        <f t="shared" si="11"/>
        <v>0</v>
      </c>
      <c r="F87" s="348">
        <f t="shared" si="11"/>
        <v>0</v>
      </c>
      <c r="G87" s="418">
        <f t="shared" si="11"/>
        <v>0</v>
      </c>
      <c r="H87" s="488">
        <f t="shared" si="11"/>
        <v>0</v>
      </c>
      <c r="I87" s="556">
        <f t="shared" ref="I87:N87" si="12">SUM(I88:I89)</f>
        <v>0</v>
      </c>
      <c r="J87" s="629">
        <f t="shared" si="12"/>
        <v>0</v>
      </c>
      <c r="K87" s="696">
        <f t="shared" si="12"/>
        <v>0</v>
      </c>
      <c r="L87" s="771">
        <f t="shared" si="12"/>
        <v>0</v>
      </c>
      <c r="M87" s="844">
        <f t="shared" si="12"/>
        <v>0</v>
      </c>
      <c r="N87" s="919">
        <f t="shared" si="12"/>
        <v>0</v>
      </c>
    </row>
    <row r="88" spans="1:14" ht="26.25" customHeight="1" x14ac:dyDescent="0.2">
      <c r="A88" s="11"/>
      <c r="B88" s="12" t="s">
        <v>39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79">
        <v>0</v>
      </c>
    </row>
    <row r="89" spans="1:14" ht="20.100000000000001" customHeight="1" x14ac:dyDescent="0.2">
      <c r="A89" s="11"/>
      <c r="B89" s="12" t="s">
        <v>40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</row>
    <row r="90" spans="1:14" ht="12.75" customHeight="1" x14ac:dyDescent="0.2">
      <c r="A90" s="11"/>
      <c r="B90" s="10" t="s">
        <v>41</v>
      </c>
      <c r="C90" s="13">
        <f t="shared" ref="C90:H90" si="13">SUM(C91:C92)</f>
        <v>0</v>
      </c>
      <c r="D90" s="13">
        <f t="shared" si="13"/>
        <v>0</v>
      </c>
      <c r="E90" s="13">
        <f t="shared" si="13"/>
        <v>0</v>
      </c>
      <c r="F90" s="13">
        <f t="shared" si="13"/>
        <v>0</v>
      </c>
      <c r="G90" s="13">
        <f t="shared" si="13"/>
        <v>0</v>
      </c>
      <c r="H90" s="13">
        <f t="shared" si="13"/>
        <v>0</v>
      </c>
      <c r="I90" s="13">
        <f t="shared" ref="I90:N90" si="14">SUM(I91:I92)</f>
        <v>0</v>
      </c>
      <c r="J90" s="13">
        <f t="shared" si="14"/>
        <v>0</v>
      </c>
      <c r="K90" s="13">
        <f t="shared" si="14"/>
        <v>0</v>
      </c>
      <c r="L90" s="13">
        <f t="shared" si="14"/>
        <v>0</v>
      </c>
      <c r="M90" s="13">
        <f t="shared" si="14"/>
        <v>0</v>
      </c>
      <c r="N90" s="13">
        <f t="shared" si="14"/>
        <v>0</v>
      </c>
    </row>
    <row r="91" spans="1:14" ht="12.75" customHeight="1" x14ac:dyDescent="0.2">
      <c r="A91" s="11"/>
      <c r="B91" s="12" t="s">
        <v>39</v>
      </c>
      <c r="C91" s="154">
        <v>0</v>
      </c>
      <c r="D91" s="274">
        <v>0</v>
      </c>
      <c r="E91" s="274">
        <v>0</v>
      </c>
      <c r="F91" s="346">
        <v>0</v>
      </c>
      <c r="G91" s="416">
        <v>0</v>
      </c>
      <c r="H91" s="486">
        <v>0</v>
      </c>
      <c r="I91" s="557">
        <v>0</v>
      </c>
      <c r="J91" s="627">
        <v>0</v>
      </c>
      <c r="K91" s="697">
        <v>0</v>
      </c>
      <c r="L91" s="769">
        <v>0</v>
      </c>
      <c r="M91" s="845">
        <v>0</v>
      </c>
      <c r="N91" s="920">
        <v>0</v>
      </c>
    </row>
    <row r="92" spans="1:14" ht="12.75" customHeight="1" x14ac:dyDescent="0.2">
      <c r="A92" s="11"/>
      <c r="B92" s="12" t="s">
        <v>40</v>
      </c>
      <c r="C92" s="154">
        <v>0</v>
      </c>
      <c r="D92" s="274">
        <v>0</v>
      </c>
      <c r="E92" s="274">
        <v>0</v>
      </c>
      <c r="F92" s="346">
        <v>0</v>
      </c>
      <c r="G92" s="416">
        <v>0</v>
      </c>
      <c r="H92" s="486">
        <v>0</v>
      </c>
      <c r="I92" s="557">
        <v>0</v>
      </c>
      <c r="J92" s="627">
        <v>0</v>
      </c>
      <c r="K92" s="697">
        <v>0</v>
      </c>
      <c r="L92" s="769">
        <v>0</v>
      </c>
      <c r="M92" s="845">
        <v>0</v>
      </c>
      <c r="N92" s="920">
        <v>0</v>
      </c>
    </row>
    <row r="93" spans="1:14" ht="12.75" customHeight="1" x14ac:dyDescent="0.2">
      <c r="A93" s="9">
        <v>2</v>
      </c>
      <c r="B93" s="10" t="s">
        <v>42</v>
      </c>
      <c r="C93" s="147"/>
      <c r="D93" s="269"/>
      <c r="E93" s="269"/>
      <c r="F93" s="339"/>
      <c r="G93" s="409"/>
      <c r="H93" s="479"/>
      <c r="I93" s="552"/>
      <c r="J93" s="620"/>
      <c r="K93" s="692"/>
      <c r="L93" s="762"/>
      <c r="M93" s="840"/>
      <c r="N93" s="915"/>
    </row>
    <row r="94" spans="1:14" x14ac:dyDescent="0.2">
      <c r="A94" s="11"/>
      <c r="B94" s="12" t="s">
        <v>43</v>
      </c>
      <c r="C94" s="147"/>
      <c r="D94" s="269"/>
      <c r="E94" s="269"/>
      <c r="F94" s="339"/>
      <c r="G94" s="409"/>
      <c r="H94" s="479"/>
      <c r="I94" s="552"/>
      <c r="J94" s="620"/>
      <c r="K94" s="692"/>
      <c r="L94" s="762"/>
      <c r="M94" s="840"/>
      <c r="N94" s="915"/>
    </row>
    <row r="95" spans="1:14" x14ac:dyDescent="0.2">
      <c r="A95" s="11"/>
      <c r="B95" s="12" t="s">
        <v>44</v>
      </c>
      <c r="C95" s="147"/>
      <c r="D95" s="269"/>
      <c r="E95" s="269"/>
      <c r="F95" s="339"/>
      <c r="G95" s="409"/>
      <c r="H95" s="479"/>
      <c r="I95" s="552"/>
      <c r="J95" s="620"/>
      <c r="K95" s="692"/>
      <c r="L95" s="762"/>
      <c r="M95" s="840"/>
      <c r="N95" s="915"/>
    </row>
    <row r="96" spans="1:14" x14ac:dyDescent="0.2">
      <c r="A96" s="9"/>
      <c r="B96" s="12" t="s">
        <v>45</v>
      </c>
      <c r="C96" s="147"/>
      <c r="D96" s="269"/>
      <c r="E96" s="269"/>
      <c r="F96" s="339"/>
      <c r="G96" s="409"/>
      <c r="H96" s="479"/>
      <c r="I96" s="552"/>
      <c r="J96" s="620"/>
      <c r="K96" s="692"/>
      <c r="L96" s="762"/>
      <c r="M96" s="840"/>
      <c r="N96" s="915"/>
    </row>
    <row r="97" spans="1:14" ht="12.75" customHeight="1" x14ac:dyDescent="0.2">
      <c r="A97" s="14"/>
      <c r="B97" s="15" t="s">
        <v>46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1:14" ht="12.75" customHeight="1" thickBot="1" x14ac:dyDescent="0.25">
      <c r="A98" s="17">
        <v>3</v>
      </c>
      <c r="B98" s="18" t="s">
        <v>47</v>
      </c>
      <c r="C98" s="138"/>
      <c r="D98" s="286"/>
      <c r="E98" s="286"/>
      <c r="F98" s="333"/>
      <c r="G98" s="403"/>
      <c r="H98" s="473"/>
      <c r="I98" s="569"/>
      <c r="J98" s="614"/>
      <c r="K98" s="709"/>
      <c r="L98" s="756"/>
      <c r="M98" s="857"/>
      <c r="N98" s="932"/>
    </row>
    <row r="99" spans="1:14" x14ac:dyDescent="0.2">
      <c r="B99" s="137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x14ac:dyDescent="0.2">
      <c r="A100" s="85" t="s">
        <v>65</v>
      </c>
    </row>
    <row r="103" spans="1:14" ht="12.75" customHeight="1" x14ac:dyDescent="0.2"/>
    <row r="104" spans="1:14" ht="12.75" customHeight="1" x14ac:dyDescent="0.2"/>
    <row r="105" spans="1:14" ht="12.75" customHeight="1" x14ac:dyDescent="0.2"/>
    <row r="106" spans="1:14" ht="12.75" customHeight="1" x14ac:dyDescent="0.2">
      <c r="A106" s="951" t="s">
        <v>0</v>
      </c>
      <c r="B106" s="951"/>
      <c r="C106" s="952" t="s">
        <v>2</v>
      </c>
    </row>
    <row r="107" spans="1:14" ht="12.75" customHeight="1" x14ac:dyDescent="0.2">
      <c r="A107" s="951" t="s">
        <v>3</v>
      </c>
      <c r="B107" s="951"/>
      <c r="C107" s="952"/>
    </row>
    <row r="108" spans="1:14" ht="13.5" customHeight="1" x14ac:dyDescent="0.2">
      <c r="A108" s="951" t="s">
        <v>4</v>
      </c>
      <c r="B108" s="951"/>
    </row>
    <row r="109" spans="1:14" ht="12.75" customHeight="1" x14ac:dyDescent="0.2"/>
    <row r="111" spans="1:14" ht="30" customHeight="1" x14ac:dyDescent="0.2">
      <c r="A111" s="1" t="s">
        <v>6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25.5" customHeight="1" x14ac:dyDescent="0.2">
      <c r="A112" s="1" t="s">
        <v>7</v>
      </c>
      <c r="C112" s="151" t="str">
        <f>+C77</f>
        <v>: Januari</v>
      </c>
    </row>
    <row r="113" spans="1:14" s="3" customFormat="1" ht="20.100000000000001" customHeight="1" x14ac:dyDescent="0.2">
      <c r="A113" s="3" t="s">
        <v>52</v>
      </c>
      <c r="C113" s="158" t="str">
        <f>+C78</f>
        <v>: 2023</v>
      </c>
    </row>
    <row r="114" spans="1:14" ht="20.100000000000001" customHeight="1" thickBot="1" x14ac:dyDescent="0.25">
      <c r="A114" s="3"/>
      <c r="B114" s="3"/>
    </row>
    <row r="115" spans="1:14" ht="20.100000000000001" customHeight="1" x14ac:dyDescent="0.2">
      <c r="A115" s="938" t="s">
        <v>12</v>
      </c>
      <c r="B115" s="940" t="s">
        <v>13</v>
      </c>
      <c r="C115" s="152"/>
    </row>
    <row r="116" spans="1:14" ht="20.100000000000001" customHeight="1" x14ac:dyDescent="0.2">
      <c r="A116" s="939"/>
      <c r="B116" s="941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 x14ac:dyDescent="0.2">
      <c r="A117" s="939"/>
      <c r="B117" s="941"/>
      <c r="C117" s="148" t="s">
        <v>19</v>
      </c>
      <c r="D117" s="259" t="s">
        <v>19</v>
      </c>
      <c r="E117" s="259" t="s">
        <v>19</v>
      </c>
      <c r="F117" s="344" t="s">
        <v>19</v>
      </c>
      <c r="G117" s="414" t="s">
        <v>19</v>
      </c>
      <c r="H117" s="484" t="s">
        <v>19</v>
      </c>
      <c r="I117" s="544" t="s">
        <v>19</v>
      </c>
      <c r="J117" s="625" t="s">
        <v>19</v>
      </c>
      <c r="K117" s="684" t="s">
        <v>19</v>
      </c>
      <c r="L117" s="767" t="s">
        <v>19</v>
      </c>
      <c r="M117" s="832" t="s">
        <v>19</v>
      </c>
      <c r="N117" s="907" t="s">
        <v>19</v>
      </c>
    </row>
    <row r="118" spans="1:14" ht="20.100000000000001" customHeight="1" x14ac:dyDescent="0.2">
      <c r="A118" s="939"/>
      <c r="B118" s="941"/>
      <c r="C118" s="149"/>
      <c r="D118" s="262"/>
      <c r="E118" s="262"/>
      <c r="F118" s="341"/>
      <c r="G118" s="411"/>
      <c r="H118" s="481"/>
      <c r="I118" s="545"/>
      <c r="J118" s="622"/>
      <c r="K118" s="685"/>
      <c r="L118" s="764"/>
      <c r="M118" s="833"/>
      <c r="N118" s="908"/>
    </row>
    <row r="119" spans="1:14" ht="20.100000000000001" customHeight="1" x14ac:dyDescent="0.2">
      <c r="A119" s="44" t="s">
        <v>24</v>
      </c>
      <c r="B119" s="45" t="s">
        <v>25</v>
      </c>
      <c r="C119" s="144" t="s">
        <v>34</v>
      </c>
      <c r="D119" s="263" t="s">
        <v>34</v>
      </c>
      <c r="E119" s="263" t="s">
        <v>34</v>
      </c>
      <c r="F119" s="342" t="s">
        <v>34</v>
      </c>
      <c r="G119" s="412" t="s">
        <v>34</v>
      </c>
      <c r="H119" s="482" t="s">
        <v>34</v>
      </c>
      <c r="I119" s="546" t="s">
        <v>34</v>
      </c>
      <c r="J119" s="623" t="s">
        <v>34</v>
      </c>
      <c r="K119" s="686" t="s">
        <v>34</v>
      </c>
      <c r="L119" s="765" t="s">
        <v>34</v>
      </c>
      <c r="M119" s="834" t="s">
        <v>34</v>
      </c>
      <c r="N119" s="909" t="s">
        <v>34</v>
      </c>
    </row>
    <row r="120" spans="1:14" ht="26.25" customHeight="1" x14ac:dyDescent="0.2">
      <c r="A120" s="5"/>
      <c r="B120" s="6" t="s">
        <v>36</v>
      </c>
      <c r="C120" s="7">
        <f t="shared" ref="C120:N120" si="15">SUM(C122,C125)</f>
        <v>0</v>
      </c>
      <c r="D120" s="7">
        <f t="shared" si="15"/>
        <v>0</v>
      </c>
      <c r="E120" s="7">
        <f t="shared" si="15"/>
        <v>0</v>
      </c>
      <c r="F120" s="7">
        <f t="shared" si="15"/>
        <v>0</v>
      </c>
      <c r="G120" s="7">
        <f t="shared" si="15"/>
        <v>0</v>
      </c>
      <c r="H120" s="7">
        <f t="shared" si="15"/>
        <v>0</v>
      </c>
      <c r="I120" s="7">
        <f t="shared" si="15"/>
        <v>0</v>
      </c>
      <c r="J120" s="7">
        <f t="shared" si="15"/>
        <v>0</v>
      </c>
      <c r="K120" s="7">
        <f t="shared" si="15"/>
        <v>0</v>
      </c>
      <c r="L120" s="7">
        <f t="shared" si="15"/>
        <v>0</v>
      </c>
      <c r="M120" s="7">
        <f t="shared" si="15"/>
        <v>0</v>
      </c>
      <c r="N120" s="7">
        <f t="shared" si="15"/>
        <v>0</v>
      </c>
    </row>
    <row r="121" spans="1:14" ht="20.100000000000001" customHeight="1" x14ac:dyDescent="0.25">
      <c r="A121" s="9">
        <v>1</v>
      </c>
      <c r="B121" s="10" t="s">
        <v>37</v>
      </c>
      <c r="C121" s="170"/>
      <c r="D121" s="276"/>
      <c r="E121" s="276"/>
      <c r="F121" s="358"/>
      <c r="G121" s="428"/>
      <c r="H121" s="498"/>
      <c r="I121" s="559"/>
      <c r="J121" s="639"/>
      <c r="K121" s="699"/>
      <c r="L121" s="781"/>
      <c r="M121" s="847"/>
      <c r="N121" s="922"/>
    </row>
    <row r="122" spans="1:14" ht="20.100000000000001" customHeight="1" x14ac:dyDescent="0.2">
      <c r="A122" s="11"/>
      <c r="B122" s="10" t="s">
        <v>38</v>
      </c>
      <c r="C122" s="140">
        <f t="shared" ref="C122:H122" si="16">SUM(C123:C124)</f>
        <v>0</v>
      </c>
      <c r="D122" s="266">
        <f t="shared" si="16"/>
        <v>0</v>
      </c>
      <c r="E122" s="266">
        <f t="shared" si="16"/>
        <v>0</v>
      </c>
      <c r="F122" s="337">
        <f t="shared" si="16"/>
        <v>0</v>
      </c>
      <c r="G122" s="407">
        <f t="shared" si="16"/>
        <v>0</v>
      </c>
      <c r="H122" s="477">
        <f t="shared" si="16"/>
        <v>0</v>
      </c>
      <c r="I122" s="549">
        <f t="shared" ref="I122:N122" si="17">SUM(I123:I124)</f>
        <v>0</v>
      </c>
      <c r="J122" s="618">
        <f t="shared" si="17"/>
        <v>0</v>
      </c>
      <c r="K122" s="689">
        <f t="shared" si="17"/>
        <v>0</v>
      </c>
      <c r="L122" s="760">
        <f t="shared" si="17"/>
        <v>0</v>
      </c>
      <c r="M122" s="837">
        <f t="shared" si="17"/>
        <v>0</v>
      </c>
      <c r="N122" s="912">
        <f t="shared" si="17"/>
        <v>0</v>
      </c>
    </row>
    <row r="123" spans="1:14" ht="20.100000000000001" customHeight="1" x14ac:dyDescent="0.25">
      <c r="A123" s="11"/>
      <c r="B123" s="12" t="s">
        <v>39</v>
      </c>
      <c r="C123" s="71">
        <v>0</v>
      </c>
      <c r="D123" s="71">
        <v>0</v>
      </c>
      <c r="E123" s="71">
        <v>0</v>
      </c>
      <c r="F123" s="71">
        <v>0</v>
      </c>
      <c r="G123" s="71">
        <v>0</v>
      </c>
      <c r="H123" s="71">
        <v>0</v>
      </c>
      <c r="I123" s="71">
        <v>0</v>
      </c>
      <c r="J123" s="71">
        <v>0</v>
      </c>
      <c r="K123" s="71">
        <v>0</v>
      </c>
      <c r="L123" s="71">
        <v>0</v>
      </c>
      <c r="M123" s="71">
        <v>0</v>
      </c>
      <c r="N123" s="71">
        <v>0</v>
      </c>
    </row>
    <row r="124" spans="1:14" ht="20.100000000000001" customHeight="1" x14ac:dyDescent="0.25">
      <c r="A124" s="11"/>
      <c r="B124" s="12" t="s">
        <v>40</v>
      </c>
      <c r="C124" s="71">
        <v>0</v>
      </c>
      <c r="D124" s="71">
        <v>0</v>
      </c>
      <c r="E124" s="71">
        <v>0</v>
      </c>
      <c r="F124" s="71">
        <v>0</v>
      </c>
      <c r="G124" s="71">
        <v>0</v>
      </c>
      <c r="H124" s="71">
        <v>0</v>
      </c>
      <c r="I124" s="71">
        <v>0</v>
      </c>
      <c r="J124" s="71">
        <v>0</v>
      </c>
      <c r="K124" s="71">
        <v>0</v>
      </c>
      <c r="L124" s="71">
        <v>0</v>
      </c>
      <c r="M124" s="71">
        <v>0</v>
      </c>
      <c r="N124" s="71">
        <v>0</v>
      </c>
    </row>
    <row r="125" spans="1:14" ht="24" customHeight="1" x14ac:dyDescent="0.2">
      <c r="A125" s="11"/>
      <c r="B125" s="10" t="s">
        <v>41</v>
      </c>
      <c r="C125" s="72">
        <f t="shared" ref="C125:H125" si="18">SUM(C126:C127)</f>
        <v>0</v>
      </c>
      <c r="D125" s="72">
        <f t="shared" si="18"/>
        <v>0</v>
      </c>
      <c r="E125" s="72">
        <f t="shared" si="18"/>
        <v>0</v>
      </c>
      <c r="F125" s="72">
        <f t="shared" si="18"/>
        <v>0</v>
      </c>
      <c r="G125" s="72">
        <f t="shared" si="18"/>
        <v>0</v>
      </c>
      <c r="H125" s="72">
        <f t="shared" si="18"/>
        <v>0</v>
      </c>
      <c r="I125" s="72">
        <f t="shared" ref="I125:N125" si="19">SUM(I126:I127)</f>
        <v>0</v>
      </c>
      <c r="J125" s="72">
        <f t="shared" si="19"/>
        <v>0</v>
      </c>
      <c r="K125" s="72">
        <f t="shared" si="19"/>
        <v>0</v>
      </c>
      <c r="L125" s="72">
        <f t="shared" si="19"/>
        <v>0</v>
      </c>
      <c r="M125" s="72">
        <f t="shared" si="19"/>
        <v>0</v>
      </c>
      <c r="N125" s="72">
        <f t="shared" si="19"/>
        <v>0</v>
      </c>
    </row>
    <row r="126" spans="1:14" ht="15" x14ac:dyDescent="0.2">
      <c r="A126" s="11"/>
      <c r="B126" s="12" t="s">
        <v>39</v>
      </c>
      <c r="C126" s="141">
        <v>0</v>
      </c>
      <c r="D126" s="278">
        <v>0</v>
      </c>
      <c r="E126" s="278">
        <v>0</v>
      </c>
      <c r="F126" s="334">
        <v>0</v>
      </c>
      <c r="G126" s="404">
        <v>0</v>
      </c>
      <c r="H126" s="474">
        <v>0</v>
      </c>
      <c r="I126" s="561">
        <v>0</v>
      </c>
      <c r="J126" s="615">
        <v>0</v>
      </c>
      <c r="K126" s="701">
        <v>0</v>
      </c>
      <c r="L126" s="757">
        <v>0</v>
      </c>
      <c r="M126" s="849">
        <v>0</v>
      </c>
      <c r="N126" s="924">
        <v>0</v>
      </c>
    </row>
    <row r="127" spans="1:14" ht="12.75" customHeight="1" x14ac:dyDescent="0.2">
      <c r="A127" s="11"/>
      <c r="B127" s="12" t="s">
        <v>40</v>
      </c>
      <c r="C127" s="141">
        <v>0</v>
      </c>
      <c r="D127" s="278">
        <v>0</v>
      </c>
      <c r="E127" s="278">
        <v>0</v>
      </c>
      <c r="F127" s="334">
        <v>0</v>
      </c>
      <c r="G127" s="404">
        <v>0</v>
      </c>
      <c r="H127" s="474">
        <v>0</v>
      </c>
      <c r="I127" s="561">
        <v>0</v>
      </c>
      <c r="J127" s="615">
        <v>0</v>
      </c>
      <c r="K127" s="701">
        <v>0</v>
      </c>
      <c r="L127" s="757">
        <v>0</v>
      </c>
      <c r="M127" s="849">
        <v>0</v>
      </c>
      <c r="N127" s="924">
        <v>0</v>
      </c>
    </row>
    <row r="128" spans="1:14" ht="12.75" customHeight="1" x14ac:dyDescent="0.25">
      <c r="A128" s="9">
        <v>2</v>
      </c>
      <c r="B128" s="10" t="s">
        <v>42</v>
      </c>
      <c r="C128" s="170"/>
      <c r="D128" s="276"/>
      <c r="E128" s="276"/>
      <c r="F128" s="358"/>
      <c r="G128" s="428"/>
      <c r="H128" s="498"/>
      <c r="I128" s="559"/>
      <c r="J128" s="639"/>
      <c r="K128" s="699"/>
      <c r="L128" s="781"/>
      <c r="M128" s="847"/>
      <c r="N128" s="922"/>
    </row>
    <row r="129" spans="1:14" ht="12.75" customHeight="1" x14ac:dyDescent="0.25">
      <c r="A129" s="11"/>
      <c r="B129" s="12" t="s">
        <v>43</v>
      </c>
      <c r="C129" s="170"/>
      <c r="D129" s="276"/>
      <c r="E129" s="276"/>
      <c r="F129" s="358"/>
      <c r="G129" s="428"/>
      <c r="H129" s="498"/>
      <c r="I129" s="559"/>
      <c r="J129" s="639"/>
      <c r="K129" s="699"/>
      <c r="L129" s="781"/>
      <c r="M129" s="847"/>
      <c r="N129" s="922"/>
    </row>
    <row r="130" spans="1:14" ht="12.75" customHeight="1" x14ac:dyDescent="0.25">
      <c r="A130" s="11"/>
      <c r="B130" s="12" t="s">
        <v>44</v>
      </c>
      <c r="C130" s="170"/>
      <c r="D130" s="276"/>
      <c r="E130" s="276"/>
      <c r="F130" s="358"/>
      <c r="G130" s="428"/>
      <c r="H130" s="498"/>
      <c r="I130" s="559"/>
      <c r="J130" s="639"/>
      <c r="K130" s="699"/>
      <c r="L130" s="781"/>
      <c r="M130" s="847"/>
      <c r="N130" s="922"/>
    </row>
    <row r="131" spans="1:14" ht="12.75" customHeight="1" x14ac:dyDescent="0.25">
      <c r="A131" s="9"/>
      <c r="B131" s="12" t="s">
        <v>45</v>
      </c>
      <c r="C131" s="170"/>
      <c r="D131" s="276"/>
      <c r="E131" s="276"/>
      <c r="F131" s="358"/>
      <c r="G131" s="428"/>
      <c r="H131" s="498"/>
      <c r="I131" s="559"/>
      <c r="J131" s="639"/>
      <c r="K131" s="699"/>
      <c r="L131" s="781"/>
      <c r="M131" s="847"/>
      <c r="N131" s="922"/>
    </row>
    <row r="132" spans="1:14" ht="12.75" customHeight="1" x14ac:dyDescent="0.25">
      <c r="A132" s="14"/>
      <c r="B132" s="15" t="s">
        <v>46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</row>
    <row r="133" spans="1:14" ht="12.75" customHeight="1" thickBot="1" x14ac:dyDescent="0.3">
      <c r="A133" s="17">
        <v>3</v>
      </c>
      <c r="B133" s="18" t="s">
        <v>47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x14ac:dyDescent="0.2">
      <c r="B134" s="137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75" customHeight="1" x14ac:dyDescent="0.2">
      <c r="A135" s="85" t="s">
        <v>65</v>
      </c>
      <c r="B135" s="13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75" customHeight="1" x14ac:dyDescent="0.2">
      <c r="B136" s="13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7.5" customHeight="1" x14ac:dyDescent="0.2"/>
    <row r="138" spans="1:14" ht="18" customHeight="1" x14ac:dyDescent="0.2"/>
    <row r="139" spans="1:14" ht="12.75" customHeight="1" x14ac:dyDescent="0.2"/>
    <row r="140" spans="1:14" ht="12.75" customHeight="1" x14ac:dyDescent="0.2"/>
    <row r="141" spans="1:14" ht="12.75" customHeight="1" x14ac:dyDescent="0.2">
      <c r="A141" s="951" t="s">
        <v>0</v>
      </c>
      <c r="B141" s="951"/>
      <c r="C141" s="952" t="s">
        <v>2</v>
      </c>
    </row>
    <row r="142" spans="1:14" ht="12.75" customHeight="1" x14ac:dyDescent="0.2">
      <c r="A142" s="951" t="s">
        <v>3</v>
      </c>
      <c r="B142" s="951"/>
      <c r="C142" s="952"/>
    </row>
    <row r="143" spans="1:14" ht="30" customHeight="1" x14ac:dyDescent="0.2">
      <c r="A143" s="951" t="s">
        <v>4</v>
      </c>
      <c r="B143" s="951"/>
    </row>
    <row r="144" spans="1:14" ht="25.5" customHeight="1" x14ac:dyDescent="0.2"/>
    <row r="145" spans="1:14" ht="20.100000000000001" customHeight="1" x14ac:dyDescent="0.2"/>
    <row r="146" spans="1:14" ht="20.100000000000001" customHeight="1" x14ac:dyDescent="0.2">
      <c r="A146" s="1" t="s">
        <v>6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20.100000000000001" customHeight="1" x14ac:dyDescent="0.2">
      <c r="A147" s="1" t="s">
        <v>7</v>
      </c>
      <c r="C147" s="151" t="str">
        <f>+C112</f>
        <v>: Januari</v>
      </c>
    </row>
    <row r="148" spans="1:14" s="3" customFormat="1" ht="20.100000000000001" customHeight="1" x14ac:dyDescent="0.2">
      <c r="A148" s="3" t="s">
        <v>57</v>
      </c>
      <c r="C148" s="158" t="str">
        <f>+C113</f>
        <v>: 2023</v>
      </c>
    </row>
    <row r="149" spans="1:14" ht="20.100000000000001" customHeight="1" thickBot="1" x14ac:dyDescent="0.25"/>
    <row r="150" spans="1:14" ht="20.100000000000001" customHeight="1" x14ac:dyDescent="0.2">
      <c r="A150" s="938" t="s">
        <v>12</v>
      </c>
      <c r="B150" s="940" t="s">
        <v>13</v>
      </c>
      <c r="C150" s="152"/>
    </row>
    <row r="151" spans="1:14" ht="20.100000000000001" customHeight="1" x14ac:dyDescent="0.2">
      <c r="A151" s="939"/>
      <c r="B151" s="941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 x14ac:dyDescent="0.2">
      <c r="A152" s="939"/>
      <c r="B152" s="941"/>
      <c r="C152" s="148" t="s">
        <v>19</v>
      </c>
      <c r="D152" s="259" t="s">
        <v>19</v>
      </c>
      <c r="E152" s="259" t="s">
        <v>19</v>
      </c>
      <c r="F152" s="344" t="s">
        <v>19</v>
      </c>
      <c r="G152" s="414" t="s">
        <v>19</v>
      </c>
      <c r="H152" s="484" t="s">
        <v>19</v>
      </c>
      <c r="I152" s="544" t="s">
        <v>19</v>
      </c>
      <c r="J152" s="625" t="s">
        <v>19</v>
      </c>
      <c r="K152" s="684" t="s">
        <v>19</v>
      </c>
      <c r="L152" s="767" t="s">
        <v>19</v>
      </c>
      <c r="M152" s="832" t="s">
        <v>19</v>
      </c>
      <c r="N152" s="907" t="s">
        <v>19</v>
      </c>
    </row>
    <row r="153" spans="1:14" ht="20.100000000000001" customHeight="1" x14ac:dyDescent="0.2">
      <c r="A153" s="939"/>
      <c r="B153" s="941"/>
      <c r="C153" s="149"/>
      <c r="D153" s="262"/>
      <c r="E153" s="262"/>
      <c r="F153" s="341"/>
      <c r="G153" s="411"/>
      <c r="H153" s="481"/>
      <c r="I153" s="545"/>
      <c r="J153" s="622"/>
      <c r="K153" s="685"/>
      <c r="L153" s="764"/>
      <c r="M153" s="833"/>
      <c r="N153" s="908"/>
    </row>
    <row r="154" spans="1:14" ht="20.100000000000001" customHeight="1" x14ac:dyDescent="0.2">
      <c r="A154" s="44" t="s">
        <v>24</v>
      </c>
      <c r="B154" s="45" t="s">
        <v>25</v>
      </c>
      <c r="C154" s="144" t="s">
        <v>34</v>
      </c>
      <c r="D154" s="263" t="s">
        <v>34</v>
      </c>
      <c r="E154" s="263" t="s">
        <v>34</v>
      </c>
      <c r="F154" s="342" t="s">
        <v>34</v>
      </c>
      <c r="G154" s="412" t="s">
        <v>34</v>
      </c>
      <c r="H154" s="482" t="s">
        <v>34</v>
      </c>
      <c r="I154" s="546" t="s">
        <v>34</v>
      </c>
      <c r="J154" s="623" t="s">
        <v>34</v>
      </c>
      <c r="K154" s="686" t="s">
        <v>34</v>
      </c>
      <c r="L154" s="765" t="s">
        <v>34</v>
      </c>
      <c r="M154" s="834" t="s">
        <v>34</v>
      </c>
      <c r="N154" s="909" t="s">
        <v>34</v>
      </c>
    </row>
    <row r="155" spans="1:14" ht="20.100000000000001" customHeight="1" x14ac:dyDescent="0.2">
      <c r="A155" s="5"/>
      <c r="B155" s="6" t="s">
        <v>36</v>
      </c>
      <c r="C155" s="7">
        <f t="shared" ref="C155:N155" si="20">SUM(C157,C160)</f>
        <v>0</v>
      </c>
      <c r="D155" s="7">
        <f t="shared" si="20"/>
        <v>0</v>
      </c>
      <c r="E155" s="7">
        <f t="shared" si="20"/>
        <v>0</v>
      </c>
      <c r="F155" s="7">
        <f t="shared" si="20"/>
        <v>0</v>
      </c>
      <c r="G155" s="7">
        <f t="shared" si="20"/>
        <v>0</v>
      </c>
      <c r="H155" s="7">
        <f t="shared" si="20"/>
        <v>0</v>
      </c>
      <c r="I155" s="7">
        <f t="shared" si="20"/>
        <v>0</v>
      </c>
      <c r="J155" s="7">
        <f t="shared" si="20"/>
        <v>0</v>
      </c>
      <c r="K155" s="7">
        <f t="shared" si="20"/>
        <v>0</v>
      </c>
      <c r="L155" s="7">
        <f t="shared" si="20"/>
        <v>0</v>
      </c>
      <c r="M155" s="7">
        <f t="shared" si="20"/>
        <v>0</v>
      </c>
      <c r="N155" s="7">
        <f t="shared" si="20"/>
        <v>0</v>
      </c>
    </row>
    <row r="156" spans="1:14" ht="20.100000000000001" customHeight="1" x14ac:dyDescent="0.2">
      <c r="A156" s="9">
        <v>1</v>
      </c>
      <c r="B156" s="10" t="s">
        <v>37</v>
      </c>
      <c r="C156" s="147"/>
      <c r="D156" s="269"/>
      <c r="E156" s="269"/>
      <c r="F156" s="339"/>
      <c r="G156" s="409"/>
      <c r="H156" s="479"/>
      <c r="I156" s="552"/>
      <c r="J156" s="620"/>
      <c r="K156" s="692"/>
      <c r="L156" s="762"/>
      <c r="M156" s="840"/>
      <c r="N156" s="915"/>
    </row>
    <row r="157" spans="1:14" ht="24" customHeight="1" x14ac:dyDescent="0.2">
      <c r="A157" s="11"/>
      <c r="B157" s="10" t="s">
        <v>38</v>
      </c>
      <c r="C157" s="157">
        <f t="shared" ref="C157:H157" si="21">SUM(C158:C159)</f>
        <v>0</v>
      </c>
      <c r="D157" s="273">
        <f t="shared" si="21"/>
        <v>0</v>
      </c>
      <c r="E157" s="273">
        <f t="shared" si="21"/>
        <v>0</v>
      </c>
      <c r="F157" s="348">
        <f t="shared" si="21"/>
        <v>0</v>
      </c>
      <c r="G157" s="418">
        <f t="shared" si="21"/>
        <v>0</v>
      </c>
      <c r="H157" s="488">
        <f t="shared" si="21"/>
        <v>0</v>
      </c>
      <c r="I157" s="556">
        <f t="shared" ref="I157:N157" si="22">SUM(I158:I159)</f>
        <v>0</v>
      </c>
      <c r="J157" s="629">
        <f t="shared" si="22"/>
        <v>0</v>
      </c>
      <c r="K157" s="696">
        <f t="shared" si="22"/>
        <v>0</v>
      </c>
      <c r="L157" s="771">
        <f t="shared" si="22"/>
        <v>0</v>
      </c>
      <c r="M157" s="844">
        <f t="shared" si="22"/>
        <v>0</v>
      </c>
      <c r="N157" s="919">
        <f t="shared" si="22"/>
        <v>0</v>
      </c>
    </row>
    <row r="158" spans="1:14" x14ac:dyDescent="0.2">
      <c r="A158" s="11"/>
      <c r="B158" s="12" t="s">
        <v>39</v>
      </c>
      <c r="C158" s="79">
        <v>0</v>
      </c>
      <c r="D158" s="79">
        <v>0</v>
      </c>
      <c r="E158" s="79">
        <v>0</v>
      </c>
      <c r="F158" s="79">
        <v>0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</row>
    <row r="159" spans="1:14" x14ac:dyDescent="0.2">
      <c r="A159" s="11"/>
      <c r="B159" s="12" t="s">
        <v>40</v>
      </c>
      <c r="C159" s="79">
        <v>0</v>
      </c>
      <c r="D159" s="79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</row>
    <row r="160" spans="1:14" x14ac:dyDescent="0.2">
      <c r="A160" s="11"/>
      <c r="B160" s="10" t="s">
        <v>41</v>
      </c>
      <c r="C160" s="13">
        <f t="shared" ref="C160:H160" si="23">SUM(C161:C162)</f>
        <v>0</v>
      </c>
      <c r="D160" s="13">
        <f t="shared" si="23"/>
        <v>0</v>
      </c>
      <c r="E160" s="13">
        <f t="shared" si="23"/>
        <v>0</v>
      </c>
      <c r="F160" s="13">
        <f t="shared" si="23"/>
        <v>0</v>
      </c>
      <c r="G160" s="13">
        <f t="shared" si="23"/>
        <v>0</v>
      </c>
      <c r="H160" s="13">
        <f t="shared" si="23"/>
        <v>0</v>
      </c>
      <c r="I160" s="13">
        <f t="shared" ref="I160:N160" si="24">SUM(I161:I162)</f>
        <v>0</v>
      </c>
      <c r="J160" s="13">
        <f t="shared" si="24"/>
        <v>0</v>
      </c>
      <c r="K160" s="13">
        <f t="shared" si="24"/>
        <v>0</v>
      </c>
      <c r="L160" s="13">
        <f t="shared" si="24"/>
        <v>0</v>
      </c>
      <c r="M160" s="13">
        <f t="shared" si="24"/>
        <v>0</v>
      </c>
      <c r="N160" s="13">
        <f t="shared" si="24"/>
        <v>0</v>
      </c>
    </row>
    <row r="161" spans="1:14" ht="12.75" customHeight="1" x14ac:dyDescent="0.2">
      <c r="A161" s="11"/>
      <c r="B161" s="12" t="s">
        <v>39</v>
      </c>
      <c r="C161" s="154">
        <v>0</v>
      </c>
      <c r="D161" s="274">
        <v>0</v>
      </c>
      <c r="E161" s="274">
        <v>0</v>
      </c>
      <c r="F161" s="346">
        <v>0</v>
      </c>
      <c r="G161" s="416">
        <v>0</v>
      </c>
      <c r="H161" s="486">
        <v>0</v>
      </c>
      <c r="I161" s="557">
        <v>0</v>
      </c>
      <c r="J161" s="627">
        <v>0</v>
      </c>
      <c r="K161" s="697">
        <v>0</v>
      </c>
      <c r="L161" s="769">
        <v>0</v>
      </c>
      <c r="M161" s="845">
        <v>0</v>
      </c>
      <c r="N161" s="920">
        <v>0</v>
      </c>
    </row>
    <row r="162" spans="1:14" ht="12.75" customHeight="1" x14ac:dyDescent="0.2">
      <c r="A162" s="11"/>
      <c r="B162" s="12" t="s">
        <v>40</v>
      </c>
      <c r="C162" s="154">
        <v>0</v>
      </c>
      <c r="D162" s="274">
        <v>0</v>
      </c>
      <c r="E162" s="274">
        <v>0</v>
      </c>
      <c r="F162" s="346">
        <v>0</v>
      </c>
      <c r="G162" s="416">
        <v>0</v>
      </c>
      <c r="H162" s="486">
        <v>0</v>
      </c>
      <c r="I162" s="557">
        <v>0</v>
      </c>
      <c r="J162" s="627">
        <v>0</v>
      </c>
      <c r="K162" s="697">
        <v>0</v>
      </c>
      <c r="L162" s="769">
        <v>0</v>
      </c>
      <c r="M162" s="845">
        <v>0</v>
      </c>
      <c r="N162" s="920">
        <v>0</v>
      </c>
    </row>
    <row r="163" spans="1:14" x14ac:dyDescent="0.2">
      <c r="A163" s="9">
        <v>2</v>
      </c>
      <c r="B163" s="10" t="s">
        <v>42</v>
      </c>
      <c r="C163" s="147"/>
      <c r="D163" s="269"/>
      <c r="E163" s="269"/>
      <c r="F163" s="339"/>
      <c r="G163" s="409"/>
      <c r="H163" s="479"/>
      <c r="I163" s="552"/>
      <c r="J163" s="620"/>
      <c r="K163" s="692"/>
      <c r="L163" s="762"/>
      <c r="M163" s="840"/>
      <c r="N163" s="915"/>
    </row>
    <row r="164" spans="1:14" x14ac:dyDescent="0.2">
      <c r="A164" s="11"/>
      <c r="B164" s="12" t="s">
        <v>43</v>
      </c>
      <c r="C164" s="147"/>
      <c r="D164" s="269"/>
      <c r="E164" s="269"/>
      <c r="F164" s="339"/>
      <c r="G164" s="409"/>
      <c r="H164" s="479"/>
      <c r="I164" s="552"/>
      <c r="J164" s="620"/>
      <c r="K164" s="692"/>
      <c r="L164" s="762"/>
      <c r="M164" s="840"/>
      <c r="N164" s="915"/>
    </row>
    <row r="165" spans="1:14" x14ac:dyDescent="0.2">
      <c r="A165" s="11"/>
      <c r="B165" s="12" t="s">
        <v>44</v>
      </c>
      <c r="C165" s="147"/>
      <c r="D165" s="269"/>
      <c r="E165" s="269"/>
      <c r="F165" s="339"/>
      <c r="G165" s="409"/>
      <c r="H165" s="479"/>
      <c r="I165" s="552"/>
      <c r="J165" s="620"/>
      <c r="K165" s="692"/>
      <c r="L165" s="762"/>
      <c r="M165" s="840"/>
      <c r="N165" s="915"/>
    </row>
    <row r="166" spans="1:14" x14ac:dyDescent="0.2">
      <c r="A166" s="9"/>
      <c r="B166" s="12" t="s">
        <v>45</v>
      </c>
      <c r="C166" s="147"/>
      <c r="D166" s="269"/>
      <c r="E166" s="269"/>
      <c r="F166" s="339"/>
      <c r="G166" s="409"/>
      <c r="H166" s="479"/>
      <c r="I166" s="552"/>
      <c r="J166" s="620"/>
      <c r="K166" s="692"/>
      <c r="L166" s="762"/>
      <c r="M166" s="840"/>
      <c r="N166" s="915"/>
    </row>
    <row r="167" spans="1:14" ht="12.75" customHeight="1" x14ac:dyDescent="0.2">
      <c r="A167" s="14"/>
      <c r="B167" s="15" t="s">
        <v>46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 ht="12.75" customHeight="1" thickBot="1" x14ac:dyDescent="0.25">
      <c r="A168" s="17">
        <v>3</v>
      </c>
      <c r="B168" s="18" t="s">
        <v>47</v>
      </c>
      <c r="C168" s="138"/>
      <c r="D168" s="286"/>
      <c r="E168" s="286"/>
      <c r="F168" s="333"/>
      <c r="G168" s="403"/>
      <c r="H168" s="473"/>
      <c r="I168" s="569"/>
      <c r="J168" s="614"/>
      <c r="K168" s="709"/>
      <c r="L168" s="756"/>
      <c r="M168" s="857"/>
      <c r="N168" s="932"/>
    </row>
    <row r="169" spans="1:14" ht="7.5" customHeight="1" x14ac:dyDescent="0.2">
      <c r="B169" s="137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8" customHeight="1" x14ac:dyDescent="0.2">
      <c r="A170" s="85" t="s">
        <v>65</v>
      </c>
      <c r="B170" s="137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75" customHeight="1" x14ac:dyDescent="0.2">
      <c r="B171" s="137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75" customHeight="1" x14ac:dyDescent="0.2">
      <c r="B172" s="137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75" customHeight="1" x14ac:dyDescent="0.2"/>
    <row r="175" spans="1:14" ht="30" customHeight="1" x14ac:dyDescent="0.2"/>
    <row r="176" spans="1:14" ht="25.5" customHeight="1" x14ac:dyDescent="0.2">
      <c r="A176" s="951" t="s">
        <v>0</v>
      </c>
      <c r="B176" s="951"/>
      <c r="C176" s="952" t="s">
        <v>2</v>
      </c>
    </row>
    <row r="177" spans="1:14" ht="20.100000000000001" customHeight="1" x14ac:dyDescent="0.2">
      <c r="A177" s="951" t="s">
        <v>3</v>
      </c>
      <c r="B177" s="951"/>
      <c r="C177" s="952"/>
    </row>
    <row r="178" spans="1:14" ht="20.100000000000001" customHeight="1" x14ac:dyDescent="0.2">
      <c r="A178" s="951" t="s">
        <v>4</v>
      </c>
      <c r="B178" s="951"/>
    </row>
    <row r="179" spans="1:14" ht="20.100000000000001" customHeight="1" x14ac:dyDescent="0.2"/>
    <row r="180" spans="1:14" ht="20.100000000000001" customHeight="1" x14ac:dyDescent="0.2"/>
    <row r="181" spans="1:14" ht="20.100000000000001" customHeight="1" x14ac:dyDescent="0.2">
      <c r="A181" s="1" t="s">
        <v>6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20.100000000000001" customHeight="1" x14ac:dyDescent="0.2">
      <c r="A182" s="1" t="s">
        <v>7</v>
      </c>
      <c r="C182" s="151" t="str">
        <f>+C147</f>
        <v>: Januari</v>
      </c>
    </row>
    <row r="183" spans="1:14" s="3" customFormat="1" ht="20.100000000000001" customHeight="1" x14ac:dyDescent="0.2">
      <c r="A183" s="19" t="s">
        <v>51</v>
      </c>
      <c r="B183" s="19"/>
      <c r="C183" s="158" t="str">
        <f>+C148</f>
        <v>: 2023</v>
      </c>
    </row>
    <row r="184" spans="1:14" ht="26.25" customHeight="1" thickBot="1" x14ac:dyDescent="0.25">
      <c r="A184" s="3"/>
      <c r="B184" s="3"/>
    </row>
    <row r="185" spans="1:14" ht="20.100000000000001" customHeight="1" x14ac:dyDescent="0.2">
      <c r="A185" s="938" t="s">
        <v>12</v>
      </c>
      <c r="B185" s="940" t="s">
        <v>13</v>
      </c>
      <c r="C185" s="152"/>
    </row>
    <row r="186" spans="1:14" ht="20.100000000000001" customHeight="1" x14ac:dyDescent="0.2">
      <c r="A186" s="939"/>
      <c r="B186" s="941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 x14ac:dyDescent="0.2">
      <c r="A187" s="939"/>
      <c r="B187" s="941"/>
      <c r="C187" s="148" t="s">
        <v>19</v>
      </c>
      <c r="D187" s="259" t="s">
        <v>19</v>
      </c>
      <c r="E187" s="259" t="s">
        <v>19</v>
      </c>
      <c r="F187" s="344" t="s">
        <v>19</v>
      </c>
      <c r="G187" s="414" t="s">
        <v>19</v>
      </c>
      <c r="H187" s="484" t="s">
        <v>19</v>
      </c>
      <c r="I187" s="544" t="s">
        <v>19</v>
      </c>
      <c r="J187" s="625" t="s">
        <v>19</v>
      </c>
      <c r="K187" s="684" t="s">
        <v>19</v>
      </c>
      <c r="L187" s="767" t="s">
        <v>19</v>
      </c>
      <c r="M187" s="832" t="s">
        <v>19</v>
      </c>
      <c r="N187" s="907" t="s">
        <v>19</v>
      </c>
    </row>
    <row r="188" spans="1:14" ht="20.100000000000001" customHeight="1" x14ac:dyDescent="0.2">
      <c r="A188" s="939"/>
      <c r="B188" s="941"/>
      <c r="C188" s="149"/>
      <c r="D188" s="262"/>
      <c r="E188" s="262"/>
      <c r="F188" s="341"/>
      <c r="G188" s="411"/>
      <c r="H188" s="481"/>
      <c r="I188" s="545"/>
      <c r="J188" s="622"/>
      <c r="K188" s="685"/>
      <c r="L188" s="764"/>
      <c r="M188" s="833"/>
      <c r="N188" s="908"/>
    </row>
    <row r="189" spans="1:14" ht="24" customHeight="1" x14ac:dyDescent="0.2">
      <c r="A189" s="44" t="s">
        <v>24</v>
      </c>
      <c r="B189" s="45" t="s">
        <v>25</v>
      </c>
      <c r="C189" s="144" t="s">
        <v>34</v>
      </c>
      <c r="D189" s="263" t="s">
        <v>34</v>
      </c>
      <c r="E189" s="263" t="s">
        <v>34</v>
      </c>
      <c r="F189" s="342" t="s">
        <v>34</v>
      </c>
      <c r="G189" s="412" t="s">
        <v>34</v>
      </c>
      <c r="H189" s="482" t="s">
        <v>34</v>
      </c>
      <c r="I189" s="546" t="s">
        <v>34</v>
      </c>
      <c r="J189" s="623" t="s">
        <v>34</v>
      </c>
      <c r="K189" s="686" t="s">
        <v>34</v>
      </c>
      <c r="L189" s="765" t="s">
        <v>34</v>
      </c>
      <c r="M189" s="834" t="s">
        <v>34</v>
      </c>
      <c r="N189" s="909" t="s">
        <v>34</v>
      </c>
    </row>
    <row r="190" spans="1:14" ht="15.75" x14ac:dyDescent="0.2">
      <c r="A190" s="5"/>
      <c r="B190" s="6" t="s">
        <v>36</v>
      </c>
      <c r="C190" s="7">
        <f t="shared" ref="C190:N190" si="25">SUM(C192,C195)</f>
        <v>0</v>
      </c>
      <c r="D190" s="7">
        <f t="shared" si="25"/>
        <v>0</v>
      </c>
      <c r="E190" s="7">
        <f t="shared" si="25"/>
        <v>0</v>
      </c>
      <c r="F190" s="7">
        <f t="shared" si="25"/>
        <v>0</v>
      </c>
      <c r="G190" s="7">
        <f t="shared" si="25"/>
        <v>0</v>
      </c>
      <c r="H190" s="7">
        <f t="shared" si="25"/>
        <v>0</v>
      </c>
      <c r="I190" s="7">
        <f t="shared" si="25"/>
        <v>0</v>
      </c>
      <c r="J190" s="7">
        <f t="shared" si="25"/>
        <v>0</v>
      </c>
      <c r="K190" s="7">
        <f t="shared" si="25"/>
        <v>0</v>
      </c>
      <c r="L190" s="7">
        <f t="shared" si="25"/>
        <v>0</v>
      </c>
      <c r="M190" s="7">
        <f t="shared" si="25"/>
        <v>0</v>
      </c>
      <c r="N190" s="7">
        <f t="shared" si="25"/>
        <v>0</v>
      </c>
    </row>
    <row r="191" spans="1:14" x14ac:dyDescent="0.2">
      <c r="A191" s="9">
        <v>1</v>
      </c>
      <c r="B191" s="10" t="s">
        <v>37</v>
      </c>
      <c r="C191" s="147"/>
      <c r="D191" s="269"/>
      <c r="E191" s="269"/>
      <c r="F191" s="339"/>
      <c r="G191" s="409"/>
      <c r="H191" s="479"/>
      <c r="I191" s="552"/>
      <c r="J191" s="620"/>
      <c r="K191" s="692"/>
      <c r="L191" s="762"/>
      <c r="M191" s="840"/>
      <c r="N191" s="915"/>
    </row>
    <row r="192" spans="1:14" x14ac:dyDescent="0.2">
      <c r="A192" s="11"/>
      <c r="B192" s="10" t="s">
        <v>38</v>
      </c>
      <c r="C192" s="157">
        <f t="shared" ref="C192:H192" si="26">SUM(C193:C194)</f>
        <v>0</v>
      </c>
      <c r="D192" s="273">
        <f t="shared" si="26"/>
        <v>0</v>
      </c>
      <c r="E192" s="273">
        <f t="shared" si="26"/>
        <v>0</v>
      </c>
      <c r="F192" s="348">
        <f t="shared" si="26"/>
        <v>0</v>
      </c>
      <c r="G192" s="418">
        <f t="shared" si="26"/>
        <v>0</v>
      </c>
      <c r="H192" s="488">
        <f t="shared" si="26"/>
        <v>0</v>
      </c>
      <c r="I192" s="556">
        <f t="shared" ref="I192:N192" si="27">SUM(I193:I194)</f>
        <v>0</v>
      </c>
      <c r="J192" s="629">
        <f t="shared" si="27"/>
        <v>0</v>
      </c>
      <c r="K192" s="696">
        <f t="shared" si="27"/>
        <v>0</v>
      </c>
      <c r="L192" s="771">
        <f t="shared" si="27"/>
        <v>0</v>
      </c>
      <c r="M192" s="844">
        <f t="shared" si="27"/>
        <v>0</v>
      </c>
      <c r="N192" s="919">
        <f t="shared" si="27"/>
        <v>0</v>
      </c>
    </row>
    <row r="193" spans="1:14" ht="12.75" customHeight="1" x14ac:dyDescent="0.2">
      <c r="A193" s="11"/>
      <c r="B193" s="12" t="s">
        <v>39</v>
      </c>
      <c r="C193" s="79">
        <v>0</v>
      </c>
      <c r="D193" s="79">
        <v>0</v>
      </c>
      <c r="E193" s="79">
        <v>0</v>
      </c>
      <c r="F193" s="79">
        <v>0</v>
      </c>
      <c r="G193" s="79">
        <v>0</v>
      </c>
      <c r="H193" s="79">
        <v>0</v>
      </c>
      <c r="I193" s="79">
        <v>0</v>
      </c>
      <c r="J193" s="79">
        <v>0</v>
      </c>
      <c r="K193" s="79">
        <v>0</v>
      </c>
      <c r="L193" s="79">
        <v>0</v>
      </c>
      <c r="M193" s="79">
        <v>0</v>
      </c>
      <c r="N193" s="79">
        <v>0</v>
      </c>
    </row>
    <row r="194" spans="1:14" ht="12.75" customHeight="1" x14ac:dyDescent="0.2">
      <c r="A194" s="11"/>
      <c r="B194" s="12" t="s">
        <v>40</v>
      </c>
      <c r="C194" s="79">
        <v>0</v>
      </c>
      <c r="D194" s="79">
        <v>0</v>
      </c>
      <c r="E194" s="79">
        <v>0</v>
      </c>
      <c r="F194" s="79">
        <v>0</v>
      </c>
      <c r="G194" s="79">
        <v>0</v>
      </c>
      <c r="H194" s="79">
        <v>0</v>
      </c>
      <c r="I194" s="79">
        <v>0</v>
      </c>
      <c r="J194" s="79">
        <v>0</v>
      </c>
      <c r="K194" s="79">
        <v>0</v>
      </c>
      <c r="L194" s="79">
        <v>0</v>
      </c>
      <c r="M194" s="79">
        <v>0</v>
      </c>
      <c r="N194" s="79">
        <v>0</v>
      </c>
    </row>
    <row r="195" spans="1:14" x14ac:dyDescent="0.2">
      <c r="A195" s="11"/>
      <c r="B195" s="10" t="s">
        <v>41</v>
      </c>
      <c r="C195" s="13">
        <f t="shared" ref="C195:H195" si="28">SUM(C196:C197)</f>
        <v>0</v>
      </c>
      <c r="D195" s="13">
        <f t="shared" si="28"/>
        <v>0</v>
      </c>
      <c r="E195" s="13">
        <f t="shared" si="28"/>
        <v>0</v>
      </c>
      <c r="F195" s="13">
        <f t="shared" si="28"/>
        <v>0</v>
      </c>
      <c r="G195" s="13">
        <f t="shared" si="28"/>
        <v>0</v>
      </c>
      <c r="H195" s="13">
        <f t="shared" si="28"/>
        <v>0</v>
      </c>
      <c r="I195" s="13">
        <f t="shared" ref="I195:N195" si="29">SUM(I196:I197)</f>
        <v>0</v>
      </c>
      <c r="J195" s="13">
        <f t="shared" si="29"/>
        <v>0</v>
      </c>
      <c r="K195" s="13">
        <f t="shared" si="29"/>
        <v>0</v>
      </c>
      <c r="L195" s="13">
        <f t="shared" si="29"/>
        <v>0</v>
      </c>
      <c r="M195" s="13">
        <f t="shared" si="29"/>
        <v>0</v>
      </c>
      <c r="N195" s="13">
        <f t="shared" si="29"/>
        <v>0</v>
      </c>
    </row>
    <row r="196" spans="1:14" x14ac:dyDescent="0.2">
      <c r="A196" s="11"/>
      <c r="B196" s="12" t="s">
        <v>39</v>
      </c>
      <c r="C196" s="154">
        <v>0</v>
      </c>
      <c r="D196" s="274">
        <v>0</v>
      </c>
      <c r="E196" s="274">
        <v>0</v>
      </c>
      <c r="F196" s="346">
        <v>0</v>
      </c>
      <c r="G196" s="416">
        <v>0</v>
      </c>
      <c r="H196" s="486">
        <v>0</v>
      </c>
      <c r="I196" s="557">
        <v>0</v>
      </c>
      <c r="J196" s="627">
        <v>0</v>
      </c>
      <c r="K196" s="697">
        <v>0</v>
      </c>
      <c r="L196" s="769">
        <v>0</v>
      </c>
      <c r="M196" s="845">
        <v>0</v>
      </c>
      <c r="N196" s="920">
        <v>0</v>
      </c>
    </row>
    <row r="197" spans="1:14" x14ac:dyDescent="0.2">
      <c r="A197" s="11"/>
      <c r="B197" s="12" t="s">
        <v>40</v>
      </c>
      <c r="C197" s="154">
        <v>0</v>
      </c>
      <c r="D197" s="274">
        <v>0</v>
      </c>
      <c r="E197" s="274">
        <v>0</v>
      </c>
      <c r="F197" s="346">
        <v>0</v>
      </c>
      <c r="G197" s="416">
        <v>0</v>
      </c>
      <c r="H197" s="486">
        <v>0</v>
      </c>
      <c r="I197" s="557">
        <v>0</v>
      </c>
      <c r="J197" s="627">
        <v>0</v>
      </c>
      <c r="K197" s="697">
        <v>0</v>
      </c>
      <c r="L197" s="769">
        <v>0</v>
      </c>
      <c r="M197" s="845">
        <v>0</v>
      </c>
      <c r="N197" s="920">
        <v>0</v>
      </c>
    </row>
    <row r="198" spans="1:14" x14ac:dyDescent="0.2">
      <c r="A198" s="9">
        <v>2</v>
      </c>
      <c r="B198" s="10" t="s">
        <v>42</v>
      </c>
      <c r="C198" s="147"/>
      <c r="D198" s="269"/>
      <c r="E198" s="269"/>
      <c r="F198" s="339"/>
      <c r="G198" s="409"/>
      <c r="H198" s="479"/>
      <c r="I198" s="552"/>
      <c r="J198" s="620"/>
      <c r="K198" s="692"/>
      <c r="L198" s="762"/>
      <c r="M198" s="840"/>
      <c r="N198" s="915"/>
    </row>
    <row r="199" spans="1:14" ht="12.75" customHeight="1" x14ac:dyDescent="0.2">
      <c r="A199" s="11"/>
      <c r="B199" s="12" t="s">
        <v>43</v>
      </c>
      <c r="C199" s="147"/>
      <c r="D199" s="269"/>
      <c r="E199" s="269"/>
      <c r="F199" s="339"/>
      <c r="G199" s="409"/>
      <c r="H199" s="479"/>
      <c r="I199" s="552"/>
      <c r="J199" s="620"/>
      <c r="K199" s="692"/>
      <c r="L199" s="762"/>
      <c r="M199" s="840"/>
      <c r="N199" s="915"/>
    </row>
    <row r="200" spans="1:14" ht="12.75" customHeight="1" x14ac:dyDescent="0.2">
      <c r="A200" s="11"/>
      <c r="B200" s="12" t="s">
        <v>44</v>
      </c>
      <c r="C200" s="147"/>
      <c r="D200" s="269"/>
      <c r="E200" s="269"/>
      <c r="F200" s="339"/>
      <c r="G200" s="409"/>
      <c r="H200" s="479"/>
      <c r="I200" s="552"/>
      <c r="J200" s="620"/>
      <c r="K200" s="692"/>
      <c r="L200" s="762"/>
      <c r="M200" s="840"/>
      <c r="N200" s="915"/>
    </row>
    <row r="201" spans="1:14" ht="7.5" customHeight="1" x14ac:dyDescent="0.2">
      <c r="A201" s="9"/>
      <c r="B201" s="12" t="s">
        <v>45</v>
      </c>
      <c r="C201" s="147"/>
      <c r="D201" s="269"/>
      <c r="E201" s="269"/>
      <c r="F201" s="339"/>
      <c r="G201" s="409"/>
      <c r="H201" s="479"/>
      <c r="I201" s="552"/>
      <c r="J201" s="620"/>
      <c r="K201" s="692"/>
      <c r="L201" s="762"/>
      <c r="M201" s="840"/>
      <c r="N201" s="915"/>
    </row>
    <row r="202" spans="1:14" ht="18" customHeight="1" x14ac:dyDescent="0.2">
      <c r="A202" s="14"/>
      <c r="B202" s="15" t="s">
        <v>46</v>
      </c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 ht="12.75" customHeight="1" thickBot="1" x14ac:dyDescent="0.25">
      <c r="A203" s="17">
        <v>3</v>
      </c>
      <c r="B203" s="18" t="s">
        <v>47</v>
      </c>
      <c r="C203" s="138"/>
      <c r="D203" s="286"/>
      <c r="E203" s="286"/>
      <c r="F203" s="333"/>
      <c r="G203" s="403"/>
      <c r="H203" s="473"/>
      <c r="I203" s="569"/>
      <c r="J203" s="614"/>
      <c r="K203" s="709"/>
      <c r="L203" s="756"/>
      <c r="M203" s="857"/>
      <c r="N203" s="932"/>
    </row>
    <row r="204" spans="1:14" x14ac:dyDescent="0.2">
      <c r="B204" s="137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x14ac:dyDescent="0.2">
      <c r="A205" s="85" t="s">
        <v>65</v>
      </c>
      <c r="B205" s="137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x14ac:dyDescent="0.2">
      <c r="B206" s="137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30" customHeight="1" x14ac:dyDescent="0.2">
      <c r="B207" s="137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25.5" customHeight="1" x14ac:dyDescent="0.2"/>
    <row r="209" spans="1:14" ht="20.100000000000001" customHeight="1" x14ac:dyDescent="0.2"/>
    <row r="210" spans="1:14" ht="20.100000000000001" customHeight="1" x14ac:dyDescent="0.2"/>
    <row r="211" spans="1:14" ht="20.100000000000001" customHeight="1" x14ac:dyDescent="0.2">
      <c r="A211" s="951" t="s">
        <v>0</v>
      </c>
      <c r="B211" s="951"/>
      <c r="C211" s="952" t="s">
        <v>2</v>
      </c>
    </row>
    <row r="212" spans="1:14" ht="20.100000000000001" customHeight="1" x14ac:dyDescent="0.2">
      <c r="A212" s="951" t="s">
        <v>3</v>
      </c>
      <c r="B212" s="951"/>
      <c r="C212" s="952"/>
    </row>
    <row r="213" spans="1:14" ht="20.100000000000001" customHeight="1" x14ac:dyDescent="0.2">
      <c r="A213" s="951" t="s">
        <v>4</v>
      </c>
      <c r="B213" s="951"/>
    </row>
    <row r="214" spans="1:14" ht="20.100000000000001" customHeight="1" x14ac:dyDescent="0.2"/>
    <row r="215" spans="1:14" ht="20.100000000000001" customHeight="1" x14ac:dyDescent="0.2"/>
    <row r="216" spans="1:14" ht="26.25" customHeight="1" x14ac:dyDescent="0.2">
      <c r="A216" s="1" t="s">
        <v>6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20.100000000000001" customHeight="1" x14ac:dyDescent="0.2">
      <c r="A217" s="1" t="s">
        <v>7</v>
      </c>
      <c r="C217" s="151" t="str">
        <f>+C182</f>
        <v>: Januari</v>
      </c>
    </row>
    <row r="218" spans="1:14" s="3" customFormat="1" ht="20.100000000000001" customHeight="1" x14ac:dyDescent="0.2">
      <c r="A218" s="19" t="s">
        <v>55</v>
      </c>
      <c r="B218" s="20"/>
      <c r="C218" s="158" t="str">
        <f>+C183</f>
        <v>: 2023</v>
      </c>
    </row>
    <row r="219" spans="1:14" ht="20.100000000000001" customHeight="1" thickBot="1" x14ac:dyDescent="0.25"/>
    <row r="220" spans="1:14" ht="20.100000000000001" customHeight="1" x14ac:dyDescent="0.2">
      <c r="A220" s="938" t="s">
        <v>12</v>
      </c>
      <c r="B220" s="940" t="s">
        <v>13</v>
      </c>
      <c r="C220" s="152"/>
    </row>
    <row r="221" spans="1:14" ht="24" customHeight="1" x14ac:dyDescent="0.2">
      <c r="A221" s="939"/>
      <c r="B221" s="941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customHeight="1" x14ac:dyDescent="0.2">
      <c r="A222" s="939"/>
      <c r="B222" s="941"/>
      <c r="C222" s="148" t="s">
        <v>19</v>
      </c>
      <c r="D222" s="259" t="s">
        <v>19</v>
      </c>
      <c r="E222" s="259" t="s">
        <v>19</v>
      </c>
      <c r="F222" s="344" t="s">
        <v>19</v>
      </c>
      <c r="G222" s="414" t="s">
        <v>19</v>
      </c>
      <c r="H222" s="484" t="s">
        <v>19</v>
      </c>
      <c r="I222" s="544" t="s">
        <v>19</v>
      </c>
      <c r="J222" s="625" t="s">
        <v>19</v>
      </c>
      <c r="K222" s="684" t="s">
        <v>19</v>
      </c>
      <c r="L222" s="767" t="s">
        <v>19</v>
      </c>
      <c r="M222" s="832" t="s">
        <v>19</v>
      </c>
      <c r="N222" s="907" t="s">
        <v>19</v>
      </c>
    </row>
    <row r="223" spans="1:14" ht="12.75" customHeight="1" x14ac:dyDescent="0.2">
      <c r="A223" s="939"/>
      <c r="B223" s="941"/>
      <c r="C223" s="149"/>
      <c r="D223" s="262"/>
      <c r="E223" s="262"/>
      <c r="F223" s="341"/>
      <c r="G223" s="411"/>
      <c r="H223" s="481"/>
      <c r="I223" s="545"/>
      <c r="J223" s="622"/>
      <c r="K223" s="685"/>
      <c r="L223" s="764"/>
      <c r="M223" s="833"/>
      <c r="N223" s="908"/>
    </row>
    <row r="224" spans="1:14" x14ac:dyDescent="0.2">
      <c r="A224" s="44" t="s">
        <v>24</v>
      </c>
      <c r="B224" s="45" t="s">
        <v>25</v>
      </c>
      <c r="C224" s="144" t="s">
        <v>34</v>
      </c>
      <c r="D224" s="263" t="s">
        <v>34</v>
      </c>
      <c r="E224" s="263" t="s">
        <v>34</v>
      </c>
      <c r="F224" s="342" t="s">
        <v>34</v>
      </c>
      <c r="G224" s="412" t="s">
        <v>34</v>
      </c>
      <c r="H224" s="482" t="s">
        <v>34</v>
      </c>
      <c r="I224" s="546" t="s">
        <v>34</v>
      </c>
      <c r="J224" s="623" t="s">
        <v>34</v>
      </c>
      <c r="K224" s="686" t="s">
        <v>34</v>
      </c>
      <c r="L224" s="765" t="s">
        <v>34</v>
      </c>
      <c r="M224" s="834" t="s">
        <v>34</v>
      </c>
      <c r="N224" s="909" t="s">
        <v>34</v>
      </c>
    </row>
    <row r="225" spans="1:14" ht="12.75" customHeight="1" x14ac:dyDescent="0.2">
      <c r="A225" s="5"/>
      <c r="B225" s="6" t="s">
        <v>36</v>
      </c>
      <c r="C225" s="7">
        <f t="shared" ref="C225:N225" si="30">SUM(C227,C230)</f>
        <v>0</v>
      </c>
      <c r="D225" s="7">
        <f t="shared" si="30"/>
        <v>0</v>
      </c>
      <c r="E225" s="7">
        <f t="shared" si="30"/>
        <v>0</v>
      </c>
      <c r="F225" s="7">
        <f t="shared" si="30"/>
        <v>0</v>
      </c>
      <c r="G225" s="7">
        <f t="shared" si="30"/>
        <v>0</v>
      </c>
      <c r="H225" s="7">
        <f t="shared" si="30"/>
        <v>0</v>
      </c>
      <c r="I225" s="7">
        <f t="shared" si="30"/>
        <v>0</v>
      </c>
      <c r="J225" s="7">
        <f t="shared" si="30"/>
        <v>0</v>
      </c>
      <c r="K225" s="7">
        <f t="shared" si="30"/>
        <v>0</v>
      </c>
      <c r="L225" s="7">
        <f t="shared" si="30"/>
        <v>0</v>
      </c>
      <c r="M225" s="7">
        <f t="shared" si="30"/>
        <v>0</v>
      </c>
      <c r="N225" s="7">
        <f t="shared" si="30"/>
        <v>0</v>
      </c>
    </row>
    <row r="226" spans="1:14" ht="12.75" customHeight="1" x14ac:dyDescent="0.2">
      <c r="A226" s="9">
        <v>1</v>
      </c>
      <c r="B226" s="10" t="s">
        <v>37</v>
      </c>
      <c r="C226" s="147"/>
      <c r="D226" s="269"/>
      <c r="E226" s="269"/>
      <c r="F226" s="339"/>
      <c r="G226" s="409"/>
      <c r="H226" s="479"/>
      <c r="I226" s="552"/>
      <c r="J226" s="620"/>
      <c r="K226" s="692"/>
      <c r="L226" s="762"/>
      <c r="M226" s="840"/>
      <c r="N226" s="915"/>
    </row>
    <row r="227" spans="1:14" x14ac:dyDescent="0.2">
      <c r="A227" s="11"/>
      <c r="B227" s="10" t="s">
        <v>38</v>
      </c>
      <c r="C227" s="157">
        <f t="shared" ref="C227:H227" si="31">SUM(C228:C229)</f>
        <v>0</v>
      </c>
      <c r="D227" s="273">
        <f t="shared" si="31"/>
        <v>0</v>
      </c>
      <c r="E227" s="273">
        <f t="shared" si="31"/>
        <v>0</v>
      </c>
      <c r="F227" s="348">
        <f t="shared" si="31"/>
        <v>0</v>
      </c>
      <c r="G227" s="418">
        <f t="shared" si="31"/>
        <v>0</v>
      </c>
      <c r="H227" s="488">
        <f t="shared" si="31"/>
        <v>0</v>
      </c>
      <c r="I227" s="556">
        <f t="shared" ref="I227:N227" si="32">SUM(I228:I229)</f>
        <v>0</v>
      </c>
      <c r="J227" s="629">
        <f t="shared" si="32"/>
        <v>0</v>
      </c>
      <c r="K227" s="696">
        <f t="shared" si="32"/>
        <v>0</v>
      </c>
      <c r="L227" s="771">
        <f t="shared" si="32"/>
        <v>0</v>
      </c>
      <c r="M227" s="844">
        <f t="shared" si="32"/>
        <v>0</v>
      </c>
      <c r="N227" s="919">
        <f t="shared" si="32"/>
        <v>0</v>
      </c>
    </row>
    <row r="228" spans="1:14" x14ac:dyDescent="0.2">
      <c r="A228" s="11"/>
      <c r="B228" s="12" t="s">
        <v>39</v>
      </c>
      <c r="C228" s="79">
        <v>0</v>
      </c>
      <c r="D228" s="79">
        <v>0</v>
      </c>
      <c r="E228" s="79">
        <v>0</v>
      </c>
      <c r="F228" s="79">
        <v>0</v>
      </c>
      <c r="G228" s="79">
        <v>0</v>
      </c>
      <c r="H228" s="79">
        <v>0</v>
      </c>
      <c r="I228" s="79">
        <v>0</v>
      </c>
      <c r="J228" s="79">
        <v>0</v>
      </c>
      <c r="K228" s="79">
        <v>0</v>
      </c>
      <c r="L228" s="79">
        <v>0</v>
      </c>
      <c r="M228" s="79">
        <v>0</v>
      </c>
      <c r="N228" s="79">
        <v>0</v>
      </c>
    </row>
    <row r="229" spans="1:14" x14ac:dyDescent="0.2">
      <c r="A229" s="11"/>
      <c r="B229" s="12" t="s">
        <v>40</v>
      </c>
      <c r="C229" s="79">
        <v>0</v>
      </c>
      <c r="D229" s="79">
        <v>0</v>
      </c>
      <c r="E229" s="79">
        <v>0</v>
      </c>
      <c r="F229" s="79">
        <v>0</v>
      </c>
      <c r="G229" s="79">
        <v>0</v>
      </c>
      <c r="H229" s="79">
        <v>0</v>
      </c>
      <c r="I229" s="79">
        <v>0</v>
      </c>
      <c r="J229" s="79">
        <v>0</v>
      </c>
      <c r="K229" s="79">
        <v>0</v>
      </c>
      <c r="L229" s="79">
        <v>0</v>
      </c>
      <c r="M229" s="79">
        <v>0</v>
      </c>
      <c r="N229" s="79">
        <v>0</v>
      </c>
    </row>
    <row r="230" spans="1:14" x14ac:dyDescent="0.2">
      <c r="A230" s="11"/>
      <c r="B230" s="10" t="s">
        <v>41</v>
      </c>
      <c r="C230" s="13">
        <f t="shared" ref="C230:H230" si="33">SUM(C231:C232)</f>
        <v>0</v>
      </c>
      <c r="D230" s="13">
        <f t="shared" si="33"/>
        <v>0</v>
      </c>
      <c r="E230" s="13">
        <f t="shared" si="33"/>
        <v>0</v>
      </c>
      <c r="F230" s="13">
        <f t="shared" si="33"/>
        <v>0</v>
      </c>
      <c r="G230" s="13">
        <f t="shared" si="33"/>
        <v>0</v>
      </c>
      <c r="H230" s="13">
        <f t="shared" si="33"/>
        <v>0</v>
      </c>
      <c r="I230" s="13">
        <f t="shared" ref="I230:N230" si="34">SUM(I231:I232)</f>
        <v>0</v>
      </c>
      <c r="J230" s="13">
        <f t="shared" si="34"/>
        <v>0</v>
      </c>
      <c r="K230" s="13">
        <f t="shared" si="34"/>
        <v>0</v>
      </c>
      <c r="L230" s="13">
        <f t="shared" si="34"/>
        <v>0</v>
      </c>
      <c r="M230" s="13">
        <f t="shared" si="34"/>
        <v>0</v>
      </c>
      <c r="N230" s="13">
        <f t="shared" si="34"/>
        <v>0</v>
      </c>
    </row>
    <row r="231" spans="1:14" ht="12.75" customHeight="1" x14ac:dyDescent="0.2">
      <c r="A231" s="11"/>
      <c r="B231" s="12" t="s">
        <v>39</v>
      </c>
      <c r="C231" s="154">
        <v>0</v>
      </c>
      <c r="D231" s="274">
        <v>0</v>
      </c>
      <c r="E231" s="274">
        <v>0</v>
      </c>
      <c r="F231" s="346">
        <v>0</v>
      </c>
      <c r="G231" s="416">
        <v>0</v>
      </c>
      <c r="H231" s="486">
        <v>0</v>
      </c>
      <c r="I231" s="557">
        <v>0</v>
      </c>
      <c r="J231" s="627">
        <v>0</v>
      </c>
      <c r="K231" s="697">
        <v>0</v>
      </c>
      <c r="L231" s="769">
        <v>0</v>
      </c>
      <c r="M231" s="845">
        <v>0</v>
      </c>
      <c r="N231" s="920">
        <v>0</v>
      </c>
    </row>
    <row r="232" spans="1:14" ht="12.75" customHeight="1" x14ac:dyDescent="0.2">
      <c r="A232" s="11"/>
      <c r="B232" s="12" t="s">
        <v>40</v>
      </c>
      <c r="C232" s="154">
        <v>0</v>
      </c>
      <c r="D232" s="274">
        <v>0</v>
      </c>
      <c r="E232" s="274">
        <v>0</v>
      </c>
      <c r="F232" s="346">
        <v>0</v>
      </c>
      <c r="G232" s="416">
        <v>0</v>
      </c>
      <c r="H232" s="486">
        <v>0</v>
      </c>
      <c r="I232" s="557">
        <v>0</v>
      </c>
      <c r="J232" s="627">
        <v>0</v>
      </c>
      <c r="K232" s="697">
        <v>0</v>
      </c>
      <c r="L232" s="769">
        <v>0</v>
      </c>
      <c r="M232" s="845">
        <v>0</v>
      </c>
      <c r="N232" s="920">
        <v>0</v>
      </c>
    </row>
    <row r="233" spans="1:14" ht="7.5" customHeight="1" x14ac:dyDescent="0.2">
      <c r="A233" s="9">
        <v>2</v>
      </c>
      <c r="B233" s="10" t="s">
        <v>42</v>
      </c>
      <c r="C233" s="147"/>
      <c r="D233" s="269"/>
      <c r="E233" s="269"/>
      <c r="F233" s="339"/>
      <c r="G233" s="409"/>
      <c r="H233" s="479"/>
      <c r="I233" s="552"/>
      <c r="J233" s="620"/>
      <c r="K233" s="692"/>
      <c r="L233" s="762"/>
      <c r="M233" s="840"/>
      <c r="N233" s="915"/>
    </row>
    <row r="234" spans="1:14" ht="18" customHeight="1" x14ac:dyDescent="0.2">
      <c r="A234" s="11"/>
      <c r="B234" s="12" t="s">
        <v>43</v>
      </c>
      <c r="C234" s="147"/>
      <c r="D234" s="269"/>
      <c r="E234" s="269"/>
      <c r="F234" s="339"/>
      <c r="G234" s="409"/>
      <c r="H234" s="479"/>
      <c r="I234" s="552"/>
      <c r="J234" s="620"/>
      <c r="K234" s="692"/>
      <c r="L234" s="762"/>
      <c r="M234" s="840"/>
      <c r="N234" s="915"/>
    </row>
    <row r="235" spans="1:14" ht="12.75" customHeight="1" x14ac:dyDescent="0.2">
      <c r="A235" s="11"/>
      <c r="B235" s="12" t="s">
        <v>44</v>
      </c>
      <c r="C235" s="147"/>
      <c r="D235" s="269"/>
      <c r="E235" s="269"/>
      <c r="F235" s="339"/>
      <c r="G235" s="409"/>
      <c r="H235" s="479"/>
      <c r="I235" s="552"/>
      <c r="J235" s="620"/>
      <c r="K235" s="692"/>
      <c r="L235" s="762"/>
      <c r="M235" s="840"/>
      <c r="N235" s="915"/>
    </row>
    <row r="236" spans="1:14" ht="12.75" customHeight="1" x14ac:dyDescent="0.2">
      <c r="A236" s="9"/>
      <c r="B236" s="12" t="s">
        <v>45</v>
      </c>
      <c r="C236" s="147"/>
      <c r="D236" s="269"/>
      <c r="E236" s="269"/>
      <c r="F236" s="339"/>
      <c r="G236" s="409"/>
      <c r="H236" s="479"/>
      <c r="I236" s="552"/>
      <c r="J236" s="620"/>
      <c r="K236" s="692"/>
      <c r="L236" s="762"/>
      <c r="M236" s="840"/>
      <c r="N236" s="915"/>
    </row>
    <row r="237" spans="1:14" ht="12.75" customHeight="1" x14ac:dyDescent="0.2">
      <c r="A237" s="14"/>
      <c r="B237" s="15" t="s">
        <v>46</v>
      </c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 ht="13.5" thickBot="1" x14ac:dyDescent="0.25">
      <c r="A238" s="17">
        <v>3</v>
      </c>
      <c r="B238" s="18" t="s">
        <v>47</v>
      </c>
      <c r="C238" s="138"/>
      <c r="D238" s="286"/>
      <c r="E238" s="286"/>
      <c r="F238" s="333"/>
      <c r="G238" s="403"/>
      <c r="H238" s="473"/>
      <c r="I238" s="569"/>
      <c r="J238" s="614"/>
      <c r="K238" s="709"/>
      <c r="L238" s="756"/>
      <c r="M238" s="857"/>
      <c r="N238" s="932"/>
    </row>
    <row r="239" spans="1:14" ht="30" customHeight="1" x14ac:dyDescent="0.2">
      <c r="B239" s="137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25.5" customHeight="1" x14ac:dyDescent="0.2">
      <c r="A240" s="85" t="s">
        <v>65</v>
      </c>
      <c r="B240" s="137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20.100000000000001" customHeight="1" x14ac:dyDescent="0.2">
      <c r="B241" s="137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20.100000000000001" customHeight="1" x14ac:dyDescent="0.2">
      <c r="B242" s="137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20.100000000000001" customHeight="1" x14ac:dyDescent="0.2"/>
    <row r="244" spans="1:14" ht="20.100000000000001" customHeight="1" x14ac:dyDescent="0.2"/>
    <row r="245" spans="1:14" ht="20.100000000000001" customHeight="1" x14ac:dyDescent="0.2"/>
    <row r="246" spans="1:14" ht="20.100000000000001" customHeight="1" x14ac:dyDescent="0.2"/>
    <row r="247" spans="1:14" ht="20.100000000000001" customHeight="1" x14ac:dyDescent="0.2">
      <c r="A247" s="951" t="s">
        <v>0</v>
      </c>
      <c r="B247" s="951"/>
      <c r="C247" s="952" t="s">
        <v>2</v>
      </c>
    </row>
    <row r="248" spans="1:14" ht="26.25" customHeight="1" x14ac:dyDescent="0.2">
      <c r="A248" s="951" t="s">
        <v>3</v>
      </c>
      <c r="B248" s="951"/>
      <c r="C248" s="952"/>
    </row>
    <row r="249" spans="1:14" ht="20.100000000000001" customHeight="1" x14ac:dyDescent="0.2">
      <c r="A249" s="951" t="s">
        <v>4</v>
      </c>
      <c r="B249" s="951"/>
    </row>
    <row r="250" spans="1:14" ht="20.100000000000001" customHeight="1" x14ac:dyDescent="0.2"/>
    <row r="251" spans="1:14" ht="20.100000000000001" customHeight="1" x14ac:dyDescent="0.2"/>
    <row r="252" spans="1:14" ht="20.100000000000001" customHeight="1" x14ac:dyDescent="0.2">
      <c r="A252" s="1" t="s">
        <v>6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4.25" customHeight="1" x14ac:dyDescent="0.2">
      <c r="A253" s="1" t="s">
        <v>7</v>
      </c>
      <c r="C253" s="151" t="str">
        <f>+C217</f>
        <v>: Januari</v>
      </c>
    </row>
    <row r="254" spans="1:14" ht="12.75" customHeight="1" x14ac:dyDescent="0.2">
      <c r="A254" s="19" t="s">
        <v>56</v>
      </c>
      <c r="B254" s="19"/>
      <c r="C254" s="151" t="str">
        <f>+C218</f>
        <v>: 2023</v>
      </c>
    </row>
    <row r="255" spans="1:14" ht="13.5" thickBot="1" x14ac:dyDescent="0.25">
      <c r="A255" s="3"/>
      <c r="B255" s="3"/>
    </row>
    <row r="256" spans="1:14" ht="12.75" customHeight="1" x14ac:dyDescent="0.2">
      <c r="A256" s="938" t="s">
        <v>12</v>
      </c>
      <c r="B256" s="940" t="s">
        <v>13</v>
      </c>
      <c r="C256" s="152"/>
    </row>
    <row r="257" spans="1:14" ht="12.75" customHeight="1" x14ac:dyDescent="0.2">
      <c r="A257" s="939"/>
      <c r="B257" s="941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 x14ac:dyDescent="0.2">
      <c r="A258" s="939"/>
      <c r="B258" s="941"/>
      <c r="C258" s="148" t="s">
        <v>19</v>
      </c>
      <c r="D258" s="259" t="s">
        <v>19</v>
      </c>
      <c r="E258" s="259" t="s">
        <v>19</v>
      </c>
      <c r="F258" s="344" t="s">
        <v>19</v>
      </c>
      <c r="G258" s="414" t="s">
        <v>19</v>
      </c>
      <c r="H258" s="484" t="s">
        <v>19</v>
      </c>
      <c r="I258" s="544" t="s">
        <v>19</v>
      </c>
      <c r="J258" s="625" t="s">
        <v>19</v>
      </c>
      <c r="K258" s="684" t="s">
        <v>19</v>
      </c>
      <c r="L258" s="767" t="s">
        <v>19</v>
      </c>
      <c r="M258" s="832" t="s">
        <v>19</v>
      </c>
      <c r="N258" s="907" t="s">
        <v>19</v>
      </c>
    </row>
    <row r="259" spans="1:14" ht="12.75" customHeight="1" x14ac:dyDescent="0.2">
      <c r="A259" s="939"/>
      <c r="B259" s="941"/>
      <c r="C259" s="149"/>
      <c r="D259" s="262"/>
      <c r="E259" s="262"/>
      <c r="F259" s="341"/>
      <c r="G259" s="411"/>
      <c r="H259" s="481"/>
      <c r="I259" s="545"/>
      <c r="J259" s="622"/>
      <c r="K259" s="685"/>
      <c r="L259" s="764"/>
      <c r="M259" s="833"/>
      <c r="N259" s="908"/>
    </row>
    <row r="260" spans="1:14" x14ac:dyDescent="0.2">
      <c r="A260" s="44" t="s">
        <v>24</v>
      </c>
      <c r="B260" s="45" t="s">
        <v>25</v>
      </c>
      <c r="C260" s="144" t="s">
        <v>34</v>
      </c>
      <c r="D260" s="263" t="s">
        <v>34</v>
      </c>
      <c r="E260" s="263" t="s">
        <v>34</v>
      </c>
      <c r="F260" s="342" t="s">
        <v>34</v>
      </c>
      <c r="G260" s="412" t="s">
        <v>34</v>
      </c>
      <c r="H260" s="482" t="s">
        <v>34</v>
      </c>
      <c r="I260" s="546" t="s">
        <v>34</v>
      </c>
      <c r="J260" s="623" t="s">
        <v>34</v>
      </c>
      <c r="K260" s="686" t="s">
        <v>34</v>
      </c>
      <c r="L260" s="765" t="s">
        <v>34</v>
      </c>
      <c r="M260" s="834" t="s">
        <v>34</v>
      </c>
      <c r="N260" s="909" t="s">
        <v>34</v>
      </c>
    </row>
    <row r="261" spans="1:14" ht="15.75" x14ac:dyDescent="0.2">
      <c r="A261" s="5"/>
      <c r="B261" s="6" t="s">
        <v>36</v>
      </c>
      <c r="C261" s="7">
        <f t="shared" ref="C261:N261" si="35">SUM(C263,C266)</f>
        <v>0</v>
      </c>
      <c r="D261" s="7">
        <f t="shared" si="35"/>
        <v>0</v>
      </c>
      <c r="E261" s="7">
        <f t="shared" si="35"/>
        <v>0</v>
      </c>
      <c r="F261" s="7">
        <f t="shared" si="35"/>
        <v>0</v>
      </c>
      <c r="G261" s="7">
        <f t="shared" si="35"/>
        <v>0</v>
      </c>
      <c r="H261" s="7">
        <f t="shared" si="35"/>
        <v>0</v>
      </c>
      <c r="I261" s="7">
        <f t="shared" si="35"/>
        <v>0</v>
      </c>
      <c r="J261" s="7">
        <f t="shared" si="35"/>
        <v>0</v>
      </c>
      <c r="K261" s="7">
        <f t="shared" si="35"/>
        <v>0</v>
      </c>
      <c r="L261" s="7">
        <f t="shared" si="35"/>
        <v>0</v>
      </c>
      <c r="M261" s="7">
        <f t="shared" si="35"/>
        <v>0</v>
      </c>
      <c r="N261" s="7">
        <f t="shared" si="35"/>
        <v>0</v>
      </c>
    </row>
    <row r="262" spans="1:14" x14ac:dyDescent="0.2">
      <c r="A262" s="9">
        <v>1</v>
      </c>
      <c r="B262" s="10" t="s">
        <v>37</v>
      </c>
      <c r="C262" s="147"/>
      <c r="D262" s="269"/>
      <c r="E262" s="269"/>
      <c r="F262" s="339"/>
      <c r="G262" s="409"/>
      <c r="H262" s="479"/>
      <c r="I262" s="552"/>
      <c r="J262" s="620"/>
      <c r="K262" s="692"/>
      <c r="L262" s="762"/>
      <c r="M262" s="840"/>
      <c r="N262" s="915"/>
    </row>
    <row r="263" spans="1:14" ht="12.75" customHeight="1" x14ac:dyDescent="0.2">
      <c r="A263" s="11"/>
      <c r="B263" s="10" t="s">
        <v>38</v>
      </c>
      <c r="C263" s="157">
        <f t="shared" ref="C263:H263" si="36">SUM(C264:C265)</f>
        <v>0</v>
      </c>
      <c r="D263" s="273">
        <f t="shared" si="36"/>
        <v>0</v>
      </c>
      <c r="E263" s="273">
        <f t="shared" si="36"/>
        <v>0</v>
      </c>
      <c r="F263" s="348">
        <f t="shared" si="36"/>
        <v>0</v>
      </c>
      <c r="G263" s="418">
        <f t="shared" si="36"/>
        <v>0</v>
      </c>
      <c r="H263" s="488">
        <f t="shared" si="36"/>
        <v>0</v>
      </c>
      <c r="I263" s="556">
        <f t="shared" ref="I263:N263" si="37">SUM(I264:I265)</f>
        <v>0</v>
      </c>
      <c r="J263" s="629">
        <f t="shared" si="37"/>
        <v>0</v>
      </c>
      <c r="K263" s="696">
        <f t="shared" si="37"/>
        <v>0</v>
      </c>
      <c r="L263" s="771">
        <f t="shared" si="37"/>
        <v>0</v>
      </c>
      <c r="M263" s="844">
        <f t="shared" si="37"/>
        <v>0</v>
      </c>
      <c r="N263" s="919">
        <f t="shared" si="37"/>
        <v>0</v>
      </c>
    </row>
    <row r="264" spans="1:14" ht="12.75" customHeight="1" x14ac:dyDescent="0.2">
      <c r="A264" s="11"/>
      <c r="B264" s="12" t="s">
        <v>39</v>
      </c>
      <c r="C264" s="79">
        <v>0</v>
      </c>
      <c r="D264" s="79">
        <v>0</v>
      </c>
      <c r="E264" s="79">
        <v>0</v>
      </c>
      <c r="F264" s="79">
        <v>0</v>
      </c>
      <c r="G264" s="79">
        <v>0</v>
      </c>
      <c r="H264" s="79">
        <v>0</v>
      </c>
      <c r="I264" s="79">
        <v>0</v>
      </c>
      <c r="J264" s="79">
        <v>0</v>
      </c>
      <c r="K264" s="79">
        <v>0</v>
      </c>
      <c r="L264" s="79">
        <v>0</v>
      </c>
      <c r="M264" s="79">
        <v>0</v>
      </c>
      <c r="N264" s="79">
        <v>0</v>
      </c>
    </row>
    <row r="265" spans="1:14" ht="13.5" customHeight="1" x14ac:dyDescent="0.2">
      <c r="A265" s="11"/>
      <c r="B265" s="12" t="s">
        <v>40</v>
      </c>
      <c r="C265" s="79">
        <v>0</v>
      </c>
      <c r="D265" s="79">
        <v>0</v>
      </c>
      <c r="E265" s="79">
        <v>0</v>
      </c>
      <c r="F265" s="79">
        <v>0</v>
      </c>
      <c r="G265" s="79">
        <v>0</v>
      </c>
      <c r="H265" s="79">
        <v>0</v>
      </c>
      <c r="I265" s="79">
        <v>0</v>
      </c>
      <c r="J265" s="79">
        <v>0</v>
      </c>
      <c r="K265" s="79">
        <v>0</v>
      </c>
      <c r="L265" s="79">
        <v>0</v>
      </c>
      <c r="M265" s="79">
        <v>0</v>
      </c>
      <c r="N265" s="79">
        <v>0</v>
      </c>
    </row>
    <row r="266" spans="1:14" ht="18" customHeight="1" x14ac:dyDescent="0.2">
      <c r="A266" s="11"/>
      <c r="B266" s="10" t="s">
        <v>41</v>
      </c>
      <c r="C266" s="13">
        <f t="shared" ref="C266:H266" si="38">SUM(C267:C268)</f>
        <v>0</v>
      </c>
      <c r="D266" s="13">
        <f t="shared" si="38"/>
        <v>0</v>
      </c>
      <c r="E266" s="13">
        <f t="shared" si="38"/>
        <v>0</v>
      </c>
      <c r="F266" s="13">
        <f t="shared" si="38"/>
        <v>0</v>
      </c>
      <c r="G266" s="13">
        <f t="shared" si="38"/>
        <v>0</v>
      </c>
      <c r="H266" s="13">
        <f t="shared" si="38"/>
        <v>0</v>
      </c>
      <c r="I266" s="13">
        <f t="shared" ref="I266:N266" si="39">SUM(I267:I268)</f>
        <v>0</v>
      </c>
      <c r="J266" s="13">
        <f t="shared" si="39"/>
        <v>0</v>
      </c>
      <c r="K266" s="13">
        <f t="shared" si="39"/>
        <v>0</v>
      </c>
      <c r="L266" s="13">
        <f t="shared" si="39"/>
        <v>0</v>
      </c>
      <c r="M266" s="13">
        <f t="shared" si="39"/>
        <v>0</v>
      </c>
      <c r="N266" s="13">
        <f t="shared" si="39"/>
        <v>0</v>
      </c>
    </row>
    <row r="267" spans="1:14" ht="12.75" customHeight="1" x14ac:dyDescent="0.2">
      <c r="A267" s="11"/>
      <c r="B267" s="12" t="s">
        <v>39</v>
      </c>
      <c r="C267" s="154">
        <v>0</v>
      </c>
      <c r="D267" s="274">
        <v>0</v>
      </c>
      <c r="E267" s="274">
        <v>0</v>
      </c>
      <c r="F267" s="346">
        <v>0</v>
      </c>
      <c r="G267" s="416">
        <v>0</v>
      </c>
      <c r="H267" s="486">
        <v>0</v>
      </c>
      <c r="I267" s="557">
        <v>0</v>
      </c>
      <c r="J267" s="627">
        <v>0</v>
      </c>
      <c r="K267" s="697">
        <v>0</v>
      </c>
      <c r="L267" s="769">
        <v>0</v>
      </c>
      <c r="M267" s="845">
        <v>0</v>
      </c>
      <c r="N267" s="920">
        <v>0</v>
      </c>
    </row>
    <row r="268" spans="1:14" ht="13.5" customHeight="1" x14ac:dyDescent="0.2">
      <c r="A268" s="11"/>
      <c r="B268" s="12" t="s">
        <v>40</v>
      </c>
      <c r="C268" s="154">
        <v>0</v>
      </c>
      <c r="D268" s="274">
        <v>0</v>
      </c>
      <c r="E268" s="274">
        <v>0</v>
      </c>
      <c r="F268" s="346">
        <v>0</v>
      </c>
      <c r="G268" s="416">
        <v>0</v>
      </c>
      <c r="H268" s="486">
        <v>0</v>
      </c>
      <c r="I268" s="557">
        <v>0</v>
      </c>
      <c r="J268" s="627">
        <v>0</v>
      </c>
      <c r="K268" s="697">
        <v>0</v>
      </c>
      <c r="L268" s="769">
        <v>0</v>
      </c>
      <c r="M268" s="845">
        <v>0</v>
      </c>
      <c r="N268" s="920">
        <v>0</v>
      </c>
    </row>
    <row r="269" spans="1:14" ht="12.75" customHeight="1" x14ac:dyDescent="0.2">
      <c r="A269" s="9">
        <v>2</v>
      </c>
      <c r="B269" s="10" t="s">
        <v>42</v>
      </c>
      <c r="C269" s="147"/>
      <c r="D269" s="269"/>
      <c r="E269" s="269"/>
      <c r="F269" s="339"/>
      <c r="G269" s="409"/>
      <c r="H269" s="479"/>
      <c r="I269" s="552"/>
      <c r="J269" s="620"/>
      <c r="K269" s="692"/>
      <c r="L269" s="762"/>
      <c r="M269" s="840"/>
      <c r="N269" s="915"/>
    </row>
    <row r="270" spans="1:14" x14ac:dyDescent="0.2">
      <c r="A270" s="11"/>
      <c r="B270" s="12" t="s">
        <v>43</v>
      </c>
      <c r="C270" s="147"/>
      <c r="D270" s="269"/>
      <c r="E270" s="269"/>
      <c r="F270" s="339"/>
      <c r="G270" s="409"/>
      <c r="H270" s="479"/>
      <c r="I270" s="552"/>
      <c r="J270" s="620"/>
      <c r="K270" s="692"/>
      <c r="L270" s="762"/>
      <c r="M270" s="840"/>
      <c r="N270" s="915"/>
    </row>
    <row r="271" spans="1:14" ht="30" customHeight="1" x14ac:dyDescent="0.2">
      <c r="A271" s="11"/>
      <c r="B271" s="12" t="s">
        <v>44</v>
      </c>
      <c r="C271" s="147"/>
      <c r="D271" s="269"/>
      <c r="E271" s="269"/>
      <c r="F271" s="339"/>
      <c r="G271" s="409"/>
      <c r="H271" s="479"/>
      <c r="I271" s="552"/>
      <c r="J271" s="620"/>
      <c r="K271" s="692"/>
      <c r="L271" s="762"/>
      <c r="M271" s="840"/>
      <c r="N271" s="915"/>
    </row>
    <row r="272" spans="1:14" ht="25.5" customHeight="1" x14ac:dyDescent="0.2">
      <c r="A272" s="9"/>
      <c r="B272" s="12" t="s">
        <v>45</v>
      </c>
      <c r="C272" s="147"/>
      <c r="D272" s="269"/>
      <c r="E272" s="269"/>
      <c r="F272" s="339"/>
      <c r="G272" s="409"/>
      <c r="H272" s="479"/>
      <c r="I272" s="552"/>
      <c r="J272" s="620"/>
      <c r="K272" s="692"/>
      <c r="L272" s="762"/>
      <c r="M272" s="840"/>
      <c r="N272" s="915"/>
    </row>
    <row r="273" spans="1:14" ht="20.100000000000001" customHeight="1" x14ac:dyDescent="0.2">
      <c r="A273" s="14"/>
      <c r="B273" s="15" t="s">
        <v>46</v>
      </c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t="20.100000000000001" customHeight="1" thickBot="1" x14ac:dyDescent="0.25">
      <c r="A274" s="17">
        <v>3</v>
      </c>
      <c r="B274" s="18" t="s">
        <v>47</v>
      </c>
      <c r="C274" s="138"/>
      <c r="D274" s="286"/>
      <c r="E274" s="286"/>
      <c r="F274" s="333"/>
      <c r="G274" s="403"/>
      <c r="H274" s="473"/>
      <c r="I274" s="569"/>
      <c r="J274" s="614"/>
      <c r="K274" s="709"/>
      <c r="L274" s="756"/>
      <c r="M274" s="857"/>
      <c r="N274" s="932"/>
    </row>
    <row r="275" spans="1:14" ht="20.100000000000001" customHeight="1" x14ac:dyDescent="0.2">
      <c r="B275" s="137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20.100000000000001" customHeight="1" x14ac:dyDescent="0.2">
      <c r="A276" s="85" t="s">
        <v>65</v>
      </c>
    </row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"/>
    <row r="282" spans="1:14" ht="20.100000000000001" customHeight="1" x14ac:dyDescent="0.2">
      <c r="A282" s="951" t="s">
        <v>0</v>
      </c>
      <c r="B282" s="951"/>
      <c r="C282" s="952" t="s">
        <v>2</v>
      </c>
    </row>
    <row r="283" spans="1:14" ht="20.100000000000001" customHeight="1" x14ac:dyDescent="0.2">
      <c r="A283" s="951" t="s">
        <v>3</v>
      </c>
      <c r="B283" s="951"/>
      <c r="C283" s="952"/>
    </row>
    <row r="284" spans="1:14" ht="20.100000000000001" customHeight="1" x14ac:dyDescent="0.2">
      <c r="A284" s="951" t="s">
        <v>4</v>
      </c>
      <c r="B284" s="951"/>
    </row>
    <row r="285" spans="1:14" ht="24" customHeight="1" x14ac:dyDescent="0.2"/>
    <row r="287" spans="1:14" ht="12.75" customHeight="1" x14ac:dyDescent="0.2">
      <c r="A287" s="1" t="s">
        <v>6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2.75" customHeight="1" x14ac:dyDescent="0.2">
      <c r="A288" s="1" t="s">
        <v>7</v>
      </c>
      <c r="C288" s="151" t="str">
        <f>+C253</f>
        <v>: Januari</v>
      </c>
    </row>
    <row r="289" spans="1:14" s="3" customFormat="1" ht="12.75" customHeight="1" x14ac:dyDescent="0.2">
      <c r="A289" s="19" t="s">
        <v>50</v>
      </c>
      <c r="B289" s="19"/>
      <c r="C289" s="158" t="str">
        <f>+C254</f>
        <v>: 2023</v>
      </c>
    </row>
    <row r="290" spans="1:14" ht="12.75" customHeight="1" thickBot="1" x14ac:dyDescent="0.25">
      <c r="A290" s="3"/>
      <c r="B290" s="3"/>
    </row>
    <row r="291" spans="1:14" ht="12.75" customHeight="1" x14ac:dyDescent="0.2">
      <c r="A291" s="938" t="s">
        <v>12</v>
      </c>
      <c r="B291" s="940" t="s">
        <v>13</v>
      </c>
      <c r="C291" s="152"/>
    </row>
    <row r="292" spans="1:14" ht="12.75" customHeight="1" x14ac:dyDescent="0.2">
      <c r="A292" s="939"/>
      <c r="B292" s="941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 x14ac:dyDescent="0.2">
      <c r="A293" s="939"/>
      <c r="B293" s="941"/>
      <c r="C293" s="148" t="s">
        <v>19</v>
      </c>
      <c r="D293" s="259" t="s">
        <v>19</v>
      </c>
      <c r="E293" s="259" t="s">
        <v>19</v>
      </c>
      <c r="F293" s="344" t="s">
        <v>19</v>
      </c>
      <c r="G293" s="414" t="s">
        <v>19</v>
      </c>
      <c r="H293" s="484" t="s">
        <v>19</v>
      </c>
      <c r="I293" s="544" t="s">
        <v>19</v>
      </c>
      <c r="J293" s="625" t="s">
        <v>19</v>
      </c>
      <c r="K293" s="684" t="s">
        <v>19</v>
      </c>
      <c r="L293" s="767" t="s">
        <v>19</v>
      </c>
      <c r="M293" s="832" t="s">
        <v>19</v>
      </c>
      <c r="N293" s="907" t="s">
        <v>19</v>
      </c>
    </row>
    <row r="294" spans="1:14" ht="12.75" customHeight="1" x14ac:dyDescent="0.2">
      <c r="A294" s="939"/>
      <c r="B294" s="941"/>
      <c r="C294" s="149"/>
      <c r="D294" s="262"/>
      <c r="E294" s="262"/>
      <c r="F294" s="341"/>
      <c r="G294" s="411"/>
      <c r="H294" s="481"/>
      <c r="I294" s="545"/>
      <c r="J294" s="622"/>
      <c r="K294" s="685"/>
      <c r="L294" s="764"/>
      <c r="M294" s="833"/>
      <c r="N294" s="908"/>
    </row>
    <row r="295" spans="1:14" ht="12.75" customHeight="1" x14ac:dyDescent="0.2">
      <c r="A295" s="44" t="s">
        <v>24</v>
      </c>
      <c r="B295" s="45" t="s">
        <v>25</v>
      </c>
      <c r="C295" s="144" t="s">
        <v>34</v>
      </c>
      <c r="D295" s="263" t="s">
        <v>34</v>
      </c>
      <c r="E295" s="263" t="s">
        <v>34</v>
      </c>
      <c r="F295" s="342" t="s">
        <v>34</v>
      </c>
      <c r="G295" s="412" t="s">
        <v>34</v>
      </c>
      <c r="H295" s="482" t="s">
        <v>34</v>
      </c>
      <c r="I295" s="546" t="s">
        <v>34</v>
      </c>
      <c r="J295" s="623" t="s">
        <v>34</v>
      </c>
      <c r="K295" s="686" t="s">
        <v>34</v>
      </c>
      <c r="L295" s="765" t="s">
        <v>34</v>
      </c>
      <c r="M295" s="834" t="s">
        <v>34</v>
      </c>
      <c r="N295" s="909" t="s">
        <v>34</v>
      </c>
    </row>
    <row r="296" spans="1:14" ht="12.75" customHeight="1" x14ac:dyDescent="0.2">
      <c r="A296" s="5"/>
      <c r="B296" s="6" t="s">
        <v>36</v>
      </c>
      <c r="C296" s="41">
        <f t="shared" ref="C296:N296" si="40">SUM(C298,C301)</f>
        <v>0</v>
      </c>
      <c r="D296" s="41">
        <f t="shared" si="40"/>
        <v>0</v>
      </c>
      <c r="E296" s="41">
        <f t="shared" si="40"/>
        <v>0</v>
      </c>
      <c r="F296" s="41">
        <f t="shared" si="40"/>
        <v>0</v>
      </c>
      <c r="G296" s="41">
        <f t="shared" si="40"/>
        <v>0</v>
      </c>
      <c r="H296" s="41">
        <f t="shared" si="40"/>
        <v>0</v>
      </c>
      <c r="I296" s="41">
        <f t="shared" si="40"/>
        <v>0</v>
      </c>
      <c r="J296" s="41">
        <f t="shared" si="40"/>
        <v>0</v>
      </c>
      <c r="K296" s="41">
        <f t="shared" si="40"/>
        <v>0</v>
      </c>
      <c r="L296" s="41">
        <f t="shared" si="40"/>
        <v>0</v>
      </c>
      <c r="M296" s="41">
        <f t="shared" si="40"/>
        <v>0</v>
      </c>
      <c r="N296" s="41">
        <f t="shared" si="40"/>
        <v>0</v>
      </c>
    </row>
    <row r="297" spans="1:14" ht="18" customHeight="1" x14ac:dyDescent="0.2">
      <c r="A297" s="9">
        <v>1</v>
      </c>
      <c r="B297" s="78" t="s">
        <v>37</v>
      </c>
      <c r="C297" s="147"/>
      <c r="D297" s="269"/>
      <c r="E297" s="269"/>
      <c r="F297" s="339"/>
      <c r="G297" s="409"/>
      <c r="H297" s="479"/>
      <c r="I297" s="552"/>
      <c r="J297" s="620"/>
      <c r="K297" s="692"/>
      <c r="L297" s="762"/>
      <c r="M297" s="840"/>
      <c r="N297" s="915"/>
    </row>
    <row r="298" spans="1:14" ht="18" customHeight="1" x14ac:dyDescent="0.2">
      <c r="A298" s="11"/>
      <c r="B298" s="10" t="s">
        <v>38</v>
      </c>
      <c r="C298" s="157">
        <f t="shared" ref="C298:H298" si="41">SUM(C299:C300)</f>
        <v>0</v>
      </c>
      <c r="D298" s="273">
        <f t="shared" si="41"/>
        <v>0</v>
      </c>
      <c r="E298" s="273">
        <f t="shared" si="41"/>
        <v>0</v>
      </c>
      <c r="F298" s="348">
        <f t="shared" si="41"/>
        <v>0</v>
      </c>
      <c r="G298" s="418">
        <f t="shared" si="41"/>
        <v>0</v>
      </c>
      <c r="H298" s="488">
        <f t="shared" si="41"/>
        <v>0</v>
      </c>
      <c r="I298" s="556">
        <f t="shared" ref="I298:N298" si="42">SUM(I299:I300)</f>
        <v>0</v>
      </c>
      <c r="J298" s="629">
        <f t="shared" si="42"/>
        <v>0</v>
      </c>
      <c r="K298" s="696">
        <f t="shared" si="42"/>
        <v>0</v>
      </c>
      <c r="L298" s="771">
        <f t="shared" si="42"/>
        <v>0</v>
      </c>
      <c r="M298" s="844">
        <f t="shared" si="42"/>
        <v>0</v>
      </c>
      <c r="N298" s="919">
        <f t="shared" si="42"/>
        <v>0</v>
      </c>
    </row>
    <row r="299" spans="1:14" ht="12.75" customHeight="1" x14ac:dyDescent="0.2">
      <c r="A299" s="11"/>
      <c r="B299" s="12" t="s">
        <v>39</v>
      </c>
      <c r="C299" s="79">
        <v>0</v>
      </c>
      <c r="D299" s="79">
        <v>0</v>
      </c>
      <c r="E299" s="79">
        <v>0</v>
      </c>
      <c r="F299" s="79">
        <v>0</v>
      </c>
      <c r="G299" s="79">
        <v>0</v>
      </c>
      <c r="H299" s="79">
        <v>0</v>
      </c>
      <c r="I299" s="79">
        <v>0</v>
      </c>
      <c r="J299" s="79">
        <v>0</v>
      </c>
      <c r="K299" s="79">
        <v>0</v>
      </c>
      <c r="L299" s="79">
        <v>0</v>
      </c>
      <c r="M299" s="79">
        <v>0</v>
      </c>
      <c r="N299" s="79">
        <v>0</v>
      </c>
    </row>
    <row r="300" spans="1:14" ht="12.75" customHeight="1" x14ac:dyDescent="0.2">
      <c r="A300" s="11"/>
      <c r="B300" s="12" t="s">
        <v>40</v>
      </c>
      <c r="C300" s="79">
        <v>0</v>
      </c>
      <c r="D300" s="79">
        <v>0</v>
      </c>
      <c r="E300" s="79">
        <v>0</v>
      </c>
      <c r="F300" s="79">
        <v>0</v>
      </c>
      <c r="G300" s="79">
        <v>0</v>
      </c>
      <c r="H300" s="79">
        <v>0</v>
      </c>
      <c r="I300" s="79">
        <v>0</v>
      </c>
      <c r="J300" s="79">
        <v>0</v>
      </c>
      <c r="K300" s="79">
        <v>0</v>
      </c>
      <c r="L300" s="79">
        <v>0</v>
      </c>
      <c r="M300" s="79">
        <v>0</v>
      </c>
      <c r="N300" s="79">
        <v>0</v>
      </c>
    </row>
    <row r="301" spans="1:14" ht="12.75" customHeight="1" x14ac:dyDescent="0.2">
      <c r="A301" s="11"/>
      <c r="B301" s="10" t="s">
        <v>41</v>
      </c>
      <c r="C301" s="13">
        <f t="shared" ref="C301:H301" si="43">SUM(C302:C303)</f>
        <v>0</v>
      </c>
      <c r="D301" s="13">
        <f t="shared" si="43"/>
        <v>0</v>
      </c>
      <c r="E301" s="13">
        <f t="shared" si="43"/>
        <v>0</v>
      </c>
      <c r="F301" s="13">
        <f t="shared" si="43"/>
        <v>0</v>
      </c>
      <c r="G301" s="13">
        <f t="shared" si="43"/>
        <v>0</v>
      </c>
      <c r="H301" s="13">
        <f t="shared" si="43"/>
        <v>0</v>
      </c>
      <c r="I301" s="13">
        <f t="shared" ref="I301:N301" si="44">SUM(I302:I303)</f>
        <v>0</v>
      </c>
      <c r="J301" s="13">
        <f t="shared" si="44"/>
        <v>0</v>
      </c>
      <c r="K301" s="13">
        <f t="shared" si="44"/>
        <v>0</v>
      </c>
      <c r="L301" s="13">
        <f t="shared" si="44"/>
        <v>0</v>
      </c>
      <c r="M301" s="13">
        <f t="shared" si="44"/>
        <v>0</v>
      </c>
      <c r="N301" s="13">
        <f t="shared" si="44"/>
        <v>0</v>
      </c>
    </row>
    <row r="302" spans="1:14" x14ac:dyDescent="0.2">
      <c r="A302" s="11"/>
      <c r="B302" s="12" t="s">
        <v>39</v>
      </c>
      <c r="C302" s="154">
        <v>0</v>
      </c>
      <c r="D302" s="274">
        <v>0</v>
      </c>
      <c r="E302" s="274">
        <v>0</v>
      </c>
      <c r="F302" s="346">
        <v>0</v>
      </c>
      <c r="G302" s="416">
        <v>0</v>
      </c>
      <c r="H302" s="486">
        <v>0</v>
      </c>
      <c r="I302" s="557">
        <v>0</v>
      </c>
      <c r="J302" s="627">
        <v>0</v>
      </c>
      <c r="K302" s="697">
        <v>0</v>
      </c>
      <c r="L302" s="769">
        <v>0</v>
      </c>
      <c r="M302" s="845">
        <v>0</v>
      </c>
      <c r="N302" s="920">
        <v>0</v>
      </c>
    </row>
    <row r="303" spans="1:14" ht="18.75" customHeight="1" x14ac:dyDescent="0.2">
      <c r="A303" s="11"/>
      <c r="B303" s="12" t="s">
        <v>40</v>
      </c>
      <c r="C303" s="154">
        <v>0</v>
      </c>
      <c r="D303" s="274">
        <v>0</v>
      </c>
      <c r="E303" s="274">
        <v>0</v>
      </c>
      <c r="F303" s="346">
        <v>0</v>
      </c>
      <c r="G303" s="416">
        <v>0</v>
      </c>
      <c r="H303" s="486">
        <v>0</v>
      </c>
      <c r="I303" s="557">
        <v>0</v>
      </c>
      <c r="J303" s="627">
        <v>0</v>
      </c>
      <c r="K303" s="697">
        <v>0</v>
      </c>
      <c r="L303" s="769">
        <v>0</v>
      </c>
      <c r="M303" s="845">
        <v>0</v>
      </c>
      <c r="N303" s="920">
        <v>0</v>
      </c>
    </row>
    <row r="304" spans="1:14" ht="17.25" customHeight="1" x14ac:dyDescent="0.2">
      <c r="A304" s="9">
        <v>2</v>
      </c>
      <c r="B304" s="78" t="s">
        <v>42</v>
      </c>
      <c r="C304" s="147"/>
      <c r="D304" s="269"/>
      <c r="E304" s="269"/>
      <c r="F304" s="339"/>
      <c r="G304" s="409"/>
      <c r="H304" s="479"/>
      <c r="I304" s="552"/>
      <c r="J304" s="620"/>
      <c r="K304" s="692"/>
      <c r="L304" s="762"/>
      <c r="M304" s="840"/>
      <c r="N304" s="915"/>
    </row>
    <row r="305" spans="1:14" ht="20.100000000000001" customHeight="1" x14ac:dyDescent="0.2">
      <c r="A305" s="11"/>
      <c r="B305" s="12" t="s">
        <v>43</v>
      </c>
      <c r="C305" s="147"/>
      <c r="D305" s="269"/>
      <c r="E305" s="269"/>
      <c r="F305" s="339"/>
      <c r="G305" s="409"/>
      <c r="H305" s="479"/>
      <c r="I305" s="552"/>
      <c r="J305" s="620"/>
      <c r="K305" s="692"/>
      <c r="L305" s="762"/>
      <c r="M305" s="840"/>
      <c r="N305" s="915"/>
    </row>
    <row r="306" spans="1:14" ht="20.100000000000001" customHeight="1" x14ac:dyDescent="0.2">
      <c r="A306" s="11"/>
      <c r="B306" s="12" t="s">
        <v>44</v>
      </c>
      <c r="C306" s="147"/>
      <c r="D306" s="269"/>
      <c r="E306" s="269"/>
      <c r="F306" s="339"/>
      <c r="G306" s="409"/>
      <c r="H306" s="479"/>
      <c r="I306" s="552"/>
      <c r="J306" s="620"/>
      <c r="K306" s="692"/>
      <c r="L306" s="762"/>
      <c r="M306" s="840"/>
      <c r="N306" s="915"/>
    </row>
    <row r="307" spans="1:14" ht="20.100000000000001" customHeight="1" x14ac:dyDescent="0.2">
      <c r="A307" s="9"/>
      <c r="B307" s="12" t="s">
        <v>45</v>
      </c>
      <c r="C307" s="147"/>
      <c r="D307" s="269"/>
      <c r="E307" s="269"/>
      <c r="F307" s="339"/>
      <c r="G307" s="409"/>
      <c r="H307" s="479"/>
      <c r="I307" s="552"/>
      <c r="J307" s="620"/>
      <c r="K307" s="692"/>
      <c r="L307" s="762"/>
      <c r="M307" s="840"/>
      <c r="N307" s="915"/>
    </row>
    <row r="308" spans="1:14" ht="20.100000000000001" customHeight="1" x14ac:dyDescent="0.2">
      <c r="A308" s="14"/>
      <c r="B308" s="15" t="s">
        <v>46</v>
      </c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 ht="20.100000000000001" customHeight="1" thickBot="1" x14ac:dyDescent="0.25">
      <c r="A309" s="17">
        <v>3</v>
      </c>
      <c r="B309" s="18" t="s">
        <v>47</v>
      </c>
      <c r="C309" s="138"/>
      <c r="D309" s="286"/>
      <c r="E309" s="286"/>
      <c r="F309" s="333"/>
      <c r="G309" s="403"/>
      <c r="H309" s="473"/>
      <c r="I309" s="569"/>
      <c r="J309" s="614"/>
      <c r="K309" s="709"/>
      <c r="L309" s="756"/>
      <c r="M309" s="857"/>
      <c r="N309" s="932"/>
    </row>
    <row r="310" spans="1:14" ht="20.100000000000001" customHeight="1" x14ac:dyDescent="0.2">
      <c r="B310" s="137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20.100000000000001" customHeight="1" x14ac:dyDescent="0.2">
      <c r="A311" s="85" t="s">
        <v>65</v>
      </c>
    </row>
    <row r="312" spans="1:14" ht="26.25" customHeight="1" x14ac:dyDescent="0.2"/>
    <row r="313" spans="1:14" ht="20.100000000000001" customHeight="1" x14ac:dyDescent="0.2"/>
    <row r="314" spans="1:14" ht="20.100000000000001" customHeight="1" x14ac:dyDescent="0.2"/>
    <row r="315" spans="1:14" ht="20.100000000000001" customHeight="1" x14ac:dyDescent="0.2"/>
    <row r="316" spans="1:14" ht="20.100000000000001" customHeight="1" x14ac:dyDescent="0.2"/>
    <row r="317" spans="1:14" ht="24" customHeight="1" x14ac:dyDescent="0.2"/>
    <row r="318" spans="1:14" ht="12.75" customHeight="1" x14ac:dyDescent="0.2">
      <c r="A318" s="951" t="s">
        <v>0</v>
      </c>
      <c r="B318" s="951"/>
      <c r="C318" s="952" t="s">
        <v>2</v>
      </c>
    </row>
    <row r="319" spans="1:14" ht="12.75" customHeight="1" x14ac:dyDescent="0.2">
      <c r="A319" s="951" t="s">
        <v>3</v>
      </c>
      <c r="B319" s="951"/>
      <c r="C319" s="952"/>
    </row>
    <row r="320" spans="1:14" x14ac:dyDescent="0.2">
      <c r="A320" s="951" t="s">
        <v>4</v>
      </c>
      <c r="B320" s="951"/>
    </row>
    <row r="321" spans="1:14" ht="20.25" customHeight="1" x14ac:dyDescent="0.2"/>
    <row r="322" spans="1:14" ht="12.75" customHeight="1" x14ac:dyDescent="0.2"/>
    <row r="323" spans="1:14" x14ac:dyDescent="0.2">
      <c r="A323" s="1" t="s">
        <v>6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2.75" customHeight="1" x14ac:dyDescent="0.2">
      <c r="A324" s="1" t="s">
        <v>7</v>
      </c>
      <c r="C324" s="151" t="str">
        <f>+C288</f>
        <v>: Januari</v>
      </c>
    </row>
    <row r="325" spans="1:14" s="3" customFormat="1" ht="12.75" customHeight="1" x14ac:dyDescent="0.2">
      <c r="A325" s="3" t="s">
        <v>53</v>
      </c>
      <c r="C325" s="158" t="str">
        <f>+C289</f>
        <v>: 2023</v>
      </c>
    </row>
    <row r="326" spans="1:14" ht="13.5" thickBot="1" x14ac:dyDescent="0.25"/>
    <row r="327" spans="1:14" ht="12.75" customHeight="1" x14ac:dyDescent="0.2">
      <c r="A327" s="938" t="s">
        <v>12</v>
      </c>
      <c r="B327" s="940" t="s">
        <v>13</v>
      </c>
      <c r="C327" s="152"/>
    </row>
    <row r="328" spans="1:14" ht="12.75" customHeight="1" x14ac:dyDescent="0.2">
      <c r="A328" s="939"/>
      <c r="B328" s="941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21" customHeight="1" x14ac:dyDescent="0.2">
      <c r="A329" s="939"/>
      <c r="B329" s="941"/>
      <c r="C329" s="148" t="s">
        <v>19</v>
      </c>
      <c r="D329" s="259" t="s">
        <v>19</v>
      </c>
      <c r="E329" s="259" t="s">
        <v>19</v>
      </c>
      <c r="F329" s="344" t="s">
        <v>19</v>
      </c>
      <c r="G329" s="414" t="s">
        <v>19</v>
      </c>
      <c r="H329" s="484" t="s">
        <v>19</v>
      </c>
      <c r="I329" s="544" t="s">
        <v>19</v>
      </c>
      <c r="J329" s="625" t="s">
        <v>19</v>
      </c>
      <c r="K329" s="684" t="s">
        <v>19</v>
      </c>
      <c r="L329" s="767" t="s">
        <v>19</v>
      </c>
      <c r="M329" s="832" t="s">
        <v>19</v>
      </c>
      <c r="N329" s="907" t="s">
        <v>19</v>
      </c>
    </row>
    <row r="330" spans="1:14" ht="18" customHeight="1" x14ac:dyDescent="0.2">
      <c r="A330" s="939"/>
      <c r="B330" s="941"/>
      <c r="C330" s="149"/>
      <c r="D330" s="262"/>
      <c r="E330" s="262"/>
      <c r="F330" s="341"/>
      <c r="G330" s="411"/>
      <c r="H330" s="481"/>
      <c r="I330" s="545"/>
      <c r="J330" s="622"/>
      <c r="K330" s="685"/>
      <c r="L330" s="764"/>
      <c r="M330" s="833"/>
      <c r="N330" s="908"/>
    </row>
    <row r="331" spans="1:14" ht="12.75" customHeight="1" x14ac:dyDescent="0.2">
      <c r="A331" s="44" t="s">
        <v>24</v>
      </c>
      <c r="B331" s="45" t="s">
        <v>25</v>
      </c>
      <c r="C331" s="144" t="s">
        <v>34</v>
      </c>
      <c r="D331" s="263" t="s">
        <v>34</v>
      </c>
      <c r="E331" s="263" t="s">
        <v>34</v>
      </c>
      <c r="F331" s="342" t="s">
        <v>34</v>
      </c>
      <c r="G331" s="412" t="s">
        <v>34</v>
      </c>
      <c r="H331" s="482" t="s">
        <v>34</v>
      </c>
      <c r="I331" s="546" t="s">
        <v>34</v>
      </c>
      <c r="J331" s="623" t="s">
        <v>34</v>
      </c>
      <c r="K331" s="686" t="s">
        <v>34</v>
      </c>
      <c r="L331" s="765" t="s">
        <v>34</v>
      </c>
      <c r="M331" s="834" t="s">
        <v>34</v>
      </c>
      <c r="N331" s="909" t="s">
        <v>34</v>
      </c>
    </row>
    <row r="332" spans="1:14" ht="12.75" customHeight="1" x14ac:dyDescent="0.2">
      <c r="A332" s="5"/>
      <c r="B332" s="6" t="s">
        <v>36</v>
      </c>
      <c r="C332" s="7">
        <f t="shared" ref="C332:N332" si="45">SUM(C334,C337)</f>
        <v>0</v>
      </c>
      <c r="D332" s="7">
        <f t="shared" si="45"/>
        <v>0</v>
      </c>
      <c r="E332" s="7">
        <f t="shared" si="45"/>
        <v>0</v>
      </c>
      <c r="F332" s="7">
        <f t="shared" si="45"/>
        <v>0</v>
      </c>
      <c r="G332" s="7">
        <f t="shared" si="45"/>
        <v>0</v>
      </c>
      <c r="H332" s="7">
        <f t="shared" si="45"/>
        <v>0</v>
      </c>
      <c r="I332" s="7">
        <f t="shared" si="45"/>
        <v>0</v>
      </c>
      <c r="J332" s="7">
        <f t="shared" si="45"/>
        <v>0</v>
      </c>
      <c r="K332" s="7">
        <f t="shared" si="45"/>
        <v>0</v>
      </c>
      <c r="L332" s="7">
        <f t="shared" si="45"/>
        <v>0</v>
      </c>
      <c r="M332" s="7">
        <f t="shared" si="45"/>
        <v>0</v>
      </c>
      <c r="N332" s="7">
        <f t="shared" si="45"/>
        <v>0</v>
      </c>
    </row>
    <row r="333" spans="1:14" ht="12.75" customHeight="1" x14ac:dyDescent="0.2">
      <c r="A333" s="9">
        <v>1</v>
      </c>
      <c r="B333" s="10" t="s">
        <v>37</v>
      </c>
      <c r="C333" s="147"/>
      <c r="D333" s="269"/>
      <c r="E333" s="269"/>
      <c r="F333" s="339"/>
      <c r="G333" s="409"/>
      <c r="H333" s="479"/>
      <c r="I333" s="552"/>
      <c r="J333" s="620"/>
      <c r="K333" s="692"/>
      <c r="L333" s="762"/>
      <c r="M333" s="840"/>
      <c r="N333" s="915"/>
    </row>
    <row r="334" spans="1:14" x14ac:dyDescent="0.2">
      <c r="A334" s="11"/>
      <c r="B334" s="10" t="s">
        <v>38</v>
      </c>
      <c r="C334" s="157">
        <f t="shared" ref="C334:H334" si="46">SUM(C335:C336)</f>
        <v>0</v>
      </c>
      <c r="D334" s="273">
        <f t="shared" si="46"/>
        <v>0</v>
      </c>
      <c r="E334" s="273">
        <f t="shared" si="46"/>
        <v>0</v>
      </c>
      <c r="F334" s="348">
        <f t="shared" si="46"/>
        <v>0</v>
      </c>
      <c r="G334" s="418">
        <f t="shared" si="46"/>
        <v>0</v>
      </c>
      <c r="H334" s="488">
        <f t="shared" si="46"/>
        <v>0</v>
      </c>
      <c r="I334" s="556">
        <f t="shared" ref="I334:N334" si="47">SUM(I335:I336)</f>
        <v>0</v>
      </c>
      <c r="J334" s="629">
        <f t="shared" si="47"/>
        <v>0</v>
      </c>
      <c r="K334" s="696">
        <f t="shared" si="47"/>
        <v>0</v>
      </c>
      <c r="L334" s="771">
        <f t="shared" si="47"/>
        <v>0</v>
      </c>
      <c r="M334" s="844">
        <f t="shared" si="47"/>
        <v>0</v>
      </c>
      <c r="N334" s="919">
        <f t="shared" si="47"/>
        <v>0</v>
      </c>
    </row>
    <row r="335" spans="1:14" ht="30" customHeight="1" x14ac:dyDescent="0.2">
      <c r="A335" s="11"/>
      <c r="B335" s="12" t="s">
        <v>39</v>
      </c>
      <c r="C335" s="79">
        <v>0</v>
      </c>
      <c r="D335" s="79">
        <v>0</v>
      </c>
      <c r="E335" s="79">
        <v>0</v>
      </c>
      <c r="F335" s="79">
        <v>0</v>
      </c>
      <c r="G335" s="79">
        <v>0</v>
      </c>
      <c r="H335" s="79">
        <v>0</v>
      </c>
      <c r="I335" s="79">
        <v>0</v>
      </c>
      <c r="J335" s="79">
        <v>0</v>
      </c>
      <c r="K335" s="79">
        <v>0</v>
      </c>
      <c r="L335" s="79">
        <v>0</v>
      </c>
      <c r="M335" s="79">
        <v>0</v>
      </c>
      <c r="N335" s="79">
        <v>0</v>
      </c>
    </row>
    <row r="336" spans="1:14" ht="25.5" customHeight="1" x14ac:dyDescent="0.2">
      <c r="A336" s="11"/>
      <c r="B336" s="12" t="s">
        <v>40</v>
      </c>
      <c r="C336" s="79">
        <v>0</v>
      </c>
      <c r="D336" s="79">
        <v>0</v>
      </c>
      <c r="E336" s="79">
        <v>0</v>
      </c>
      <c r="F336" s="79">
        <v>0</v>
      </c>
      <c r="G336" s="79">
        <v>0</v>
      </c>
      <c r="H336" s="79">
        <v>0</v>
      </c>
      <c r="I336" s="79">
        <v>0</v>
      </c>
      <c r="J336" s="79">
        <v>0</v>
      </c>
      <c r="K336" s="79">
        <v>0</v>
      </c>
      <c r="L336" s="79">
        <v>0</v>
      </c>
      <c r="M336" s="79">
        <v>0</v>
      </c>
      <c r="N336" s="79">
        <v>0</v>
      </c>
    </row>
    <row r="337" spans="1:14" ht="20.100000000000001" customHeight="1" x14ac:dyDescent="0.2">
      <c r="A337" s="11"/>
      <c r="B337" s="10" t="s">
        <v>41</v>
      </c>
      <c r="C337" s="13">
        <f t="shared" ref="C337:H337" si="48">SUM(C338:C339)</f>
        <v>0</v>
      </c>
      <c r="D337" s="13">
        <f t="shared" si="48"/>
        <v>0</v>
      </c>
      <c r="E337" s="13">
        <f t="shared" si="48"/>
        <v>0</v>
      </c>
      <c r="F337" s="13">
        <f t="shared" si="48"/>
        <v>0</v>
      </c>
      <c r="G337" s="13">
        <f t="shared" si="48"/>
        <v>0</v>
      </c>
      <c r="H337" s="13">
        <f t="shared" si="48"/>
        <v>0</v>
      </c>
      <c r="I337" s="13">
        <f t="shared" ref="I337:N337" si="49">SUM(I338:I339)</f>
        <v>0</v>
      </c>
      <c r="J337" s="13">
        <f t="shared" si="49"/>
        <v>0</v>
      </c>
      <c r="K337" s="13">
        <f t="shared" si="49"/>
        <v>0</v>
      </c>
      <c r="L337" s="13">
        <f t="shared" si="49"/>
        <v>0</v>
      </c>
      <c r="M337" s="13">
        <f t="shared" si="49"/>
        <v>0</v>
      </c>
      <c r="N337" s="13">
        <f t="shared" si="49"/>
        <v>0</v>
      </c>
    </row>
    <row r="338" spans="1:14" ht="24" customHeight="1" x14ac:dyDescent="0.2">
      <c r="A338" s="11"/>
      <c r="B338" s="12" t="s">
        <v>39</v>
      </c>
      <c r="C338" s="154">
        <v>0</v>
      </c>
      <c r="D338" s="274">
        <v>0</v>
      </c>
      <c r="E338" s="274">
        <v>0</v>
      </c>
      <c r="F338" s="346">
        <v>0</v>
      </c>
      <c r="G338" s="416">
        <v>0</v>
      </c>
      <c r="H338" s="486">
        <v>0</v>
      </c>
      <c r="I338" s="557">
        <v>0</v>
      </c>
      <c r="J338" s="627">
        <v>0</v>
      </c>
      <c r="K338" s="697">
        <v>0</v>
      </c>
      <c r="L338" s="769">
        <v>0</v>
      </c>
      <c r="M338" s="845">
        <v>0</v>
      </c>
      <c r="N338" s="920">
        <v>0</v>
      </c>
    </row>
    <row r="339" spans="1:14" x14ac:dyDescent="0.2">
      <c r="A339" s="11"/>
      <c r="B339" s="12" t="s">
        <v>40</v>
      </c>
      <c r="C339" s="154">
        <v>0</v>
      </c>
      <c r="D339" s="274">
        <v>0</v>
      </c>
      <c r="E339" s="274">
        <v>0</v>
      </c>
      <c r="F339" s="346">
        <v>0</v>
      </c>
      <c r="G339" s="416">
        <v>0</v>
      </c>
      <c r="H339" s="486">
        <v>0</v>
      </c>
      <c r="I339" s="557">
        <v>0</v>
      </c>
      <c r="J339" s="627">
        <v>0</v>
      </c>
      <c r="K339" s="697">
        <v>0</v>
      </c>
      <c r="L339" s="769">
        <v>0</v>
      </c>
      <c r="M339" s="845">
        <v>0</v>
      </c>
      <c r="N339" s="920">
        <v>0</v>
      </c>
    </row>
    <row r="340" spans="1:14" x14ac:dyDescent="0.2">
      <c r="A340" s="9">
        <v>2</v>
      </c>
      <c r="B340" s="10" t="s">
        <v>42</v>
      </c>
      <c r="C340" s="147"/>
      <c r="D340" s="269"/>
      <c r="E340" s="269"/>
      <c r="F340" s="339"/>
      <c r="G340" s="409"/>
      <c r="H340" s="479"/>
      <c r="I340" s="552"/>
      <c r="J340" s="620"/>
      <c r="K340" s="692"/>
      <c r="L340" s="762"/>
      <c r="M340" s="840"/>
      <c r="N340" s="915"/>
    </row>
    <row r="341" spans="1:14" x14ac:dyDescent="0.2">
      <c r="A341" s="11"/>
      <c r="B341" s="12" t="s">
        <v>43</v>
      </c>
      <c r="C341" s="147"/>
      <c r="D341" s="269"/>
      <c r="E341" s="269"/>
      <c r="F341" s="339"/>
      <c r="G341" s="409"/>
      <c r="H341" s="479"/>
      <c r="I341" s="552"/>
      <c r="J341" s="620"/>
      <c r="K341" s="692"/>
      <c r="L341" s="762"/>
      <c r="M341" s="840"/>
      <c r="N341" s="915"/>
    </row>
    <row r="342" spans="1:14" ht="12.75" customHeight="1" x14ac:dyDescent="0.2">
      <c r="A342" s="11"/>
      <c r="B342" s="12" t="s">
        <v>44</v>
      </c>
      <c r="C342" s="147"/>
      <c r="D342" s="269"/>
      <c r="E342" s="269"/>
      <c r="F342" s="339"/>
      <c r="G342" s="409"/>
      <c r="H342" s="479"/>
      <c r="I342" s="552"/>
      <c r="J342" s="620"/>
      <c r="K342" s="692"/>
      <c r="L342" s="762"/>
      <c r="M342" s="840"/>
      <c r="N342" s="915"/>
    </row>
    <row r="343" spans="1:14" ht="12.75" customHeight="1" x14ac:dyDescent="0.2">
      <c r="A343" s="9"/>
      <c r="B343" s="12" t="s">
        <v>45</v>
      </c>
      <c r="C343" s="147"/>
      <c r="D343" s="269"/>
      <c r="E343" s="269"/>
      <c r="F343" s="339"/>
      <c r="G343" s="409"/>
      <c r="H343" s="479"/>
      <c r="I343" s="552"/>
      <c r="J343" s="620"/>
      <c r="K343" s="692"/>
      <c r="L343" s="762"/>
      <c r="M343" s="840"/>
      <c r="N343" s="915"/>
    </row>
    <row r="344" spans="1:14" x14ac:dyDescent="0.2">
      <c r="A344" s="14"/>
      <c r="B344" s="15" t="s">
        <v>46</v>
      </c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 ht="13.5" thickBot="1" x14ac:dyDescent="0.25">
      <c r="A345" s="17">
        <v>3</v>
      </c>
      <c r="B345" s="18" t="s">
        <v>47</v>
      </c>
      <c r="C345" s="138"/>
      <c r="D345" s="286"/>
      <c r="E345" s="286"/>
      <c r="F345" s="333"/>
      <c r="G345" s="403"/>
      <c r="H345" s="473"/>
      <c r="I345" s="569"/>
      <c r="J345" s="614"/>
      <c r="K345" s="709"/>
      <c r="L345" s="756"/>
      <c r="M345" s="857"/>
      <c r="N345" s="932"/>
    </row>
    <row r="346" spans="1:14" x14ac:dyDescent="0.2">
      <c r="B346" s="137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x14ac:dyDescent="0.2">
      <c r="A347" s="85" t="s">
        <v>65</v>
      </c>
      <c r="B347" s="137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x14ac:dyDescent="0.2">
      <c r="B348" s="137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x14ac:dyDescent="0.2">
      <c r="B349" s="137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1" spans="1:14" ht="12.75" customHeight="1" x14ac:dyDescent="0.2"/>
    <row r="352" spans="1:14" ht="12.75" customHeight="1" x14ac:dyDescent="0.2"/>
    <row r="353" spans="1:14" ht="12.75" customHeight="1" x14ac:dyDescent="0.2"/>
    <row r="354" spans="1:14" ht="12.75" customHeight="1" x14ac:dyDescent="0.2">
      <c r="A354" s="951" t="s">
        <v>0</v>
      </c>
      <c r="B354" s="951"/>
      <c r="C354" s="952" t="s">
        <v>2</v>
      </c>
    </row>
    <row r="355" spans="1:14" ht="12.75" customHeight="1" x14ac:dyDescent="0.2">
      <c r="A355" s="951" t="s">
        <v>3</v>
      </c>
      <c r="B355" s="951"/>
      <c r="C355" s="952"/>
    </row>
    <row r="356" spans="1:14" x14ac:dyDescent="0.2">
      <c r="A356" s="951" t="s">
        <v>4</v>
      </c>
      <c r="B356" s="951"/>
    </row>
    <row r="359" spans="1:14" ht="12.75" customHeight="1" x14ac:dyDescent="0.2">
      <c r="A359" s="1" t="s">
        <v>6</v>
      </c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2.75" customHeight="1" x14ac:dyDescent="0.2">
      <c r="A360" s="1" t="s">
        <v>7</v>
      </c>
      <c r="C360" s="151" t="str">
        <f>+C324</f>
        <v>: Januari</v>
      </c>
    </row>
    <row r="361" spans="1:14" s="3" customFormat="1" ht="15" customHeight="1" x14ac:dyDescent="0.2">
      <c r="A361" s="3" t="s">
        <v>59</v>
      </c>
      <c r="C361" s="158" t="str">
        <f>+C325</f>
        <v>: 2023</v>
      </c>
    </row>
    <row r="362" spans="1:14" ht="18" customHeight="1" thickBot="1" x14ac:dyDescent="0.25">
      <c r="A362" s="3"/>
      <c r="B362" s="3"/>
    </row>
    <row r="363" spans="1:14" ht="12.75" customHeight="1" x14ac:dyDescent="0.2">
      <c r="A363" s="938" t="s">
        <v>12</v>
      </c>
      <c r="B363" s="940" t="s">
        <v>13</v>
      </c>
      <c r="C363" s="152"/>
    </row>
    <row r="364" spans="1:14" ht="12.75" customHeight="1" x14ac:dyDescent="0.2">
      <c r="A364" s="939"/>
      <c r="B364" s="941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 x14ac:dyDescent="0.2">
      <c r="A365" s="939"/>
      <c r="B365" s="941"/>
      <c r="C365" s="148" t="s">
        <v>19</v>
      </c>
      <c r="D365" s="259" t="s">
        <v>19</v>
      </c>
      <c r="E365" s="259" t="s">
        <v>19</v>
      </c>
      <c r="F365" s="344" t="s">
        <v>19</v>
      </c>
      <c r="G365" s="414" t="s">
        <v>19</v>
      </c>
      <c r="H365" s="484" t="s">
        <v>19</v>
      </c>
      <c r="I365" s="544" t="s">
        <v>19</v>
      </c>
      <c r="J365" s="625" t="s">
        <v>19</v>
      </c>
      <c r="K365" s="684" t="s">
        <v>19</v>
      </c>
      <c r="L365" s="767" t="s">
        <v>19</v>
      </c>
      <c r="M365" s="832" t="s">
        <v>19</v>
      </c>
      <c r="N365" s="907" t="s">
        <v>19</v>
      </c>
    </row>
    <row r="366" spans="1:14" ht="12.75" customHeight="1" x14ac:dyDescent="0.2">
      <c r="A366" s="939"/>
      <c r="B366" s="941"/>
      <c r="C366" s="149"/>
      <c r="D366" s="262"/>
      <c r="E366" s="262"/>
      <c r="F366" s="341"/>
      <c r="G366" s="411"/>
      <c r="H366" s="481"/>
      <c r="I366" s="545"/>
      <c r="J366" s="622"/>
      <c r="K366" s="685"/>
      <c r="L366" s="764"/>
      <c r="M366" s="833"/>
      <c r="N366" s="908"/>
    </row>
    <row r="367" spans="1:14" ht="30" customHeight="1" x14ac:dyDescent="0.2">
      <c r="A367" s="44" t="s">
        <v>24</v>
      </c>
      <c r="B367" s="45" t="s">
        <v>25</v>
      </c>
      <c r="C367" s="144" t="s">
        <v>34</v>
      </c>
      <c r="D367" s="263" t="s">
        <v>34</v>
      </c>
      <c r="E367" s="263" t="s">
        <v>34</v>
      </c>
      <c r="F367" s="342" t="s">
        <v>34</v>
      </c>
      <c r="G367" s="412" t="s">
        <v>34</v>
      </c>
      <c r="H367" s="482" t="s">
        <v>34</v>
      </c>
      <c r="I367" s="546" t="s">
        <v>34</v>
      </c>
      <c r="J367" s="623" t="s">
        <v>34</v>
      </c>
      <c r="K367" s="686" t="s">
        <v>34</v>
      </c>
      <c r="L367" s="765" t="s">
        <v>34</v>
      </c>
      <c r="M367" s="834" t="s">
        <v>34</v>
      </c>
      <c r="N367" s="909" t="s">
        <v>34</v>
      </c>
    </row>
    <row r="368" spans="1:14" ht="25.5" customHeight="1" x14ac:dyDescent="0.2">
      <c r="A368" s="5"/>
      <c r="B368" s="6" t="s">
        <v>36</v>
      </c>
      <c r="C368" s="7">
        <f t="shared" ref="C368:N368" si="50">SUM(C370,C373)</f>
        <v>0</v>
      </c>
      <c r="D368" s="7">
        <f t="shared" si="50"/>
        <v>0</v>
      </c>
      <c r="E368" s="7">
        <f t="shared" si="50"/>
        <v>0</v>
      </c>
      <c r="F368" s="7">
        <f t="shared" si="50"/>
        <v>0</v>
      </c>
      <c r="G368" s="7">
        <f t="shared" si="50"/>
        <v>0</v>
      </c>
      <c r="H368" s="7">
        <f t="shared" si="50"/>
        <v>0</v>
      </c>
      <c r="I368" s="7">
        <f t="shared" si="50"/>
        <v>0</v>
      </c>
      <c r="J368" s="7">
        <f t="shared" si="50"/>
        <v>0</v>
      </c>
      <c r="K368" s="7">
        <f t="shared" si="50"/>
        <v>0</v>
      </c>
      <c r="L368" s="7">
        <f t="shared" si="50"/>
        <v>0</v>
      </c>
      <c r="M368" s="7">
        <f t="shared" si="50"/>
        <v>0</v>
      </c>
      <c r="N368" s="7">
        <f t="shared" si="50"/>
        <v>0</v>
      </c>
    </row>
    <row r="369" spans="1:14" ht="20.100000000000001" customHeight="1" x14ac:dyDescent="0.2">
      <c r="A369" s="9">
        <v>1</v>
      </c>
      <c r="B369" s="10" t="s">
        <v>37</v>
      </c>
      <c r="C369" s="147"/>
      <c r="D369" s="269"/>
      <c r="E369" s="269"/>
      <c r="F369" s="339"/>
      <c r="G369" s="409"/>
      <c r="H369" s="479"/>
      <c r="I369" s="552"/>
      <c r="J369" s="620"/>
      <c r="K369" s="692"/>
      <c r="L369" s="762"/>
      <c r="M369" s="840"/>
      <c r="N369" s="915"/>
    </row>
    <row r="370" spans="1:14" ht="20.100000000000001" customHeight="1" x14ac:dyDescent="0.2">
      <c r="A370" s="11"/>
      <c r="B370" s="10" t="s">
        <v>38</v>
      </c>
      <c r="C370" s="157">
        <f t="shared" ref="C370:H370" si="51">SUM(C371:C372)</f>
        <v>0</v>
      </c>
      <c r="D370" s="273">
        <f t="shared" si="51"/>
        <v>0</v>
      </c>
      <c r="E370" s="273">
        <f t="shared" si="51"/>
        <v>0</v>
      </c>
      <c r="F370" s="348">
        <f t="shared" si="51"/>
        <v>0</v>
      </c>
      <c r="G370" s="418">
        <f t="shared" si="51"/>
        <v>0</v>
      </c>
      <c r="H370" s="488">
        <f t="shared" si="51"/>
        <v>0</v>
      </c>
      <c r="I370" s="556">
        <f t="shared" ref="I370:N370" si="52">SUM(I371:I372)</f>
        <v>0</v>
      </c>
      <c r="J370" s="629">
        <f t="shared" si="52"/>
        <v>0</v>
      </c>
      <c r="K370" s="696">
        <f t="shared" si="52"/>
        <v>0</v>
      </c>
      <c r="L370" s="771">
        <f t="shared" si="52"/>
        <v>0</v>
      </c>
      <c r="M370" s="844">
        <f t="shared" si="52"/>
        <v>0</v>
      </c>
      <c r="N370" s="919">
        <f t="shared" si="52"/>
        <v>0</v>
      </c>
    </row>
    <row r="371" spans="1:14" ht="20.100000000000001" customHeight="1" x14ac:dyDescent="0.2">
      <c r="A371" s="11"/>
      <c r="B371" s="12" t="s">
        <v>39</v>
      </c>
      <c r="C371" s="79">
        <v>0</v>
      </c>
      <c r="D371" s="79">
        <v>0</v>
      </c>
      <c r="E371" s="79">
        <v>0</v>
      </c>
      <c r="F371" s="79">
        <v>0</v>
      </c>
      <c r="G371" s="79">
        <v>0</v>
      </c>
      <c r="H371" s="79">
        <v>0</v>
      </c>
      <c r="I371" s="79">
        <v>0</v>
      </c>
      <c r="J371" s="79">
        <v>0</v>
      </c>
      <c r="K371" s="79">
        <v>0</v>
      </c>
      <c r="L371" s="79">
        <v>0</v>
      </c>
      <c r="M371" s="79">
        <v>0</v>
      </c>
      <c r="N371" s="79">
        <v>0</v>
      </c>
    </row>
    <row r="372" spans="1:14" ht="20.100000000000001" customHeight="1" x14ac:dyDescent="0.2">
      <c r="A372" s="11"/>
      <c r="B372" s="12" t="s">
        <v>40</v>
      </c>
      <c r="C372" s="79">
        <v>0</v>
      </c>
      <c r="D372" s="79">
        <v>0</v>
      </c>
      <c r="E372" s="79">
        <v>0</v>
      </c>
      <c r="F372" s="79">
        <v>0</v>
      </c>
      <c r="G372" s="79">
        <v>0</v>
      </c>
      <c r="H372" s="79">
        <v>0</v>
      </c>
      <c r="I372" s="79">
        <v>0</v>
      </c>
      <c r="J372" s="79">
        <v>0</v>
      </c>
      <c r="K372" s="79">
        <v>0</v>
      </c>
      <c r="L372" s="79">
        <v>0</v>
      </c>
      <c r="M372" s="79">
        <v>0</v>
      </c>
      <c r="N372" s="79">
        <v>0</v>
      </c>
    </row>
    <row r="373" spans="1:14" ht="20.100000000000001" customHeight="1" x14ac:dyDescent="0.2">
      <c r="A373" s="11"/>
      <c r="B373" s="10" t="s">
        <v>41</v>
      </c>
      <c r="C373" s="48">
        <f t="shared" ref="C373:H373" si="53">SUM(C374:C375)</f>
        <v>0</v>
      </c>
      <c r="D373" s="48">
        <f t="shared" si="53"/>
        <v>0</v>
      </c>
      <c r="E373" s="48">
        <f t="shared" si="53"/>
        <v>0</v>
      </c>
      <c r="F373" s="48">
        <f t="shared" si="53"/>
        <v>0</v>
      </c>
      <c r="G373" s="48">
        <f t="shared" si="53"/>
        <v>0</v>
      </c>
      <c r="H373" s="48">
        <f t="shared" si="53"/>
        <v>0</v>
      </c>
      <c r="I373" s="48">
        <f t="shared" ref="I373:N373" si="54">SUM(I374:I375)</f>
        <v>0</v>
      </c>
      <c r="J373" s="48">
        <f t="shared" si="54"/>
        <v>0</v>
      </c>
      <c r="K373" s="48">
        <f t="shared" si="54"/>
        <v>0</v>
      </c>
      <c r="L373" s="48">
        <f t="shared" si="54"/>
        <v>0</v>
      </c>
      <c r="M373" s="48">
        <f t="shared" si="54"/>
        <v>0</v>
      </c>
      <c r="N373" s="48">
        <f t="shared" si="54"/>
        <v>0</v>
      </c>
    </row>
    <row r="374" spans="1:14" ht="20.100000000000001" customHeight="1" x14ac:dyDescent="0.2">
      <c r="A374" s="11"/>
      <c r="B374" s="12" t="s">
        <v>39</v>
      </c>
      <c r="C374" s="154">
        <v>0</v>
      </c>
      <c r="D374" s="274">
        <v>0</v>
      </c>
      <c r="E374" s="274">
        <v>0</v>
      </c>
      <c r="F374" s="346">
        <v>0</v>
      </c>
      <c r="G374" s="416">
        <v>0</v>
      </c>
      <c r="H374" s="486">
        <v>0</v>
      </c>
      <c r="I374" s="557">
        <v>0</v>
      </c>
      <c r="J374" s="627">
        <v>0</v>
      </c>
      <c r="K374" s="697">
        <v>0</v>
      </c>
      <c r="L374" s="769">
        <v>0</v>
      </c>
      <c r="M374" s="845">
        <v>0</v>
      </c>
      <c r="N374" s="920">
        <v>0</v>
      </c>
    </row>
    <row r="375" spans="1:14" ht="20.100000000000001" customHeight="1" x14ac:dyDescent="0.2">
      <c r="A375" s="11"/>
      <c r="B375" s="12" t="s">
        <v>40</v>
      </c>
      <c r="C375" s="154">
        <v>0</v>
      </c>
      <c r="D375" s="274">
        <v>0</v>
      </c>
      <c r="E375" s="274">
        <v>0</v>
      </c>
      <c r="F375" s="346">
        <v>0</v>
      </c>
      <c r="G375" s="416">
        <v>0</v>
      </c>
      <c r="H375" s="486">
        <v>0</v>
      </c>
      <c r="I375" s="557">
        <v>0</v>
      </c>
      <c r="J375" s="627">
        <v>0</v>
      </c>
      <c r="K375" s="697">
        <v>0</v>
      </c>
      <c r="L375" s="769">
        <v>0</v>
      </c>
      <c r="M375" s="845">
        <v>0</v>
      </c>
      <c r="N375" s="920">
        <v>0</v>
      </c>
    </row>
    <row r="376" spans="1:14" ht="26.25" customHeight="1" x14ac:dyDescent="0.2">
      <c r="A376" s="9">
        <v>2</v>
      </c>
      <c r="B376" s="10" t="s">
        <v>42</v>
      </c>
      <c r="C376" s="147"/>
      <c r="D376" s="269"/>
      <c r="E376" s="269"/>
      <c r="F376" s="339"/>
      <c r="G376" s="409"/>
      <c r="H376" s="479"/>
      <c r="I376" s="552"/>
      <c r="J376" s="620"/>
      <c r="K376" s="692"/>
      <c r="L376" s="762"/>
      <c r="M376" s="840"/>
      <c r="N376" s="915"/>
    </row>
    <row r="377" spans="1:14" ht="20.100000000000001" customHeight="1" x14ac:dyDescent="0.2">
      <c r="A377" s="11"/>
      <c r="B377" s="12" t="s">
        <v>43</v>
      </c>
      <c r="C377" s="147"/>
      <c r="D377" s="269"/>
      <c r="E377" s="269"/>
      <c r="F377" s="339"/>
      <c r="G377" s="409"/>
      <c r="H377" s="479"/>
      <c r="I377" s="552"/>
      <c r="J377" s="620"/>
      <c r="K377" s="692"/>
      <c r="L377" s="762"/>
      <c r="M377" s="840"/>
      <c r="N377" s="915"/>
    </row>
    <row r="378" spans="1:14" ht="20.100000000000001" customHeight="1" x14ac:dyDescent="0.2">
      <c r="A378" s="11"/>
      <c r="B378" s="12" t="s">
        <v>44</v>
      </c>
      <c r="C378" s="147"/>
      <c r="D378" s="269"/>
      <c r="E378" s="269"/>
      <c r="F378" s="339"/>
      <c r="G378" s="409"/>
      <c r="H378" s="479"/>
      <c r="I378" s="552"/>
      <c r="J378" s="620"/>
      <c r="K378" s="692"/>
      <c r="L378" s="762"/>
      <c r="M378" s="840"/>
      <c r="N378" s="915"/>
    </row>
    <row r="379" spans="1:14" ht="20.100000000000001" customHeight="1" x14ac:dyDescent="0.2">
      <c r="A379" s="9"/>
      <c r="B379" s="12" t="s">
        <v>45</v>
      </c>
      <c r="C379" s="147"/>
      <c r="D379" s="269"/>
      <c r="E379" s="269"/>
      <c r="F379" s="339"/>
      <c r="G379" s="409"/>
      <c r="H379" s="479"/>
      <c r="I379" s="552"/>
      <c r="J379" s="620"/>
      <c r="K379" s="692"/>
      <c r="L379" s="762"/>
      <c r="M379" s="840"/>
      <c r="N379" s="915"/>
    </row>
    <row r="380" spans="1:14" ht="20.100000000000001" customHeight="1" x14ac:dyDescent="0.2">
      <c r="A380" s="14"/>
      <c r="B380" s="15" t="s">
        <v>46</v>
      </c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 ht="24" customHeight="1" thickBot="1" x14ac:dyDescent="0.25">
      <c r="A381" s="17">
        <v>3</v>
      </c>
      <c r="B381" s="18" t="s">
        <v>47</v>
      </c>
      <c r="C381" s="138"/>
      <c r="D381" s="286"/>
      <c r="E381" s="286"/>
      <c r="F381" s="333"/>
      <c r="G381" s="403"/>
      <c r="H381" s="473"/>
      <c r="I381" s="569"/>
      <c r="J381" s="614"/>
      <c r="K381" s="709"/>
      <c r="L381" s="756"/>
      <c r="M381" s="857"/>
      <c r="N381" s="932"/>
    </row>
    <row r="382" spans="1:14" x14ac:dyDescent="0.2">
      <c r="B382" s="137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 x14ac:dyDescent="0.2">
      <c r="A383" s="85" t="s">
        <v>65</v>
      </c>
    </row>
    <row r="385" spans="1:14" ht="12.75" customHeight="1" x14ac:dyDescent="0.2"/>
    <row r="386" spans="1:14" ht="12.75" customHeight="1" x14ac:dyDescent="0.2"/>
    <row r="390" spans="1:14" ht="12.75" customHeight="1" x14ac:dyDescent="0.2">
      <c r="A390" s="951" t="s">
        <v>0</v>
      </c>
      <c r="B390" s="951"/>
      <c r="C390" s="952" t="s">
        <v>2</v>
      </c>
    </row>
    <row r="391" spans="1:14" ht="12.75" customHeight="1" x14ac:dyDescent="0.2">
      <c r="A391" s="951" t="s">
        <v>3</v>
      </c>
      <c r="B391" s="951"/>
      <c r="C391" s="952"/>
    </row>
    <row r="392" spans="1:14" ht="7.5" customHeight="1" x14ac:dyDescent="0.2">
      <c r="A392" s="951" t="s">
        <v>4</v>
      </c>
      <c r="B392" s="951"/>
    </row>
    <row r="393" spans="1:14" ht="18" customHeight="1" x14ac:dyDescent="0.2"/>
    <row r="394" spans="1:14" ht="12.75" customHeight="1" x14ac:dyDescent="0.2"/>
    <row r="395" spans="1:14" ht="12.75" customHeight="1" x14ac:dyDescent="0.2">
      <c r="A395" s="1" t="s">
        <v>6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2.75" customHeight="1" x14ac:dyDescent="0.2">
      <c r="A396" s="1" t="s">
        <v>7</v>
      </c>
      <c r="C396" s="151" t="str">
        <f>+C360</f>
        <v>: Januari</v>
      </c>
    </row>
    <row r="397" spans="1:14" s="3" customFormat="1" ht="12.75" customHeight="1" x14ac:dyDescent="0.2">
      <c r="A397" s="3" t="s">
        <v>58</v>
      </c>
      <c r="C397" s="158" t="str">
        <f>+C361</f>
        <v>: 2023</v>
      </c>
    </row>
    <row r="398" spans="1:14" ht="30" customHeight="1" thickBot="1" x14ac:dyDescent="0.25"/>
    <row r="399" spans="1:14" ht="25.5" customHeight="1" x14ac:dyDescent="0.2">
      <c r="A399" s="938" t="s">
        <v>12</v>
      </c>
      <c r="B399" s="940" t="s">
        <v>13</v>
      </c>
      <c r="C399" s="152"/>
    </row>
    <row r="400" spans="1:14" ht="20.100000000000001" customHeight="1" x14ac:dyDescent="0.2">
      <c r="A400" s="939"/>
      <c r="B400" s="941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 x14ac:dyDescent="0.2">
      <c r="A401" s="939"/>
      <c r="B401" s="941"/>
      <c r="C401" s="148" t="s">
        <v>19</v>
      </c>
      <c r="D401" s="259" t="s">
        <v>19</v>
      </c>
      <c r="E401" s="259" t="s">
        <v>19</v>
      </c>
      <c r="F401" s="344" t="s">
        <v>19</v>
      </c>
      <c r="G401" s="414" t="s">
        <v>19</v>
      </c>
      <c r="H401" s="484" t="s">
        <v>19</v>
      </c>
      <c r="I401" s="544" t="s">
        <v>19</v>
      </c>
      <c r="J401" s="625" t="s">
        <v>19</v>
      </c>
      <c r="K401" s="684" t="s">
        <v>19</v>
      </c>
      <c r="L401" s="767" t="s">
        <v>19</v>
      </c>
      <c r="M401" s="832" t="s">
        <v>19</v>
      </c>
      <c r="N401" s="907" t="s">
        <v>19</v>
      </c>
    </row>
    <row r="402" spans="1:14" ht="20.100000000000001" customHeight="1" x14ac:dyDescent="0.2">
      <c r="A402" s="939"/>
      <c r="B402" s="941"/>
      <c r="C402" s="149"/>
      <c r="D402" s="262"/>
      <c r="E402" s="262"/>
      <c r="F402" s="341"/>
      <c r="G402" s="411"/>
      <c r="H402" s="481"/>
      <c r="I402" s="545"/>
      <c r="J402" s="622"/>
      <c r="K402" s="685"/>
      <c r="L402" s="764"/>
      <c r="M402" s="833"/>
      <c r="N402" s="908"/>
    </row>
    <row r="403" spans="1:14" ht="20.100000000000001" customHeight="1" x14ac:dyDescent="0.2">
      <c r="A403" s="44" t="s">
        <v>24</v>
      </c>
      <c r="B403" s="45" t="s">
        <v>25</v>
      </c>
      <c r="C403" s="144" t="s">
        <v>34</v>
      </c>
      <c r="D403" s="263" t="s">
        <v>34</v>
      </c>
      <c r="E403" s="263" t="s">
        <v>34</v>
      </c>
      <c r="F403" s="342" t="s">
        <v>34</v>
      </c>
      <c r="G403" s="412" t="s">
        <v>34</v>
      </c>
      <c r="H403" s="482" t="s">
        <v>34</v>
      </c>
      <c r="I403" s="546" t="s">
        <v>34</v>
      </c>
      <c r="J403" s="623" t="s">
        <v>34</v>
      </c>
      <c r="K403" s="686" t="s">
        <v>34</v>
      </c>
      <c r="L403" s="765" t="s">
        <v>34</v>
      </c>
      <c r="M403" s="834" t="s">
        <v>34</v>
      </c>
      <c r="N403" s="909" t="s">
        <v>34</v>
      </c>
    </row>
    <row r="404" spans="1:14" ht="20.100000000000001" customHeight="1" x14ac:dyDescent="0.2">
      <c r="A404" s="5"/>
      <c r="B404" s="6" t="s">
        <v>36</v>
      </c>
      <c r="C404" s="7">
        <f t="shared" ref="C404:N404" si="55">SUM(C406,C409)</f>
        <v>0</v>
      </c>
      <c r="D404" s="7">
        <f t="shared" si="55"/>
        <v>0</v>
      </c>
      <c r="E404" s="7">
        <f t="shared" si="55"/>
        <v>0</v>
      </c>
      <c r="F404" s="7">
        <f t="shared" si="55"/>
        <v>0</v>
      </c>
      <c r="G404" s="7">
        <f t="shared" si="55"/>
        <v>0</v>
      </c>
      <c r="H404" s="7">
        <f t="shared" si="55"/>
        <v>0</v>
      </c>
      <c r="I404" s="7">
        <f t="shared" si="55"/>
        <v>0</v>
      </c>
      <c r="J404" s="7">
        <f t="shared" si="55"/>
        <v>0</v>
      </c>
      <c r="K404" s="7">
        <f t="shared" si="55"/>
        <v>0</v>
      </c>
      <c r="L404" s="7">
        <f t="shared" si="55"/>
        <v>0</v>
      </c>
      <c r="M404" s="7">
        <f t="shared" si="55"/>
        <v>0</v>
      </c>
      <c r="N404" s="7">
        <f t="shared" si="55"/>
        <v>0</v>
      </c>
    </row>
    <row r="405" spans="1:14" ht="20.100000000000001" customHeight="1" x14ac:dyDescent="0.2">
      <c r="A405" s="9">
        <v>1</v>
      </c>
      <c r="B405" s="10" t="s">
        <v>37</v>
      </c>
      <c r="C405" s="147"/>
      <c r="D405" s="269"/>
      <c r="E405" s="269"/>
      <c r="F405" s="339"/>
      <c r="G405" s="409"/>
      <c r="H405" s="479"/>
      <c r="I405" s="552"/>
      <c r="J405" s="620"/>
      <c r="K405" s="692"/>
      <c r="L405" s="762"/>
      <c r="M405" s="840"/>
      <c r="N405" s="915"/>
    </row>
    <row r="406" spans="1:14" ht="20.100000000000001" customHeight="1" x14ac:dyDescent="0.2">
      <c r="A406" s="11"/>
      <c r="B406" s="10" t="s">
        <v>38</v>
      </c>
      <c r="C406" s="157">
        <f t="shared" ref="C406:H406" si="56">SUM(C407:C408)</f>
        <v>0</v>
      </c>
      <c r="D406" s="273">
        <f t="shared" si="56"/>
        <v>0</v>
      </c>
      <c r="E406" s="273">
        <f t="shared" si="56"/>
        <v>0</v>
      </c>
      <c r="F406" s="348">
        <f t="shared" si="56"/>
        <v>0</v>
      </c>
      <c r="G406" s="418">
        <f t="shared" si="56"/>
        <v>0</v>
      </c>
      <c r="H406" s="488">
        <f t="shared" si="56"/>
        <v>0</v>
      </c>
      <c r="I406" s="556">
        <f t="shared" ref="I406:N406" si="57">SUM(I407:I408)</f>
        <v>0</v>
      </c>
      <c r="J406" s="629">
        <f t="shared" si="57"/>
        <v>0</v>
      </c>
      <c r="K406" s="696">
        <f t="shared" si="57"/>
        <v>0</v>
      </c>
      <c r="L406" s="771">
        <f t="shared" si="57"/>
        <v>0</v>
      </c>
      <c r="M406" s="844">
        <f t="shared" si="57"/>
        <v>0</v>
      </c>
      <c r="N406" s="919">
        <f t="shared" si="57"/>
        <v>0</v>
      </c>
    </row>
    <row r="407" spans="1:14" ht="26.25" customHeight="1" x14ac:dyDescent="0.2">
      <c r="A407" s="11"/>
      <c r="B407" s="12" t="s">
        <v>39</v>
      </c>
      <c r="C407" s="82">
        <v>0</v>
      </c>
      <c r="D407" s="82">
        <v>0</v>
      </c>
      <c r="E407" s="82">
        <v>0</v>
      </c>
      <c r="F407" s="82">
        <v>0</v>
      </c>
      <c r="G407" s="82">
        <v>0</v>
      </c>
      <c r="H407" s="82">
        <v>0</v>
      </c>
      <c r="I407" s="82">
        <v>0</v>
      </c>
      <c r="J407" s="82">
        <v>0</v>
      </c>
      <c r="K407" s="82">
        <v>0</v>
      </c>
      <c r="L407" s="82">
        <v>0</v>
      </c>
      <c r="M407" s="82">
        <v>0</v>
      </c>
      <c r="N407" s="82">
        <v>0</v>
      </c>
    </row>
    <row r="408" spans="1:14" ht="20.100000000000001" customHeight="1" x14ac:dyDescent="0.2">
      <c r="A408" s="11"/>
      <c r="B408" s="12" t="s">
        <v>40</v>
      </c>
      <c r="C408" s="82">
        <v>0</v>
      </c>
      <c r="D408" s="82">
        <v>0</v>
      </c>
      <c r="E408" s="82">
        <v>0</v>
      </c>
      <c r="F408" s="82">
        <v>0</v>
      </c>
      <c r="G408" s="82">
        <v>0</v>
      </c>
      <c r="H408" s="82">
        <v>0</v>
      </c>
      <c r="I408" s="82">
        <v>0</v>
      </c>
      <c r="J408" s="82">
        <v>0</v>
      </c>
      <c r="K408" s="82">
        <v>0</v>
      </c>
      <c r="L408" s="82">
        <v>0</v>
      </c>
      <c r="M408" s="82">
        <v>0</v>
      </c>
      <c r="N408" s="82">
        <v>0</v>
      </c>
    </row>
    <row r="409" spans="1:14" ht="20.100000000000001" customHeight="1" x14ac:dyDescent="0.2">
      <c r="A409" s="11"/>
      <c r="B409" s="10" t="s">
        <v>41</v>
      </c>
      <c r="C409" s="13">
        <f t="shared" ref="C409:H409" si="58">SUM(C410:C411)</f>
        <v>0</v>
      </c>
      <c r="D409" s="13">
        <f t="shared" si="58"/>
        <v>0</v>
      </c>
      <c r="E409" s="13">
        <f t="shared" si="58"/>
        <v>0</v>
      </c>
      <c r="F409" s="13">
        <f t="shared" si="58"/>
        <v>0</v>
      </c>
      <c r="G409" s="13">
        <f t="shared" si="58"/>
        <v>0</v>
      </c>
      <c r="H409" s="13">
        <f t="shared" si="58"/>
        <v>0</v>
      </c>
      <c r="I409" s="13">
        <f t="shared" ref="I409:N409" si="59">SUM(I410:I411)</f>
        <v>0</v>
      </c>
      <c r="J409" s="13">
        <f t="shared" si="59"/>
        <v>0</v>
      </c>
      <c r="K409" s="13">
        <f t="shared" si="59"/>
        <v>0</v>
      </c>
      <c r="L409" s="13">
        <f t="shared" si="59"/>
        <v>0</v>
      </c>
      <c r="M409" s="13">
        <f t="shared" si="59"/>
        <v>0</v>
      </c>
      <c r="N409" s="13">
        <f t="shared" si="59"/>
        <v>0</v>
      </c>
    </row>
    <row r="410" spans="1:14" ht="20.100000000000001" customHeight="1" x14ac:dyDescent="0.2">
      <c r="A410" s="11"/>
      <c r="B410" s="12" t="s">
        <v>39</v>
      </c>
      <c r="C410" s="154">
        <v>0</v>
      </c>
      <c r="D410" s="274">
        <v>0</v>
      </c>
      <c r="E410" s="274">
        <v>0</v>
      </c>
      <c r="F410" s="346">
        <v>0</v>
      </c>
      <c r="G410" s="416">
        <v>0</v>
      </c>
      <c r="H410" s="486">
        <v>0</v>
      </c>
      <c r="I410" s="557">
        <v>0</v>
      </c>
      <c r="J410" s="627">
        <v>0</v>
      </c>
      <c r="K410" s="697">
        <v>0</v>
      </c>
      <c r="L410" s="769">
        <v>0</v>
      </c>
      <c r="M410" s="845">
        <v>0</v>
      </c>
      <c r="N410" s="920">
        <v>0</v>
      </c>
    </row>
    <row r="411" spans="1:14" ht="20.100000000000001" customHeight="1" x14ac:dyDescent="0.2">
      <c r="A411" s="11"/>
      <c r="B411" s="12" t="s">
        <v>40</v>
      </c>
      <c r="C411" s="154">
        <v>0</v>
      </c>
      <c r="D411" s="274">
        <v>0</v>
      </c>
      <c r="E411" s="274">
        <v>0</v>
      </c>
      <c r="F411" s="346">
        <v>0</v>
      </c>
      <c r="G411" s="416">
        <v>0</v>
      </c>
      <c r="H411" s="486">
        <v>0</v>
      </c>
      <c r="I411" s="557">
        <v>0</v>
      </c>
      <c r="J411" s="627">
        <v>0</v>
      </c>
      <c r="K411" s="697">
        <v>0</v>
      </c>
      <c r="L411" s="769">
        <v>0</v>
      </c>
      <c r="M411" s="845">
        <v>0</v>
      </c>
      <c r="N411" s="920">
        <v>0</v>
      </c>
    </row>
    <row r="412" spans="1:14" ht="24" customHeight="1" x14ac:dyDescent="0.2">
      <c r="A412" s="9">
        <v>2</v>
      </c>
      <c r="B412" s="10" t="s">
        <v>42</v>
      </c>
      <c r="C412" s="147"/>
      <c r="D412" s="269"/>
      <c r="E412" s="269"/>
      <c r="F412" s="339"/>
      <c r="G412" s="409"/>
      <c r="H412" s="479"/>
      <c r="I412" s="552"/>
      <c r="J412" s="620"/>
      <c r="K412" s="692"/>
      <c r="L412" s="762"/>
      <c r="M412" s="840"/>
      <c r="N412" s="915"/>
    </row>
    <row r="413" spans="1:14" ht="12.75" customHeight="1" x14ac:dyDescent="0.2">
      <c r="A413" s="11"/>
      <c r="B413" s="12" t="s">
        <v>43</v>
      </c>
      <c r="C413" s="147"/>
      <c r="D413" s="269"/>
      <c r="E413" s="269"/>
      <c r="F413" s="339"/>
      <c r="G413" s="409"/>
      <c r="H413" s="479"/>
      <c r="I413" s="552"/>
      <c r="J413" s="620"/>
      <c r="K413" s="692"/>
      <c r="L413" s="762"/>
      <c r="M413" s="840"/>
      <c r="N413" s="915"/>
    </row>
    <row r="414" spans="1:14" x14ac:dyDescent="0.2">
      <c r="A414" s="11"/>
      <c r="B414" s="12" t="s">
        <v>44</v>
      </c>
      <c r="C414" s="147"/>
      <c r="D414" s="269"/>
      <c r="E414" s="269"/>
      <c r="F414" s="339"/>
      <c r="G414" s="409"/>
      <c r="H414" s="479"/>
      <c r="I414" s="552"/>
      <c r="J414" s="620"/>
      <c r="K414" s="692"/>
      <c r="L414" s="762"/>
      <c r="M414" s="840"/>
      <c r="N414" s="915"/>
    </row>
    <row r="415" spans="1:14" x14ac:dyDescent="0.2">
      <c r="A415" s="9"/>
      <c r="B415" s="12" t="s">
        <v>45</v>
      </c>
      <c r="C415" s="147"/>
      <c r="D415" s="269"/>
      <c r="E415" s="269"/>
      <c r="F415" s="339"/>
      <c r="G415" s="409"/>
      <c r="H415" s="479"/>
      <c r="I415" s="552"/>
      <c r="J415" s="620"/>
      <c r="K415" s="692"/>
      <c r="L415" s="762"/>
      <c r="M415" s="840"/>
      <c r="N415" s="915"/>
    </row>
    <row r="416" spans="1:14" x14ac:dyDescent="0.2">
      <c r="A416" s="14"/>
      <c r="B416" s="15" t="s">
        <v>46</v>
      </c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 ht="13.5" thickBot="1" x14ac:dyDescent="0.25">
      <c r="A417" s="17">
        <v>3</v>
      </c>
      <c r="B417" s="18" t="s">
        <v>47</v>
      </c>
      <c r="C417" s="138"/>
      <c r="D417" s="286"/>
      <c r="E417" s="286"/>
      <c r="F417" s="333"/>
      <c r="G417" s="403"/>
      <c r="H417" s="473"/>
      <c r="I417" s="569"/>
      <c r="J417" s="614"/>
      <c r="K417" s="709"/>
      <c r="L417" s="756"/>
      <c r="M417" s="857"/>
      <c r="N417" s="932"/>
    </row>
    <row r="418" spans="1:14" x14ac:dyDescent="0.2">
      <c r="B418" s="137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1:14" x14ac:dyDescent="0.2">
      <c r="A419" s="85" t="s">
        <v>65</v>
      </c>
    </row>
    <row r="426" spans="1:14" ht="12.75" customHeight="1" x14ac:dyDescent="0.2">
      <c r="A426" s="951" t="s">
        <v>0</v>
      </c>
      <c r="B426" s="951"/>
      <c r="C426" s="1038" t="s">
        <v>61</v>
      </c>
    </row>
    <row r="427" spans="1:14" ht="12.75" customHeight="1" x14ac:dyDescent="0.2">
      <c r="A427" s="951" t="s">
        <v>3</v>
      </c>
      <c r="B427" s="951"/>
      <c r="C427" s="1038"/>
    </row>
    <row r="428" spans="1:14" x14ac:dyDescent="0.2">
      <c r="A428" s="951" t="s">
        <v>4</v>
      </c>
      <c r="B428" s="951"/>
      <c r="C428" s="1" t="s">
        <v>1</v>
      </c>
      <c r="D428" s="1" t="s">
        <v>1</v>
      </c>
      <c r="E428" s="1" t="s">
        <v>1</v>
      </c>
      <c r="F428" s="1" t="s">
        <v>1</v>
      </c>
      <c r="G428" s="1" t="s">
        <v>1</v>
      </c>
      <c r="H428" s="1" t="s">
        <v>1</v>
      </c>
      <c r="I428" s="1" t="s">
        <v>1</v>
      </c>
      <c r="J428" s="1" t="s">
        <v>1</v>
      </c>
      <c r="K428" s="1" t="s">
        <v>1</v>
      </c>
      <c r="L428" s="1" t="s">
        <v>1</v>
      </c>
      <c r="M428" s="1" t="s">
        <v>1</v>
      </c>
      <c r="N428" s="1" t="s">
        <v>1</v>
      </c>
    </row>
    <row r="431" spans="1:14" ht="12.75" customHeight="1" x14ac:dyDescent="0.2">
      <c r="A431" s="1" t="s">
        <v>6</v>
      </c>
      <c r="C431" s="151" t="str">
        <f>+C396</f>
        <v>: Januari</v>
      </c>
      <c r="D431" s="1" t="s">
        <v>79</v>
      </c>
      <c r="E431" s="1" t="s">
        <v>80</v>
      </c>
      <c r="F431" s="1" t="s">
        <v>81</v>
      </c>
      <c r="G431" s="1" t="s">
        <v>82</v>
      </c>
      <c r="H431" s="1" t="s">
        <v>83</v>
      </c>
      <c r="I431" s="1" t="s">
        <v>74</v>
      </c>
      <c r="J431" s="1" t="s">
        <v>84</v>
      </c>
      <c r="K431" s="1" t="s">
        <v>85</v>
      </c>
      <c r="L431" s="1" t="s">
        <v>86</v>
      </c>
      <c r="M431" s="1" t="s">
        <v>90</v>
      </c>
      <c r="N431" s="1" t="s">
        <v>92</v>
      </c>
    </row>
    <row r="432" spans="1:14" ht="12.75" customHeight="1" x14ac:dyDescent="0.2">
      <c r="A432" s="1" t="s">
        <v>7</v>
      </c>
      <c r="C432" s="151" t="str">
        <f>+C397</f>
        <v>: 2023</v>
      </c>
    </row>
    <row r="433" spans="1:14" ht="13.5" thickBot="1" x14ac:dyDescent="0.25"/>
    <row r="434" spans="1:14" ht="12.75" customHeight="1" x14ac:dyDescent="0.2">
      <c r="A434" s="938" t="s">
        <v>12</v>
      </c>
      <c r="B434" s="940" t="s">
        <v>13</v>
      </c>
      <c r="C434" s="152"/>
    </row>
    <row r="435" spans="1:14" ht="12.75" customHeight="1" x14ac:dyDescent="0.2">
      <c r="A435" s="939"/>
      <c r="B435" s="941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customHeight="1" x14ac:dyDescent="0.2">
      <c r="A436" s="939"/>
      <c r="B436" s="941"/>
      <c r="C436" s="148" t="s">
        <v>19</v>
      </c>
      <c r="D436" s="259" t="s">
        <v>19</v>
      </c>
      <c r="E436" s="259" t="s">
        <v>19</v>
      </c>
      <c r="F436" s="344" t="s">
        <v>19</v>
      </c>
      <c r="G436" s="414" t="s">
        <v>19</v>
      </c>
      <c r="H436" s="484" t="s">
        <v>19</v>
      </c>
      <c r="I436" s="544" t="s">
        <v>19</v>
      </c>
      <c r="J436" s="625" t="s">
        <v>19</v>
      </c>
      <c r="K436" s="684" t="s">
        <v>19</v>
      </c>
      <c r="L436" s="767" t="s">
        <v>19</v>
      </c>
      <c r="M436" s="832" t="s">
        <v>19</v>
      </c>
      <c r="N436" s="907" t="s">
        <v>19</v>
      </c>
    </row>
    <row r="437" spans="1:14" ht="12.75" customHeight="1" x14ac:dyDescent="0.2">
      <c r="A437" s="939"/>
      <c r="B437" s="941"/>
      <c r="C437" s="149"/>
      <c r="D437" s="262"/>
      <c r="E437" s="262"/>
      <c r="F437" s="341"/>
      <c r="G437" s="411"/>
      <c r="H437" s="481"/>
      <c r="I437" s="545"/>
      <c r="J437" s="622"/>
      <c r="K437" s="685"/>
      <c r="L437" s="764"/>
      <c r="M437" s="833"/>
      <c r="N437" s="908"/>
    </row>
    <row r="438" spans="1:14" x14ac:dyDescent="0.2">
      <c r="A438" s="44" t="s">
        <v>24</v>
      </c>
      <c r="B438" s="45" t="s">
        <v>25</v>
      </c>
      <c r="C438" s="144" t="s">
        <v>34</v>
      </c>
      <c r="D438" s="263" t="s">
        <v>34</v>
      </c>
      <c r="E438" s="263" t="s">
        <v>34</v>
      </c>
      <c r="F438" s="342" t="s">
        <v>34</v>
      </c>
      <c r="G438" s="412" t="s">
        <v>34</v>
      </c>
      <c r="H438" s="482" t="s">
        <v>34</v>
      </c>
      <c r="I438" s="546" t="s">
        <v>34</v>
      </c>
      <c r="J438" s="623" t="s">
        <v>34</v>
      </c>
      <c r="K438" s="686" t="s">
        <v>34</v>
      </c>
      <c r="L438" s="765" t="s">
        <v>34</v>
      </c>
      <c r="M438" s="834" t="s">
        <v>34</v>
      </c>
      <c r="N438" s="909" t="s">
        <v>34</v>
      </c>
    </row>
    <row r="439" spans="1:14" ht="15.75" x14ac:dyDescent="0.2">
      <c r="A439" s="5"/>
      <c r="B439" s="6" t="s">
        <v>36</v>
      </c>
      <c r="C439" s="55">
        <f t="shared" ref="C439:N439" si="60">SUM(C15,C50,C85,C120,C155,C190,C225,C261,C296,C332,C368,C404)</f>
        <v>0</v>
      </c>
      <c r="D439" s="55">
        <f t="shared" si="60"/>
        <v>0</v>
      </c>
      <c r="E439" s="55">
        <f t="shared" si="60"/>
        <v>0</v>
      </c>
      <c r="F439" s="55">
        <f t="shared" si="60"/>
        <v>0</v>
      </c>
      <c r="G439" s="55">
        <f t="shared" si="60"/>
        <v>0</v>
      </c>
      <c r="H439" s="55">
        <f t="shared" si="60"/>
        <v>0</v>
      </c>
      <c r="I439" s="55">
        <f t="shared" si="60"/>
        <v>0</v>
      </c>
      <c r="J439" s="55">
        <f t="shared" si="60"/>
        <v>0</v>
      </c>
      <c r="K439" s="55">
        <f t="shared" si="60"/>
        <v>0</v>
      </c>
      <c r="L439" s="55">
        <f t="shared" si="60"/>
        <v>0</v>
      </c>
      <c r="M439" s="55">
        <f t="shared" si="60"/>
        <v>0</v>
      </c>
      <c r="N439" s="55">
        <f t="shared" si="60"/>
        <v>0</v>
      </c>
    </row>
    <row r="440" spans="1:14" x14ac:dyDescent="0.2">
      <c r="A440" s="9">
        <v>1</v>
      </c>
      <c r="B440" s="10" t="s">
        <v>37</v>
      </c>
      <c r="C440" s="147"/>
      <c r="D440" s="269"/>
      <c r="E440" s="269"/>
      <c r="F440" s="339"/>
      <c r="G440" s="409"/>
      <c r="H440" s="479"/>
      <c r="I440" s="552"/>
      <c r="J440" s="620"/>
      <c r="K440" s="692"/>
      <c r="L440" s="762"/>
      <c r="M440" s="840"/>
      <c r="N440" s="915"/>
    </row>
    <row r="441" spans="1:14" ht="14.25" x14ac:dyDescent="0.2">
      <c r="A441" s="11"/>
      <c r="B441" s="10" t="s">
        <v>38</v>
      </c>
      <c r="C441" s="142">
        <f t="shared" ref="C441:N443" si="61">SUM(C87,C17,C298,C192,C122,C334,C227,C263,C157,C406,C370,C52)</f>
        <v>0</v>
      </c>
      <c r="D441" s="283">
        <f t="shared" si="61"/>
        <v>0</v>
      </c>
      <c r="E441" s="283">
        <f t="shared" si="61"/>
        <v>0</v>
      </c>
      <c r="F441" s="340">
        <f t="shared" si="61"/>
        <v>0</v>
      </c>
      <c r="G441" s="410">
        <f t="shared" si="61"/>
        <v>0</v>
      </c>
      <c r="H441" s="480">
        <f t="shared" si="61"/>
        <v>0</v>
      </c>
      <c r="I441" s="566">
        <f t="shared" si="61"/>
        <v>0</v>
      </c>
      <c r="J441" s="621">
        <f t="shared" si="61"/>
        <v>0</v>
      </c>
      <c r="K441" s="706">
        <f t="shared" si="61"/>
        <v>0</v>
      </c>
      <c r="L441" s="763">
        <f t="shared" si="61"/>
        <v>0</v>
      </c>
      <c r="M441" s="854">
        <f t="shared" si="61"/>
        <v>0</v>
      </c>
      <c r="N441" s="929">
        <f t="shared" si="61"/>
        <v>0</v>
      </c>
    </row>
    <row r="442" spans="1:14" ht="15" x14ac:dyDescent="0.2">
      <c r="A442" s="11"/>
      <c r="B442" s="12" t="s">
        <v>39</v>
      </c>
      <c r="C442" s="141">
        <f t="shared" si="61"/>
        <v>0</v>
      </c>
      <c r="D442" s="278">
        <f t="shared" si="61"/>
        <v>0</v>
      </c>
      <c r="E442" s="278">
        <f t="shared" si="61"/>
        <v>0</v>
      </c>
      <c r="F442" s="334">
        <f t="shared" si="61"/>
        <v>0</v>
      </c>
      <c r="G442" s="404">
        <f t="shared" si="61"/>
        <v>0</v>
      </c>
      <c r="H442" s="474">
        <f t="shared" si="61"/>
        <v>0</v>
      </c>
      <c r="I442" s="561">
        <f t="shared" si="61"/>
        <v>0</v>
      </c>
      <c r="J442" s="615">
        <f t="shared" si="61"/>
        <v>0</v>
      </c>
      <c r="K442" s="701">
        <f t="shared" si="61"/>
        <v>0</v>
      </c>
      <c r="L442" s="757">
        <f t="shared" si="61"/>
        <v>0</v>
      </c>
      <c r="M442" s="849">
        <f t="shared" si="61"/>
        <v>0</v>
      </c>
      <c r="N442" s="924">
        <f t="shared" si="61"/>
        <v>0</v>
      </c>
    </row>
    <row r="443" spans="1:14" ht="15" x14ac:dyDescent="0.2">
      <c r="A443" s="11"/>
      <c r="B443" s="12" t="s">
        <v>40</v>
      </c>
      <c r="C443" s="141">
        <f t="shared" si="61"/>
        <v>0</v>
      </c>
      <c r="D443" s="278">
        <f t="shared" si="61"/>
        <v>0</v>
      </c>
      <c r="E443" s="278">
        <f t="shared" si="61"/>
        <v>0</v>
      </c>
      <c r="F443" s="334">
        <f t="shared" si="61"/>
        <v>0</v>
      </c>
      <c r="G443" s="404">
        <f t="shared" si="61"/>
        <v>0</v>
      </c>
      <c r="H443" s="474">
        <f t="shared" si="61"/>
        <v>0</v>
      </c>
      <c r="I443" s="561">
        <f t="shared" si="61"/>
        <v>0</v>
      </c>
      <c r="J443" s="615">
        <f t="shared" si="61"/>
        <v>0</v>
      </c>
      <c r="K443" s="701">
        <f t="shared" si="61"/>
        <v>0</v>
      </c>
      <c r="L443" s="757">
        <f t="shared" si="61"/>
        <v>0</v>
      </c>
      <c r="M443" s="849">
        <f t="shared" si="61"/>
        <v>0</v>
      </c>
      <c r="N443" s="924">
        <f t="shared" si="61"/>
        <v>0</v>
      </c>
    </row>
    <row r="444" spans="1:14" ht="14.25" x14ac:dyDescent="0.2">
      <c r="A444" s="11"/>
      <c r="B444" s="10" t="s">
        <v>41</v>
      </c>
      <c r="C444" s="66">
        <f t="shared" ref="C444:N446" si="62">SUM(C20,C55,C90,C125,C160,C195,C230,C266,C301,C337,C373,C409)</f>
        <v>0</v>
      </c>
      <c r="D444" s="66">
        <f t="shared" si="62"/>
        <v>0</v>
      </c>
      <c r="E444" s="66">
        <f t="shared" si="62"/>
        <v>0</v>
      </c>
      <c r="F444" s="66">
        <f t="shared" si="62"/>
        <v>0</v>
      </c>
      <c r="G444" s="66">
        <f t="shared" si="62"/>
        <v>0</v>
      </c>
      <c r="H444" s="66">
        <f t="shared" si="62"/>
        <v>0</v>
      </c>
      <c r="I444" s="66">
        <f t="shared" si="62"/>
        <v>0</v>
      </c>
      <c r="J444" s="66">
        <f t="shared" si="62"/>
        <v>0</v>
      </c>
      <c r="K444" s="66">
        <f t="shared" si="62"/>
        <v>0</v>
      </c>
      <c r="L444" s="66">
        <f t="shared" si="62"/>
        <v>0</v>
      </c>
      <c r="M444" s="66">
        <f t="shared" si="62"/>
        <v>0</v>
      </c>
      <c r="N444" s="66">
        <f t="shared" si="62"/>
        <v>0</v>
      </c>
    </row>
    <row r="445" spans="1:14" ht="15" x14ac:dyDescent="0.2">
      <c r="A445" s="11"/>
      <c r="B445" s="12" t="s">
        <v>39</v>
      </c>
      <c r="C445" s="61">
        <f t="shared" si="62"/>
        <v>0</v>
      </c>
      <c r="D445" s="61">
        <f t="shared" si="62"/>
        <v>0</v>
      </c>
      <c r="E445" s="61">
        <f t="shared" si="62"/>
        <v>0</v>
      </c>
      <c r="F445" s="61">
        <f t="shared" si="62"/>
        <v>0</v>
      </c>
      <c r="G445" s="61">
        <f t="shared" si="62"/>
        <v>0</v>
      </c>
      <c r="H445" s="61">
        <f t="shared" si="62"/>
        <v>0</v>
      </c>
      <c r="I445" s="61">
        <f t="shared" si="62"/>
        <v>0</v>
      </c>
      <c r="J445" s="61">
        <f t="shared" si="62"/>
        <v>0</v>
      </c>
      <c r="K445" s="61">
        <f t="shared" si="62"/>
        <v>0</v>
      </c>
      <c r="L445" s="61">
        <f t="shared" si="62"/>
        <v>0</v>
      </c>
      <c r="M445" s="61">
        <f t="shared" si="62"/>
        <v>0</v>
      </c>
      <c r="N445" s="61">
        <f t="shared" si="62"/>
        <v>0</v>
      </c>
    </row>
    <row r="446" spans="1:14" ht="15" x14ac:dyDescent="0.2">
      <c r="A446" s="11"/>
      <c r="B446" s="12" t="s">
        <v>40</v>
      </c>
      <c r="C446" s="61">
        <f t="shared" si="62"/>
        <v>0</v>
      </c>
      <c r="D446" s="61">
        <f t="shared" si="62"/>
        <v>0</v>
      </c>
      <c r="E446" s="61">
        <f t="shared" si="62"/>
        <v>0</v>
      </c>
      <c r="F446" s="61">
        <f t="shared" si="62"/>
        <v>0</v>
      </c>
      <c r="G446" s="61">
        <f t="shared" si="62"/>
        <v>0</v>
      </c>
      <c r="H446" s="61">
        <f t="shared" si="62"/>
        <v>0</v>
      </c>
      <c r="I446" s="61">
        <f t="shared" si="62"/>
        <v>0</v>
      </c>
      <c r="J446" s="61">
        <f t="shared" si="62"/>
        <v>0</v>
      </c>
      <c r="K446" s="61">
        <f t="shared" si="62"/>
        <v>0</v>
      </c>
      <c r="L446" s="61">
        <f t="shared" si="62"/>
        <v>0</v>
      </c>
      <c r="M446" s="61">
        <f t="shared" si="62"/>
        <v>0</v>
      </c>
      <c r="N446" s="61">
        <f t="shared" si="62"/>
        <v>0</v>
      </c>
    </row>
    <row r="447" spans="1:14" x14ac:dyDescent="0.2">
      <c r="A447" s="9">
        <v>2</v>
      </c>
      <c r="B447" s="10" t="s">
        <v>42</v>
      </c>
      <c r="C447" s="147"/>
      <c r="D447" s="269"/>
      <c r="E447" s="269"/>
      <c r="F447" s="339"/>
      <c r="G447" s="409"/>
      <c r="H447" s="479"/>
      <c r="I447" s="552"/>
      <c r="J447" s="620"/>
      <c r="K447" s="692"/>
      <c r="L447" s="762"/>
      <c r="M447" s="840"/>
      <c r="N447" s="915"/>
    </row>
    <row r="448" spans="1:14" x14ac:dyDescent="0.2">
      <c r="A448" s="11"/>
      <c r="B448" s="12" t="s">
        <v>43</v>
      </c>
      <c r="C448" s="147"/>
      <c r="D448" s="269"/>
      <c r="E448" s="269"/>
      <c r="F448" s="339"/>
      <c r="G448" s="409"/>
      <c r="H448" s="479"/>
      <c r="I448" s="552"/>
      <c r="J448" s="620"/>
      <c r="K448" s="692"/>
      <c r="L448" s="762"/>
      <c r="M448" s="840"/>
      <c r="N448" s="915"/>
    </row>
    <row r="449" spans="1:14" x14ac:dyDescent="0.2">
      <c r="A449" s="11"/>
      <c r="B449" s="12" t="s">
        <v>44</v>
      </c>
      <c r="C449" s="147"/>
      <c r="D449" s="269"/>
      <c r="E449" s="269"/>
      <c r="F449" s="339"/>
      <c r="G449" s="409"/>
      <c r="H449" s="479"/>
      <c r="I449" s="552"/>
      <c r="J449" s="620"/>
      <c r="K449" s="692"/>
      <c r="L449" s="762"/>
      <c r="M449" s="840"/>
      <c r="N449" s="915"/>
    </row>
    <row r="450" spans="1:14" x14ac:dyDescent="0.2">
      <c r="A450" s="9"/>
      <c r="B450" s="12" t="s">
        <v>45</v>
      </c>
      <c r="C450" s="147"/>
      <c r="D450" s="269"/>
      <c r="E450" s="269"/>
      <c r="F450" s="339"/>
      <c r="G450" s="409"/>
      <c r="H450" s="479"/>
      <c r="I450" s="552"/>
      <c r="J450" s="620"/>
      <c r="K450" s="692"/>
      <c r="L450" s="762"/>
      <c r="M450" s="840"/>
      <c r="N450" s="915"/>
    </row>
    <row r="451" spans="1:14" ht="12.75" customHeight="1" x14ac:dyDescent="0.2">
      <c r="A451" s="14"/>
      <c r="B451" s="15" t="s">
        <v>46</v>
      </c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 ht="12.75" customHeight="1" thickBot="1" x14ac:dyDescent="0.25">
      <c r="A452" s="21">
        <v>3</v>
      </c>
      <c r="B452" s="22" t="s">
        <v>47</v>
      </c>
      <c r="C452" s="138"/>
      <c r="D452" s="286"/>
      <c r="E452" s="286"/>
      <c r="F452" s="333"/>
      <c r="G452" s="403"/>
      <c r="H452" s="473"/>
      <c r="I452" s="569"/>
      <c r="J452" s="614"/>
      <c r="K452" s="709"/>
      <c r="L452" s="756"/>
      <c r="M452" s="857"/>
      <c r="N452" s="932"/>
    </row>
    <row r="453" spans="1:14" ht="12.75" customHeight="1" x14ac:dyDescent="0.2">
      <c r="B453" s="137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</row>
    <row r="454" spans="1:14" x14ac:dyDescent="0.2">
      <c r="A454" s="85" t="s">
        <v>65</v>
      </c>
    </row>
    <row r="457" spans="1:14" ht="20.100000000000001" customHeight="1" x14ac:dyDescent="0.2"/>
    <row r="458" spans="1:14" ht="20.100000000000001" customHeight="1" x14ac:dyDescent="0.2"/>
    <row r="459" spans="1:14" ht="20.100000000000001" customHeight="1" x14ac:dyDescent="0.2"/>
    <row r="460" spans="1:14" ht="20.100000000000001" customHeight="1" x14ac:dyDescent="0.2"/>
    <row r="461" spans="1:14" ht="20.100000000000001" customHeight="1" x14ac:dyDescent="0.2"/>
    <row r="462" spans="1:14" ht="20.100000000000001" customHeight="1" x14ac:dyDescent="0.2"/>
    <row r="463" spans="1:14" ht="26.25" customHeight="1" x14ac:dyDescent="0.2"/>
    <row r="464" spans="1:14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78">
    <mergeCell ref="C71:C72"/>
    <mergeCell ref="C36:C37"/>
    <mergeCell ref="C247:C248"/>
    <mergeCell ref="C211:C212"/>
    <mergeCell ref="C426:C427"/>
    <mergeCell ref="C390:C391"/>
    <mergeCell ref="C354:C355"/>
    <mergeCell ref="C318:C319"/>
    <mergeCell ref="C282:C283"/>
    <mergeCell ref="C176:C177"/>
    <mergeCell ref="C141:C142"/>
    <mergeCell ref="C106:C107"/>
    <mergeCell ref="A45:A48"/>
    <mergeCell ref="C1:C2"/>
    <mergeCell ref="A1:B1"/>
    <mergeCell ref="A2:B2"/>
    <mergeCell ref="A3:B3"/>
    <mergeCell ref="A38:B38"/>
    <mergeCell ref="B10:B13"/>
    <mergeCell ref="A10:A13"/>
    <mergeCell ref="B45:B48"/>
    <mergeCell ref="A36:B36"/>
    <mergeCell ref="A37:B37"/>
    <mergeCell ref="A141:B141"/>
    <mergeCell ref="A249:B249"/>
    <mergeCell ref="A107:B107"/>
    <mergeCell ref="A108:B108"/>
    <mergeCell ref="B150:B153"/>
    <mergeCell ref="A212:B212"/>
    <mergeCell ref="A247:B247"/>
    <mergeCell ref="A248:B248"/>
    <mergeCell ref="B220:B223"/>
    <mergeCell ref="A282:B282"/>
    <mergeCell ref="A142:B142"/>
    <mergeCell ref="A115:A118"/>
    <mergeCell ref="B115:B118"/>
    <mergeCell ref="A185:A188"/>
    <mergeCell ref="B185:B188"/>
    <mergeCell ref="A176:B176"/>
    <mergeCell ref="A177:B177"/>
    <mergeCell ref="A178:B178"/>
    <mergeCell ref="A211:B211"/>
    <mergeCell ref="A256:A259"/>
    <mergeCell ref="B256:B259"/>
    <mergeCell ref="A213:B213"/>
    <mergeCell ref="A220:A223"/>
    <mergeCell ref="A143:B143"/>
    <mergeCell ref="A150:A153"/>
    <mergeCell ref="A71:B71"/>
    <mergeCell ref="A72:B72"/>
    <mergeCell ref="A80:A83"/>
    <mergeCell ref="B80:B83"/>
    <mergeCell ref="A106:B106"/>
    <mergeCell ref="A73:B73"/>
    <mergeCell ref="A434:A437"/>
    <mergeCell ref="B434:B437"/>
    <mergeCell ref="A427:B427"/>
    <mergeCell ref="A428:B428"/>
    <mergeCell ref="A319:B319"/>
    <mergeCell ref="A320:B320"/>
    <mergeCell ref="A390:B390"/>
    <mergeCell ref="A391:B391"/>
    <mergeCell ref="A354:B354"/>
    <mergeCell ref="A355:B355"/>
    <mergeCell ref="A399:A402"/>
    <mergeCell ref="B399:B402"/>
    <mergeCell ref="A356:B356"/>
    <mergeCell ref="A363:A366"/>
    <mergeCell ref="B363:B366"/>
    <mergeCell ref="A283:B283"/>
    <mergeCell ref="A284:B284"/>
    <mergeCell ref="A426:B426"/>
    <mergeCell ref="A392:B392"/>
    <mergeCell ref="A327:A330"/>
    <mergeCell ref="B327:B330"/>
    <mergeCell ref="A291:A294"/>
    <mergeCell ref="B291:B294"/>
    <mergeCell ref="A318:B318"/>
  </mergeCell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Jan 2023 </vt:lpstr>
      <vt:lpstr>Feb 2023 </vt:lpstr>
      <vt:lpstr>Mart 2023</vt:lpstr>
      <vt:lpstr>April 2023 </vt:lpstr>
      <vt:lpstr>Mei 2023</vt:lpstr>
      <vt:lpstr>Juni 2023</vt:lpstr>
      <vt:lpstr>Juli 2023</vt:lpstr>
      <vt:lpstr>Agustus 2023</vt:lpstr>
      <vt:lpstr>September 2023</vt:lpstr>
      <vt:lpstr>Oktober 2023</vt:lpstr>
      <vt:lpstr>November 2023 </vt:lpstr>
      <vt:lpstr>Desember 2023</vt:lpstr>
      <vt:lpstr>tnm s</vt:lpstr>
      <vt:lpstr>pnn s</vt:lpstr>
      <vt:lpstr>fs s</vt:lpstr>
      <vt:lpstr>tnm l</vt:lpstr>
      <vt:lpstr>pnn l</vt:lpstr>
      <vt:lpstr>fs 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Deny</cp:lastModifiedBy>
  <cp:lastPrinted>2022-12-02T03:36:05Z</cp:lastPrinted>
  <dcterms:created xsi:type="dcterms:W3CDTF">2012-12-04T06:54:00Z</dcterms:created>
  <dcterms:modified xsi:type="dcterms:W3CDTF">2024-01-24T02:30:52Z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